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xr:revisionPtr revIDLastSave="0" documentId="8_{4EC98B9E-1889-4F59-BFDA-A67397C88161}" xr6:coauthVersionLast="45" xr6:coauthVersionMax="45" xr10:uidLastSave="{00000000-0000-0000-0000-000000000000}"/>
  <bookViews>
    <workbookView xWindow="-120" yWindow="-120" windowWidth="29040" windowHeight="15840" tabRatio="833" xr2:uid="{00000000-000D-0000-FFFF-FFFF00000000}"/>
  </bookViews>
  <sheets>
    <sheet name="Spis treści" sheetId="1" r:id="rId1"/>
    <sheet name="NVR BCS LINE" sheetId="5" r:id="rId2"/>
    <sheet name="KAMERY projektowe IP BCS LINE" sheetId="6" r:id="rId3"/>
    <sheet name="KAMERY standard IP BCS LINE" sheetId="16" r:id="rId4"/>
    <sheet name="CVI BCS LINE" sheetId="17" r:id="rId5"/>
    <sheet name="VDP BCS LINE" sheetId="3" r:id="rId6"/>
    <sheet name="AC BCS LINE" sheetId="22" r:id="rId7"/>
    <sheet name="NVR Pojektowe BCS POINT" sheetId="13" r:id="rId8"/>
    <sheet name="NVR Standard BCS POINT" sheetId="14" r:id="rId9"/>
    <sheet name="KAMERY Projektowe BCS POINT" sheetId="10" r:id="rId10"/>
    <sheet name="KAMERY Standard BCS POINT" sheetId="11" r:id="rId11"/>
    <sheet name="NVR BCS VIEW" sheetId="20" r:id="rId12"/>
    <sheet name="KAMERY BCS VIEW" sheetId="23" r:id="rId13"/>
    <sheet name="BCS BASIC" sheetId="19" r:id="rId14"/>
    <sheet name="Systemy zasilania" sheetId="2" r:id="rId15"/>
  </sheets>
  <definedNames>
    <definedName name="DaneZewnętrzne_1" localSheetId="0" hidden="1">'Spis treści'!$B$3:$B$17</definedName>
    <definedName name="_xlnm.Print_Area" localSheetId="6">'AC BCS LINE'!$A$2:$E$42</definedName>
    <definedName name="_xlnm.Print_Area" localSheetId="13">'BCS BASIC'!$A$1:$E$140</definedName>
    <definedName name="_xlnm.Print_Area" localSheetId="4">'CVI BCS LINE'!$A$1:$F$214</definedName>
    <definedName name="_xlnm.Print_Area" localSheetId="12">'KAMERY BCS VIEW'!$A$2:$E$155</definedName>
    <definedName name="_xlnm.Print_Area" localSheetId="9">'KAMERY Projektowe BCS POINT'!$A$1:$E$68</definedName>
    <definedName name="_xlnm.Print_Area" localSheetId="2">'KAMERY projektowe IP BCS LINE'!$A$1:$E$78</definedName>
    <definedName name="_xlnm.Print_Area" localSheetId="10">'KAMERY Standard BCS POINT'!$A$1:$E$200</definedName>
    <definedName name="_xlnm.Print_Area" localSheetId="3">'KAMERY standard IP BCS LINE'!$A$1:$E$258</definedName>
    <definedName name="_xlnm.Print_Area" localSheetId="1">'NVR BCS LINE'!$A$2:$F$121</definedName>
    <definedName name="_xlnm.Print_Area" localSheetId="11">'NVR BCS VIEW'!$A$2:$F$49</definedName>
    <definedName name="_xlnm.Print_Area" localSheetId="7">'NVR Pojektowe BCS POINT'!$A$2:$F$33</definedName>
    <definedName name="_xlnm.Print_Area" localSheetId="8">'NVR Standard BCS POINT'!$A$2:$F$76</definedName>
    <definedName name="_xlnm.Print_Area" localSheetId="14">'Systemy zasilania'!$A$1:$E$103</definedName>
    <definedName name="_xlnm.Print_Area" localSheetId="5">'VDP BCS LINE'!$A$1:$F$113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7" l="1"/>
  <c r="D120" i="16"/>
  <c r="D121" i="16"/>
  <c r="D113" i="16"/>
  <c r="D112" i="16"/>
  <c r="D66" i="16"/>
  <c r="D64" i="16"/>
  <c r="E11" i="20" l="1"/>
  <c r="E10" i="20"/>
  <c r="E6" i="20"/>
  <c r="D57" i="23"/>
  <c r="D34" i="23"/>
  <c r="D25" i="23"/>
  <c r="D24" i="23"/>
  <c r="D23" i="23"/>
  <c r="D13" i="23"/>
  <c r="D43" i="19" l="1"/>
  <c r="D42" i="19"/>
  <c r="D106" i="23"/>
  <c r="D105" i="23"/>
  <c r="D143" i="11"/>
  <c r="D142" i="11"/>
  <c r="D180" i="16"/>
  <c r="D179" i="16"/>
  <c r="D103" i="11" l="1"/>
  <c r="D101" i="2"/>
  <c r="D100" i="2"/>
  <c r="D99" i="2"/>
  <c r="D98" i="2"/>
  <c r="D97" i="2"/>
  <c r="D96" i="2"/>
  <c r="D95" i="2"/>
  <c r="D94" i="2"/>
  <c r="D93" i="2"/>
  <c r="D92" i="2"/>
  <c r="E22" i="13" l="1"/>
  <c r="D109" i="19"/>
  <c r="D108" i="19"/>
  <c r="D107" i="19"/>
  <c r="D106" i="19"/>
  <c r="D105" i="19"/>
  <c r="D104" i="19"/>
  <c r="D103" i="19"/>
  <c r="D102" i="19"/>
  <c r="D101" i="19"/>
  <c r="D100" i="19"/>
  <c r="D120" i="23"/>
  <c r="D119" i="23"/>
  <c r="D118" i="23"/>
  <c r="D117" i="23"/>
  <c r="D116" i="23"/>
  <c r="D115" i="23"/>
  <c r="D114" i="23"/>
  <c r="D113" i="23"/>
  <c r="D112" i="23"/>
  <c r="D111" i="23"/>
  <c r="D167" i="11"/>
  <c r="D166" i="11"/>
  <c r="D165" i="11"/>
  <c r="D164" i="11"/>
  <c r="D163" i="11"/>
  <c r="D162" i="11"/>
  <c r="D161" i="11"/>
  <c r="D160" i="11"/>
  <c r="D159" i="11"/>
  <c r="D158" i="11"/>
  <c r="D44" i="10"/>
  <c r="D43" i="10"/>
  <c r="D42" i="10"/>
  <c r="D41" i="10"/>
  <c r="D40" i="10"/>
  <c r="D39" i="10"/>
  <c r="D38" i="10"/>
  <c r="D37" i="10"/>
  <c r="D36" i="10"/>
  <c r="D35" i="10"/>
  <c r="D239" i="16"/>
  <c r="D238" i="16"/>
  <c r="D237" i="16"/>
  <c r="D236" i="16"/>
  <c r="D235" i="16"/>
  <c r="D234" i="16"/>
  <c r="D233" i="16"/>
  <c r="D232" i="16"/>
  <c r="D231" i="16"/>
  <c r="D230" i="16"/>
  <c r="D195" i="17"/>
  <c r="D194" i="17"/>
  <c r="D193" i="17"/>
  <c r="D192" i="17"/>
  <c r="D191" i="17"/>
  <c r="D190" i="17"/>
  <c r="D189" i="17"/>
  <c r="D188" i="17"/>
  <c r="D187" i="17"/>
  <c r="D186" i="17"/>
  <c r="D40" i="22"/>
  <c r="D39" i="22"/>
  <c r="D38" i="22"/>
  <c r="D37" i="22"/>
  <c r="D36" i="22"/>
  <c r="D35" i="22"/>
  <c r="D34" i="22"/>
  <c r="D33" i="22"/>
  <c r="D32" i="22"/>
  <c r="D31" i="22"/>
  <c r="D97" i="3"/>
  <c r="D98" i="3"/>
  <c r="D99" i="3"/>
  <c r="D100" i="3"/>
  <c r="D101" i="3"/>
  <c r="D102" i="3"/>
  <c r="D103" i="3"/>
  <c r="D104" i="3"/>
  <c r="D105" i="3"/>
  <c r="D96" i="3"/>
  <c r="D4" i="3"/>
  <c r="D8" i="22"/>
  <c r="D154" i="16" l="1"/>
  <c r="D116" i="16"/>
  <c r="D12" i="16"/>
  <c r="D126" i="17" l="1"/>
  <c r="D125" i="17"/>
  <c r="D49" i="17"/>
  <c r="D47" i="17"/>
  <c r="D42" i="17"/>
  <c r="D41" i="17"/>
  <c r="D36" i="17"/>
  <c r="D32" i="17"/>
  <c r="D29" i="17"/>
  <c r="D18" i="17"/>
  <c r="D15" i="17"/>
  <c r="D11" i="17"/>
  <c r="D9" i="17"/>
  <c r="D43" i="6" l="1"/>
  <c r="D130" i="23"/>
  <c r="D129" i="23"/>
  <c r="D177" i="11"/>
  <c r="D176" i="11"/>
  <c r="D54" i="10"/>
  <c r="D53" i="10"/>
  <c r="D183" i="17"/>
  <c r="D182" i="17"/>
  <c r="D204" i="16" l="1"/>
  <c r="D203" i="16"/>
  <c r="D202" i="16"/>
  <c r="D201" i="16"/>
  <c r="D152" i="16" l="1"/>
  <c r="D151" i="16"/>
  <c r="D17" i="6" l="1"/>
  <c r="D16" i="6"/>
  <c r="D136" i="19" l="1"/>
  <c r="D135" i="19"/>
  <c r="D134" i="19"/>
  <c r="D133" i="19"/>
  <c r="D132" i="19"/>
  <c r="D131" i="19"/>
  <c r="D151" i="23"/>
  <c r="D150" i="23"/>
  <c r="D149" i="23"/>
  <c r="D148" i="23"/>
  <c r="D147" i="23"/>
  <c r="D146" i="23"/>
  <c r="D198" i="11"/>
  <c r="D197" i="11"/>
  <c r="D196" i="11"/>
  <c r="D195" i="11"/>
  <c r="D194" i="11"/>
  <c r="D193" i="11"/>
  <c r="D66" i="10"/>
  <c r="D65" i="10"/>
  <c r="D64" i="10"/>
  <c r="D63" i="10"/>
  <c r="D62" i="10"/>
  <c r="D61" i="10"/>
  <c r="D207" i="17"/>
  <c r="D206" i="17"/>
  <c r="D205" i="17"/>
  <c r="D204" i="17"/>
  <c r="D203" i="17"/>
  <c r="D202" i="17"/>
  <c r="D251" i="16"/>
  <c r="D250" i="16"/>
  <c r="D249" i="16"/>
  <c r="D248" i="16"/>
  <c r="D247" i="16"/>
  <c r="D246" i="16"/>
  <c r="D70" i="6"/>
  <c r="D69" i="6"/>
  <c r="D68" i="6"/>
  <c r="E48" i="20"/>
  <c r="E47" i="20"/>
  <c r="E46" i="20"/>
  <c r="E45" i="20"/>
  <c r="E44" i="20"/>
  <c r="E43" i="20"/>
  <c r="E75" i="14"/>
  <c r="E74" i="14"/>
  <c r="E73" i="14"/>
  <c r="E72" i="14"/>
  <c r="E71" i="14"/>
  <c r="E70" i="14"/>
  <c r="E32" i="13"/>
  <c r="E31" i="13"/>
  <c r="E30" i="13"/>
  <c r="E29" i="13"/>
  <c r="E28" i="13"/>
  <c r="E27" i="13"/>
  <c r="D71" i="6"/>
  <c r="D72" i="6"/>
  <c r="D73" i="6"/>
  <c r="E120" i="5"/>
  <c r="E119" i="5"/>
  <c r="E118" i="5"/>
  <c r="E117" i="5"/>
  <c r="E116" i="5"/>
  <c r="E115" i="5"/>
  <c r="D115" i="19" l="1"/>
  <c r="D114" i="19"/>
  <c r="D126" i="23"/>
  <c r="D125" i="23"/>
  <c r="D173" i="11"/>
  <c r="D172" i="11"/>
  <c r="D50" i="10"/>
  <c r="D49" i="10"/>
  <c r="D179" i="17"/>
  <c r="D178" i="17"/>
  <c r="D214" i="16"/>
  <c r="D213" i="16"/>
  <c r="D111" i="3"/>
  <c r="D110" i="3"/>
  <c r="D91" i="3" l="1"/>
  <c r="D77" i="3"/>
  <c r="E37" i="14" l="1"/>
  <c r="D89" i="3" l="1"/>
  <c r="D92" i="3"/>
  <c r="D45" i="3"/>
  <c r="D31" i="3"/>
  <c r="D29" i="3"/>
  <c r="D30" i="3"/>
  <c r="D28" i="3"/>
  <c r="D20" i="3"/>
  <c r="D7" i="3"/>
  <c r="D66" i="3" l="1"/>
  <c r="D65" i="3"/>
  <c r="D53" i="3"/>
  <c r="D52" i="3"/>
  <c r="D64" i="3"/>
  <c r="D63" i="3"/>
  <c r="D57" i="3" l="1"/>
  <c r="D61" i="3"/>
  <c r="D55" i="3"/>
  <c r="D23" i="3"/>
  <c r="D24" i="3"/>
  <c r="D25" i="3"/>
  <c r="D26" i="3"/>
  <c r="D27" i="3"/>
  <c r="D17" i="3"/>
  <c r="D19" i="3"/>
  <c r="D21" i="3"/>
  <c r="D22" i="3"/>
  <c r="D124" i="19" l="1"/>
  <c r="D123" i="19"/>
  <c r="D122" i="19"/>
  <c r="D121" i="19"/>
  <c r="D120" i="19"/>
  <c r="D119" i="19"/>
  <c r="D118" i="19"/>
  <c r="D139" i="23"/>
  <c r="D138" i="23"/>
  <c r="D137" i="23"/>
  <c r="D136" i="23"/>
  <c r="D135" i="23"/>
  <c r="D134" i="23"/>
  <c r="D133" i="23"/>
  <c r="D186" i="11"/>
  <c r="D185" i="11"/>
  <c r="D184" i="11"/>
  <c r="D183" i="11"/>
  <c r="D182" i="11"/>
  <c r="D181" i="11"/>
  <c r="D180" i="11"/>
  <c r="D165" i="17"/>
  <c r="D164" i="17"/>
  <c r="D163" i="17"/>
  <c r="D162" i="17"/>
  <c r="D161" i="17"/>
  <c r="D160" i="17"/>
  <c r="D159" i="17"/>
  <c r="D227" i="16"/>
  <c r="D222" i="16"/>
  <c r="D223" i="16"/>
  <c r="D224" i="16"/>
  <c r="D225" i="16"/>
  <c r="D226" i="16"/>
  <c r="D221" i="16"/>
  <c r="D123" i="17"/>
  <c r="D124" i="17"/>
  <c r="D108" i="23" l="1"/>
  <c r="D107" i="23"/>
  <c r="D45" i="19"/>
  <c r="D44" i="19"/>
  <c r="D145" i="11"/>
  <c r="D144" i="11"/>
  <c r="D145" i="17"/>
  <c r="D144" i="17"/>
  <c r="D207" i="16"/>
  <c r="D208" i="16"/>
  <c r="D178" i="16"/>
  <c r="D177" i="16"/>
  <c r="D187" i="16"/>
  <c r="D4" i="2" l="1"/>
  <c r="D141" i="11"/>
  <c r="D140" i="11"/>
  <c r="D139" i="11"/>
  <c r="D41" i="19"/>
  <c r="D40" i="19"/>
  <c r="D39" i="19"/>
  <c r="D104" i="23" l="1"/>
  <c r="D103" i="23"/>
  <c r="D101" i="23"/>
  <c r="D97" i="23"/>
  <c r="D93" i="23"/>
  <c r="D92" i="23"/>
  <c r="D89" i="23"/>
  <c r="D79" i="23"/>
  <c r="D78" i="23"/>
  <c r="E37" i="20"/>
  <c r="E36" i="20"/>
  <c r="E35" i="20"/>
  <c r="E32" i="20"/>
  <c r="E31" i="20"/>
  <c r="E30" i="20"/>
  <c r="E29" i="20"/>
  <c r="E28" i="20"/>
  <c r="D129" i="11"/>
  <c r="D123" i="11"/>
  <c r="D121" i="11"/>
  <c r="D56" i="11"/>
  <c r="D80" i="16"/>
  <c r="D102" i="23" l="1"/>
  <c r="D100" i="23"/>
  <c r="D99" i="23"/>
  <c r="D98" i="23"/>
  <c r="D96" i="23"/>
  <c r="D95" i="23"/>
  <c r="D94" i="23"/>
  <c r="D91" i="23"/>
  <c r="D90" i="23"/>
  <c r="D88" i="23"/>
  <c r="D87" i="23"/>
  <c r="D86" i="23"/>
  <c r="D83" i="23"/>
  <c r="D82" i="23"/>
  <c r="D74" i="23"/>
  <c r="D72" i="23"/>
  <c r="D70" i="23"/>
  <c r="D68" i="23"/>
  <c r="D65" i="23"/>
  <c r="D62" i="23"/>
  <c r="D61" i="23"/>
  <c r="D60" i="23"/>
  <c r="D59" i="23"/>
  <c r="D58" i="23"/>
  <c r="D54" i="23"/>
  <c r="D53" i="23"/>
  <c r="D52" i="23"/>
  <c r="D49" i="23"/>
  <c r="D48" i="23"/>
  <c r="D47" i="23"/>
  <c r="D44" i="23"/>
  <c r="D43" i="23"/>
  <c r="D42" i="23"/>
  <c r="D39" i="23"/>
  <c r="D38" i="23"/>
  <c r="D37" i="23"/>
  <c r="D36" i="23"/>
  <c r="D35" i="23"/>
  <c r="D30" i="23"/>
  <c r="D28" i="23"/>
  <c r="D26" i="23"/>
  <c r="D19" i="23"/>
  <c r="D18" i="23"/>
  <c r="D17" i="23"/>
  <c r="D15" i="23"/>
  <c r="D14" i="23"/>
  <c r="D9" i="23"/>
  <c r="D8" i="23"/>
  <c r="D7" i="23"/>
  <c r="D6" i="23"/>
  <c r="D5" i="23"/>
  <c r="D4" i="23"/>
  <c r="D218" i="16" l="1"/>
  <c r="D217" i="16"/>
  <c r="D182" i="16"/>
  <c r="D174" i="16"/>
  <c r="D20" i="6"/>
  <c r="D17" i="22"/>
  <c r="D16" i="22"/>
  <c r="D15" i="22"/>
  <c r="D27" i="22"/>
  <c r="D26" i="22"/>
  <c r="D23" i="22"/>
  <c r="D22" i="22"/>
  <c r="D21" i="22"/>
  <c r="D20" i="22"/>
  <c r="D4" i="22"/>
  <c r="D5" i="22"/>
  <c r="D12" i="22"/>
  <c r="D49" i="16"/>
  <c r="C9" i="1"/>
  <c r="D150" i="16"/>
  <c r="D137" i="16"/>
  <c r="D136" i="16"/>
  <c r="D129" i="16"/>
  <c r="D128" i="16"/>
  <c r="D105" i="16"/>
  <c r="D104" i="16"/>
  <c r="D97" i="16"/>
  <c r="D96" i="16"/>
  <c r="D89" i="16"/>
  <c r="D76" i="16"/>
  <c r="D74" i="16"/>
  <c r="D72" i="16"/>
  <c r="D63" i="16"/>
  <c r="D57" i="16"/>
  <c r="D40" i="16"/>
  <c r="D38" i="16"/>
  <c r="D36" i="16"/>
  <c r="D28" i="16"/>
  <c r="D20" i="16"/>
  <c r="D8" i="16"/>
  <c r="D6" i="16"/>
  <c r="D50" i="6"/>
  <c r="D138" i="11"/>
  <c r="E62" i="5"/>
  <c r="E61" i="5"/>
  <c r="D28" i="22"/>
  <c r="D43" i="3"/>
  <c r="D42" i="3"/>
  <c r="D40" i="3"/>
  <c r="D155" i="11"/>
  <c r="D12" i="11"/>
  <c r="D118" i="11"/>
  <c r="D131" i="11"/>
  <c r="D116" i="11"/>
  <c r="C17" i="1"/>
  <c r="C15" i="1"/>
  <c r="C14" i="1"/>
  <c r="E24" i="20"/>
  <c r="E23" i="20"/>
  <c r="E22" i="20"/>
  <c r="E21" i="20"/>
  <c r="E20" i="20"/>
  <c r="E15" i="20"/>
  <c r="D6" i="11"/>
  <c r="E61" i="14"/>
  <c r="D173" i="17"/>
  <c r="D171" i="16"/>
  <c r="D97" i="19"/>
  <c r="D96" i="19"/>
  <c r="D95" i="19"/>
  <c r="D94" i="19"/>
  <c r="D93" i="19"/>
  <c r="D92" i="19"/>
  <c r="D91" i="19"/>
  <c r="D88" i="19"/>
  <c r="D87" i="19"/>
  <c r="D86" i="19"/>
  <c r="D82" i="19"/>
  <c r="D81" i="19"/>
  <c r="D80" i="19"/>
  <c r="D77" i="19"/>
  <c r="D76" i="19"/>
  <c r="D75" i="19"/>
  <c r="D74" i="19"/>
  <c r="D73" i="19"/>
  <c r="D72" i="19"/>
  <c r="D69" i="19"/>
  <c r="D68" i="19"/>
  <c r="D67" i="19"/>
  <c r="D66" i="19"/>
  <c r="D65" i="19"/>
  <c r="D64" i="19"/>
  <c r="D60" i="19"/>
  <c r="D59" i="19"/>
  <c r="D56" i="19"/>
  <c r="D55" i="19"/>
  <c r="D52" i="19"/>
  <c r="D51" i="19"/>
  <c r="D50" i="19"/>
  <c r="D38" i="19"/>
  <c r="D37" i="19"/>
  <c r="D36" i="19"/>
  <c r="D35" i="19"/>
  <c r="D32" i="19"/>
  <c r="D31" i="19"/>
  <c r="D30" i="19"/>
  <c r="D29" i="19"/>
  <c r="D26" i="19"/>
  <c r="D25" i="19"/>
  <c r="D24" i="19"/>
  <c r="D23" i="19"/>
  <c r="D22" i="19"/>
  <c r="D18" i="19"/>
  <c r="D17" i="19"/>
  <c r="D16" i="19"/>
  <c r="D13" i="19"/>
  <c r="D12" i="19"/>
  <c r="D11" i="19"/>
  <c r="D8" i="19"/>
  <c r="D7" i="19"/>
  <c r="D6" i="19"/>
  <c r="E69" i="5"/>
  <c r="E70" i="5"/>
  <c r="D91" i="16"/>
  <c r="D88" i="16"/>
  <c r="D59" i="16"/>
  <c r="D55" i="16"/>
  <c r="D51" i="16"/>
  <c r="D47" i="16"/>
  <c r="D30" i="16"/>
  <c r="D26" i="16"/>
  <c r="D22" i="16"/>
  <c r="D18" i="16"/>
  <c r="D127" i="17"/>
  <c r="D55" i="17"/>
  <c r="D54" i="17"/>
  <c r="D28" i="6"/>
  <c r="C16" i="1"/>
  <c r="E10" i="5"/>
  <c r="E11" i="5"/>
  <c r="E12" i="5"/>
  <c r="E40" i="5"/>
  <c r="E39" i="5"/>
  <c r="D49" i="6"/>
  <c r="D47" i="11"/>
  <c r="D81" i="17"/>
  <c r="D172" i="17"/>
  <c r="D169" i="17"/>
  <c r="D168" i="17"/>
  <c r="D156" i="17"/>
  <c r="D155" i="17"/>
  <c r="D154" i="17"/>
  <c r="D153" i="17"/>
  <c r="D152" i="17"/>
  <c r="D151" i="17"/>
  <c r="D150" i="17"/>
  <c r="D149" i="17"/>
  <c r="D148" i="17"/>
  <c r="D143" i="17"/>
  <c r="D142" i="17"/>
  <c r="D141" i="17"/>
  <c r="D140" i="17"/>
  <c r="D139" i="17"/>
  <c r="D138" i="17"/>
  <c r="D137" i="17"/>
  <c r="D136" i="17"/>
  <c r="D135" i="17"/>
  <c r="D134" i="17"/>
  <c r="D133" i="17"/>
  <c r="D132" i="17"/>
  <c r="D131" i="17"/>
  <c r="D130" i="17"/>
  <c r="D129" i="17"/>
  <c r="D128" i="17"/>
  <c r="D122" i="17"/>
  <c r="D116" i="17"/>
  <c r="D114" i="17"/>
  <c r="D86" i="17"/>
  <c r="D66" i="17"/>
  <c r="D112" i="17"/>
  <c r="D106" i="17"/>
  <c r="D99" i="17"/>
  <c r="D93" i="17"/>
  <c r="D83" i="17"/>
  <c r="D77" i="17"/>
  <c r="D63" i="17"/>
  <c r="D57" i="17"/>
  <c r="D70" i="17"/>
  <c r="D119" i="17"/>
  <c r="D111" i="17"/>
  <c r="D105" i="17"/>
  <c r="D98" i="17"/>
  <c r="D92" i="17"/>
  <c r="D82" i="17"/>
  <c r="D76" i="17"/>
  <c r="D62" i="17"/>
  <c r="D85" i="17"/>
  <c r="D65" i="17"/>
  <c r="D110" i="17"/>
  <c r="D104" i="17"/>
  <c r="D97" i="17"/>
  <c r="D91" i="17"/>
  <c r="D75" i="17"/>
  <c r="D61" i="17"/>
  <c r="D56" i="17"/>
  <c r="D109" i="17"/>
  <c r="D103" i="17"/>
  <c r="D96" i="17"/>
  <c r="D90" i="17"/>
  <c r="D80" i="17"/>
  <c r="D74" i="17"/>
  <c r="D60" i="17"/>
  <c r="D69" i="17"/>
  <c r="D108" i="17"/>
  <c r="D102" i="17"/>
  <c r="D95" i="17"/>
  <c r="D89" i="17"/>
  <c r="D79" i="17"/>
  <c r="D73" i="17"/>
  <c r="D59" i="17"/>
  <c r="D53" i="17"/>
  <c r="D46" i="17"/>
  <c r="D43" i="17"/>
  <c r="D45" i="17"/>
  <c r="D37" i="17"/>
  <c r="D33" i="17"/>
  <c r="D28" i="17"/>
  <c r="D25" i="17"/>
  <c r="D24" i="17"/>
  <c r="D23" i="17"/>
  <c r="D19" i="17"/>
  <c r="D14" i="17"/>
  <c r="D10" i="17"/>
  <c r="D22" i="6"/>
  <c r="D206" i="16"/>
  <c r="D205" i="16"/>
  <c r="D200" i="16"/>
  <c r="D199" i="16"/>
  <c r="D198" i="16"/>
  <c r="D197" i="16"/>
  <c r="D196" i="16"/>
  <c r="D195" i="16"/>
  <c r="D194" i="16"/>
  <c r="D193" i="16"/>
  <c r="D192" i="16"/>
  <c r="D191" i="16"/>
  <c r="D190" i="16"/>
  <c r="D189" i="16"/>
  <c r="D188" i="16"/>
  <c r="D186" i="16"/>
  <c r="D185" i="16"/>
  <c r="D183" i="16"/>
  <c r="D184" i="16"/>
  <c r="D176" i="16"/>
  <c r="D181" i="16"/>
  <c r="D175" i="16"/>
  <c r="D170" i="16"/>
  <c r="D167" i="16"/>
  <c r="D166" i="16"/>
  <c r="D165" i="16"/>
  <c r="D164" i="16"/>
  <c r="D160" i="16"/>
  <c r="D159" i="16"/>
  <c r="D147" i="16"/>
  <c r="D146" i="16"/>
  <c r="D156" i="16"/>
  <c r="D155" i="16"/>
  <c r="D140" i="16"/>
  <c r="D124" i="16"/>
  <c r="D108" i="16"/>
  <c r="D132" i="16"/>
  <c r="D100" i="16"/>
  <c r="D84" i="16"/>
  <c r="D139" i="16"/>
  <c r="D131" i="16"/>
  <c r="D123" i="16"/>
  <c r="D115" i="16"/>
  <c r="D107" i="16"/>
  <c r="D99" i="16"/>
  <c r="D85" i="16"/>
  <c r="D62" i="16"/>
  <c r="D138" i="16"/>
  <c r="D130" i="16"/>
  <c r="D122" i="16"/>
  <c r="D114" i="16"/>
  <c r="D106" i="16"/>
  <c r="D98" i="16"/>
  <c r="D71" i="16"/>
  <c r="D54" i="16"/>
  <c r="D45" i="16"/>
  <c r="D35" i="16"/>
  <c r="D16" i="16"/>
  <c r="D70" i="16"/>
  <c r="D44" i="16"/>
  <c r="D34" i="16"/>
  <c r="D15" i="16"/>
  <c r="E71" i="5"/>
  <c r="E68" i="5"/>
  <c r="E67" i="5"/>
  <c r="E66" i="5"/>
  <c r="E30" i="14"/>
  <c r="D101" i="11"/>
  <c r="D40" i="11"/>
  <c r="D67" i="11"/>
  <c r="D6" i="2"/>
  <c r="D5" i="2"/>
  <c r="E55" i="14"/>
  <c r="E56" i="14"/>
  <c r="D91" i="11"/>
  <c r="E60" i="14"/>
  <c r="E52" i="14"/>
  <c r="E43" i="14"/>
  <c r="D74" i="3"/>
  <c r="D67" i="3"/>
  <c r="D68" i="3"/>
  <c r="D82" i="3"/>
  <c r="D83" i="3"/>
  <c r="D84" i="3"/>
  <c r="D85" i="3"/>
  <c r="D86" i="3"/>
  <c r="D87" i="3"/>
  <c r="D88" i="3"/>
  <c r="D90" i="3"/>
  <c r="D81" i="3"/>
  <c r="E18" i="5"/>
  <c r="E17" i="5"/>
  <c r="D77" i="11"/>
  <c r="D75" i="11"/>
  <c r="D78" i="11"/>
  <c r="D52" i="11"/>
  <c r="D51" i="11"/>
  <c r="D49" i="11"/>
  <c r="D29" i="11"/>
  <c r="D28" i="11"/>
  <c r="D23" i="11"/>
  <c r="D24" i="11"/>
  <c r="D26" i="11"/>
  <c r="D19" i="11"/>
  <c r="D105" i="11"/>
  <c r="D73" i="11"/>
  <c r="D63" i="11"/>
  <c r="D36" i="11"/>
  <c r="D31" i="11"/>
  <c r="E64" i="14"/>
  <c r="E46" i="14"/>
  <c r="E45" i="14"/>
  <c r="E42" i="14"/>
  <c r="E39" i="14"/>
  <c r="E38" i="14"/>
  <c r="E34" i="14"/>
  <c r="E33" i="14"/>
  <c r="E32" i="14"/>
  <c r="E31" i="14"/>
  <c r="E27" i="14"/>
  <c r="E26" i="14"/>
  <c r="E25" i="14"/>
  <c r="E24" i="14"/>
  <c r="E23" i="14"/>
  <c r="E20" i="14"/>
  <c r="E19" i="14"/>
  <c r="E18" i="14"/>
  <c r="E17" i="14"/>
  <c r="E14" i="14"/>
  <c r="E11" i="14"/>
  <c r="E10" i="14"/>
  <c r="E7" i="14"/>
  <c r="E6" i="14"/>
  <c r="E21" i="13"/>
  <c r="E20" i="13"/>
  <c r="E19" i="13"/>
  <c r="E18" i="13"/>
  <c r="E17" i="13"/>
  <c r="E14" i="13"/>
  <c r="E13" i="13"/>
  <c r="E10" i="13"/>
  <c r="E9" i="13"/>
  <c r="E5" i="13"/>
  <c r="C8" i="1"/>
  <c r="C7" i="1"/>
  <c r="C4" i="1"/>
  <c r="C5" i="1"/>
  <c r="C6" i="1"/>
  <c r="C10" i="1"/>
  <c r="C11" i="1"/>
  <c r="C12" i="1"/>
  <c r="C13" i="1"/>
  <c r="D10" i="11"/>
  <c r="D14" i="11"/>
  <c r="D16" i="11"/>
  <c r="D21" i="11"/>
  <c r="D34" i="11"/>
  <c r="D38" i="11"/>
  <c r="D43" i="11"/>
  <c r="D45" i="11"/>
  <c r="D54" i="11"/>
  <c r="D58" i="11"/>
  <c r="D61" i="11"/>
  <c r="D65" i="11"/>
  <c r="D69" i="11"/>
  <c r="D71" i="11"/>
  <c r="D80" i="11"/>
  <c r="D82" i="11"/>
  <c r="D83" i="11"/>
  <c r="D84" i="11"/>
  <c r="D89" i="11"/>
  <c r="D93" i="11"/>
  <c r="D95" i="11"/>
  <c r="D97" i="11"/>
  <c r="D99" i="11"/>
  <c r="D107" i="11"/>
  <c r="D109" i="11"/>
  <c r="D113" i="11"/>
  <c r="D114" i="11"/>
  <c r="D115" i="11"/>
  <c r="D117" i="11"/>
  <c r="D119" i="11"/>
  <c r="D120" i="11"/>
  <c r="D122" i="11"/>
  <c r="D124" i="11"/>
  <c r="D125" i="11"/>
  <c r="D126" i="11"/>
  <c r="D127" i="11"/>
  <c r="D128" i="11"/>
  <c r="D130" i="11"/>
  <c r="D132" i="11"/>
  <c r="D133" i="11"/>
  <c r="D134" i="11"/>
  <c r="D135" i="11"/>
  <c r="D136" i="11"/>
  <c r="D137" i="11"/>
  <c r="D148" i="11"/>
  <c r="D149" i="11"/>
  <c r="D150" i="11"/>
  <c r="D151" i="11"/>
  <c r="D154" i="11"/>
  <c r="D5" i="10"/>
  <c r="D9" i="10"/>
  <c r="D13" i="10"/>
  <c r="D17" i="10"/>
  <c r="D19" i="10"/>
  <c r="D23" i="10"/>
  <c r="D25" i="10"/>
  <c r="D27" i="10"/>
  <c r="D29" i="10"/>
  <c r="D31" i="10"/>
  <c r="D21" i="6"/>
  <c r="D25" i="6"/>
  <c r="D39" i="6"/>
  <c r="D51" i="6"/>
  <c r="D52" i="6"/>
  <c r="E5" i="5"/>
  <c r="E6" i="5"/>
  <c r="E9" i="5"/>
  <c r="E14" i="5"/>
  <c r="E45" i="5"/>
  <c r="E46" i="5"/>
  <c r="E51" i="5"/>
  <c r="E52" i="5"/>
  <c r="E53" i="5"/>
  <c r="E54" i="5"/>
  <c r="E58" i="5"/>
  <c r="E60" i="5"/>
  <c r="E59" i="5"/>
  <c r="E78" i="5"/>
  <c r="E82" i="5"/>
  <c r="E83" i="5"/>
  <c r="E84" i="5"/>
  <c r="E88" i="5"/>
  <c r="E89" i="5"/>
  <c r="E90" i="5"/>
  <c r="E91" i="5"/>
  <c r="E92" i="5"/>
  <c r="E96" i="5"/>
  <c r="E97" i="5"/>
  <c r="E98" i="5"/>
  <c r="E99" i="5"/>
  <c r="E100" i="5"/>
  <c r="E104" i="5"/>
  <c r="E105" i="5"/>
  <c r="E106" i="5"/>
  <c r="E107" i="5"/>
  <c r="E108" i="5"/>
  <c r="D6" i="3"/>
  <c r="D11" i="3"/>
  <c r="D9" i="3"/>
  <c r="D13" i="3"/>
  <c r="D14" i="3"/>
  <c r="D32" i="3"/>
  <c r="D33" i="3"/>
  <c r="D34" i="3"/>
  <c r="D35" i="3"/>
  <c r="D36" i="3"/>
  <c r="D37" i="3"/>
  <c r="D38" i="3"/>
  <c r="D39" i="3"/>
  <c r="D41" i="3"/>
  <c r="D44" i="3"/>
  <c r="D51" i="3"/>
  <c r="D50" i="3"/>
  <c r="D48" i="3"/>
  <c r="D49" i="3"/>
  <c r="D58" i="3"/>
  <c r="D60" i="3"/>
  <c r="D71" i="3"/>
  <c r="D73" i="3"/>
  <c r="D10" i="2"/>
  <c r="D11" i="2"/>
  <c r="D12" i="2"/>
  <c r="D13" i="2"/>
  <c r="D14" i="2"/>
  <c r="D15" i="2"/>
  <c r="D16" i="2"/>
  <c r="D17" i="2"/>
  <c r="D18" i="2"/>
  <c r="D20" i="2"/>
  <c r="D21" i="2"/>
  <c r="D22" i="2"/>
  <c r="D23" i="2"/>
  <c r="D24" i="2"/>
  <c r="D25" i="2"/>
  <c r="D26" i="2"/>
  <c r="D27" i="2"/>
  <c r="D28" i="2"/>
  <c r="D29" i="2"/>
  <c r="D30" i="2"/>
  <c r="D34" i="2"/>
  <c r="D35" i="2"/>
  <c r="D36" i="2"/>
  <c r="D37" i="2"/>
  <c r="D38" i="2"/>
  <c r="D39" i="2"/>
  <c r="D42" i="2"/>
  <c r="D43" i="2"/>
  <c r="D44" i="2"/>
  <c r="D45" i="2"/>
  <c r="D46" i="2"/>
  <c r="D47" i="2"/>
  <c r="D48" i="2"/>
  <c r="D49" i="2"/>
  <c r="D52" i="2"/>
  <c r="D53" i="2"/>
  <c r="D54" i="2"/>
  <c r="D55" i="2"/>
  <c r="D56" i="2"/>
  <c r="D57" i="2"/>
  <c r="D58" i="2"/>
  <c r="D59" i="2"/>
  <c r="D60" i="2"/>
  <c r="D61" i="2"/>
  <c r="D62" i="2"/>
  <c r="D63" i="2"/>
  <c r="D64" i="2"/>
  <c r="D65" i="2"/>
  <c r="D66" i="2"/>
  <c r="D67" i="2"/>
  <c r="D68" i="2"/>
  <c r="D69" i="2"/>
  <c r="D70" i="2"/>
  <c r="D71" i="2"/>
  <c r="D72" i="2"/>
  <c r="D73" i="2"/>
  <c r="D74" i="2"/>
  <c r="D75" i="2"/>
  <c r="D79" i="2"/>
  <c r="D80" i="2"/>
  <c r="D81" i="2"/>
  <c r="D82" i="2"/>
  <c r="D85" i="2"/>
  <c r="D86" i="2"/>
  <c r="D87" i="2"/>
  <c r="D88" i="2"/>
  <c r="D89"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Zapytanie — Cenniki wersja z linkami xlsx" description="Połączenie z zapytaniem „Cenniki wersja z linkami xlsx” w skoroszycie." type="5" refreshedVersion="6" background="1" saveData="1">
    <dbPr connection="Provider=Microsoft.Mashup.OleDb.1;Data Source=$Workbook$;Location=Cenniki wersja z linkami xlsx;Extended Properties=&quot;&quot;" command="SELECT * FROM [Cenniki wersja z linkami xlsx]"/>
  </connection>
  <connection id="2" xr16:uid="{00000000-0015-0000-FFFF-FFFF01000000}" keepAlive="1" name="Zapytanie — Nowy Arkusz programu Microsoft Excel xlsx" description="Połączenie z zapytaniem „Nowy Arkusz programu Microsoft Excel xlsx” w skoroszycie." type="5" refreshedVersion="6" background="1" saveData="1">
    <dbPr connection="Provider=Microsoft.Mashup.OleDb.1;Data Source=$Workbook$;Location=Nowy Arkusz programu Microsoft Excel xlsx;Extended Properties=&quot;&quot;" command="SELECT * FROM [Nowy Arkusz programu Microsoft Excel xlsx]"/>
  </connection>
</connections>
</file>

<file path=xl/sharedStrings.xml><?xml version="1.0" encoding="utf-8"?>
<sst xmlns="http://schemas.openxmlformats.org/spreadsheetml/2006/main" count="3385" uniqueCount="1668">
  <si>
    <t>Firma NSS Sp. z o.o. dokłada wszelkich starań, aby sprzedawane urządzenia były zgodne z prezentowanymi opisami oraz zdjęciami. Pomimo losowej kontroli nie możemy zagwarantować, że prezentowane informacje są w pełni zgodne ze stanem faktycznym oraz parametrami podanymi przez producenta. Z uwagi na ilość zmiennych niezależnych od NSS Sp. z o.o niezgodności w przedstawionych parametrach nie mogą być podstawą do ewentualnych roszczeń.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NSS Sp. z o.o. Kopiowanie, rozpowszechnianie, modyfikacja oraz wszelka inna eksploatacja materiałów objętych prawem autorskim wymaga zgody właściciela tych praw, zgodnie z "Ustawą o prawie autorskim i prawach pokrewnych z dnia 4 lutego 1994r".</t>
  </si>
  <si>
    <t>BCS-XL</t>
  </si>
  <si>
    <t>BCS-L2</t>
  </si>
  <si>
    <t>BCS-M</t>
  </si>
  <si>
    <t>BCS-S</t>
  </si>
  <si>
    <t>ZEWNĘTRZNE</t>
  </si>
  <si>
    <t>BCS-H</t>
  </si>
  <si>
    <t>BCS-F</t>
  </si>
  <si>
    <t>BCS-E</t>
  </si>
  <si>
    <t>BCS-RACK5U</t>
  </si>
  <si>
    <t>WEWNĘTRZNE</t>
  </si>
  <si>
    <t>OBUDOWY</t>
  </si>
  <si>
    <t xml:space="preserve">Patchcord - kabel krosowy, RJ45/RJ45, 20cm, płaski, </t>
  </si>
  <si>
    <t xml:space="preserve">Adapter słupowy z obejmą  oraz blachą montażową 300x220mm do mocowania obudów zewnętrznych BCS-XL  </t>
  </si>
  <si>
    <t xml:space="preserve">Adapter słupowy z obejmą fi 400mm oraz blachą montażową 240x190mm do mocowania obudów zewnętrznych BCS-L </t>
  </si>
  <si>
    <t>BCS-OB-1</t>
  </si>
  <si>
    <t>Adapter z przetwornicą; PoE PASSIVE podnoszący napięcie, Vin 10...30VDC, Vout 48VDC, Pout 15W, złącza RJ45/RJ45 + przewody (zasilany z przewodów).  Zastosowanie- do zasilania kamery IP po PoE 48V z dowolnego zasilacza 12/24V bez użycia switcha PoE.</t>
  </si>
  <si>
    <t>Injector PASSIVE PoE, Zastosowanie do "wstrzykiwania" zasilania w przewód UTP, lub pobierania zasilania z przewodu UTP podłączonego do switcha PASSIVE PoE. Wejście/Wyjście złącza RJ45, przewody  2x0,5mm2 do podania lub odbioru zasilania.</t>
  </si>
  <si>
    <t>BCS-ADPOE</t>
  </si>
  <si>
    <t>BCS-xCOAX/IP-PP</t>
  </si>
  <si>
    <t>BCS-xCOAX/IP</t>
  </si>
  <si>
    <t>Przetwornica obniżająca napięcie. Napięcie wejściowe 13-56VDC. Vout 12V Iout 1A; Pout 15W; Złącza RJ45-RJ45</t>
  </si>
  <si>
    <t>BCS-EXT/SD</t>
  </si>
  <si>
    <t>Przetwornica DC/DC o wysokiej sprawności; obniżająca napięcie nieizolowana PoE RJ45 - RJ45 - wtyk DC kompatybilna ze switchami passive PoE  Vin 35...56VDC Vout 12VDC (wtyk DC) Vout=Vin (RJ45) Iout 1A typu. Zastosowanie- do zasilania kamer napięciem 12VDC ze switchy PoE 48V; Na wejście podajemy LAN +PoE PASSIVE; Na wyściu RJ-45 otrzymujemy LAN; Na wtyku DC otrzymujemy 12VDC do kamery</t>
  </si>
  <si>
    <t>Przetwornica DC/DC o wysokiej sprawności; obniżająca napięcie;  nieizolowana;  RJ45 - RJ45 + wtyk DC; kompatybilna ze switchami 802.3AF/802.3AT oraz passive PoE;  Vin 35...56VDC Vout 12VDC (wtyk DC); Iout 1A. Na wejście RJ-45 podajemy LAN+PoE; Na wyściu RJ-45 otrzymujemy LAN bez zasilania; Na wtyku DC otrzymujemy 12VDC.</t>
  </si>
  <si>
    <t>BCS-SD15/12</t>
  </si>
  <si>
    <t>Przetwornica DC/DC o wysokiej sprawności; podnosząca napięcie. Napięcie wejściowe 10-16VDC. Vout 48VDC Iout 1A; Pout 15W; złącza RJ45-RJ45</t>
  </si>
  <si>
    <t>BCS-EXT/SU</t>
  </si>
  <si>
    <t>Zestaw do zasilania kamery analogowej do 400m ( czerwony BCS-EXT/SU  podnoszący napięcie 12VDC -&gt; 48VDC, zielony BCS-EXT/SD obniżający napięcie 48VDC -&gt; 12VDC ) Złącza RJ45. Iout 1A; Pout 15W</t>
  </si>
  <si>
    <t>BCS-EXT</t>
  </si>
  <si>
    <t>Extender TCP/IP PoE ; switch PoE 4 porty 10/100Mbps (1xPoE IN 802.3at/af/passive + 3xPoE OUT PASSIVE) zasilany z PoE (max 40W),</t>
  </si>
  <si>
    <t>BCS-xPoE4/EXT</t>
  </si>
  <si>
    <t>BCS-SD15/24</t>
  </si>
  <si>
    <t>Izolowana przetwornica napięcia DC/DC 60W Uwe: 20-30VDC Uwy: 12VDC +/-5% 5A - zalecana do zasilania rejestratorów w systemach gdzie pojawiają się zakłócenia spowodowane brakiem separacji mas urzadzeń</t>
  </si>
  <si>
    <t>BCS-AVC24/1205/ISO</t>
  </si>
  <si>
    <t>Izolowana przetwornica napięcia o wysokiej sprawności  DC/DC 50W Uwe: 10-16VDC Uwy: 12VDC +/-5% 4A - zalecana do zasilania rejestratorów w systemach gdzie pojawiają się zakłócenia spowodowane brakiem separacji mas urzadzeń</t>
  </si>
  <si>
    <t>BCS-AVC12/1204/ISO</t>
  </si>
  <si>
    <t>Przetwornica napiecia DC/DC o wysokiej sprawności; do rejestratorów i dysków sieciowych; stabilizująca napięcie; nieizolowana Vin 6...30VDC Vout 12VDC +/-5% Iout 2,5A Pout 30W moduł do zabudowy</t>
  </si>
  <si>
    <t>BCS-AVC1203</t>
  </si>
  <si>
    <t xml:space="preserve">Przetwornica napięcia DC/DC o wysokiej sprawności; obniżająca napięcie; nieizolowana Vin 6...50VDC Vout 3,3V...12VDC Iout 2,5A moduł do zabudowy </t>
  </si>
  <si>
    <t>BCS-SD30HV/ADJ</t>
  </si>
  <si>
    <t>Przetwornica napięcia DC/DC o wysokiej sprawności; podnosząca napięcie; nieizolowana Vin 10...30VDC Vout 48VDC Pout 50W moduł do zabudowy</t>
  </si>
  <si>
    <t>BCS-SU50/48</t>
  </si>
  <si>
    <t xml:space="preserve">Przetwornica napięcia DC/DC o wysokiej sprawności; podnosząca napięcie; nieizolowana Vin 10...30VDC Vout 48VDC Pout 100W moduł do zabudowy </t>
  </si>
  <si>
    <t>BCS-SU100/48</t>
  </si>
  <si>
    <t xml:space="preserve">Ogranicznik przepięć dedykowany do urządzeń CCTV IP  oraz urządzeń Gigabit Ethernet 10/100/1000 Mbps oraz PoE PASSIVE / 802.3af / 802.3at 1 kanał złącza RJ45/RJ45. </t>
  </si>
  <si>
    <t>BCS-ZIP</t>
  </si>
  <si>
    <t>Profesjonalny switch PoE 6 portów  (5xPoE PASSIVE 10/100Mbps + 1xUplink 10/100Mbps)bezpieczniki elektroniczne; tryb Long Range; bez zasilacza; moduł do zabudowy</t>
  </si>
  <si>
    <t>BCS-xPoE6-II</t>
  </si>
  <si>
    <t>Profesjonalny switch PoE 6 portów  (5xPoE PASSIVE 10/100Mbps + 1xUplink 10/100Mbps); bezpieczniki elektroniczne; tryb Long Range; bez zasilacza; Obudowa zewnętrzna IP56 (150x110x70mm)</t>
  </si>
  <si>
    <t>BCS-xPoE6/S</t>
  </si>
  <si>
    <t>Profesjonalny switch PoE 10 portów (8xPoE PASSIVE 10/100Mbps + 2xUplink 1000Mbps); bezpieczniki elektroniczne;  bez zasilacza</t>
  </si>
  <si>
    <t xml:space="preserve">BCS-xPoE10Gb
</t>
  </si>
  <si>
    <t>AKCESORIA</t>
  </si>
  <si>
    <t>Zasilacz impulsowy o wysokiej sprawności Vin 230VAC Vout 12VDC Iout 6A Pout 72W moduł do zabudowy. Zintegrowane zabezpieczenia nadprądowe i nadnapieciowe</t>
  </si>
  <si>
    <t>BCS-ZA1206</t>
  </si>
  <si>
    <t>Zasilacz impulsowy o wysokiej sprawności Vin 230VAC Vout 24VDC Iout 3A Pout 72W moduł do zabudowy. Zintegrowane zabezpieczenia nadprądowe i nadnapieciowe</t>
  </si>
  <si>
    <t>BCS-ZA2403</t>
  </si>
  <si>
    <t>Zasilacz impulsowy o wysokiej sprawności  Vin 230VAC Vout 48VDC Iout 2A Pout 96W moduł do zabudowy. Zintegrowane zabezpieczenia nadprądowe i nadnapieciowe</t>
  </si>
  <si>
    <t>BCS-ZA4802</t>
  </si>
  <si>
    <t>Zasilacz impulsowy o wysokiej sprawności Vin 230VAC  Vout 12V Iout 2A Pout 25W; Możliwość regulacji napięcia wyjściowego w zakresie 10.3-14.3V; Sygnalizacja pracy diodą LED; Automatyczny powrót po eliminacji zwarcia; Zintegrowane zabezpieczenia nadprądowe i nadnapieciowe
 Montaż na szynie DIN TH35 lub powierzchniowy (za pomocą dołączonego adaptera)</t>
  </si>
  <si>
    <t>BCS-ZA1220</t>
  </si>
  <si>
    <t>Zasilacz impulsowy o wysokiej sprawności Vin 230VAC Vout 24VDC Iout2.5A Pout 60W ; Możliwość regulacji napięcia wyjściowego w zakresie 20.5-26.2V; sygnalizacja pracy diodą LED; Automatyczny powrót po eliminacji zwarcia; Zintegrowane zabezpieczenia nadprądowe i nadnapieciowe
 Montaż na szynie DIN TH35 lub powierzchniowy (za pomocą dołączonego adaptera)</t>
  </si>
  <si>
    <t>BCS-ZA2425</t>
  </si>
  <si>
    <t>Zasilacz impulsowy o wysokiej sprawności  Vin 230VAC Vout 12VDC Iout 6A Pout 72W. Zintegrowane zabezpieczenia nadprądowe i nadnapieciowe. Obudowa zewnętrzna IP56 BCS-S (150x110x70mm), z dławnicami kablowymi</t>
  </si>
  <si>
    <t>BCS-ZA1206/S</t>
  </si>
  <si>
    <t>Zasilacz impulsowy o wysokiej sprawności  Vin 230VAC Vout 24VDC Iout 3A Pout 72W. Zintegrowane zabezpieczenia nadprądowe i nadnapieciowe. Obudowa zewnętrzna IP56 BCS-S (150x110x70mm), z dławnicami kablowymi</t>
  </si>
  <si>
    <t>BCS-ZA2403/S</t>
  </si>
  <si>
    <t>Zasilacz impulsowy o wysokiej sprawności  Vin 230VAC Vout 48VDC Iout 2A Pout 96W. Zintegrowane zabezpieczenia nadprądowe i nadnapieciowe. Obudowa zewnętrzna IP56 BCS-S (150x110x70mm), z dławnicami kablowymi</t>
  </si>
  <si>
    <t>BCS-ZA4802/S</t>
  </si>
  <si>
    <t>NIEBUFOROWE</t>
  </si>
  <si>
    <t>Zasilacz buforowy impulsowy o wysokiej sprawności Vin 230VAC Vout 12VDC Iout 6A Pout 72W. Zintegrowane zabezpieczenia nadprądowe i nadnapieciowe oraz ochrony akumulatora - płytka elektroniki do zabudowy.</t>
  </si>
  <si>
    <t>BCS-ZA1206/UPS</t>
  </si>
  <si>
    <t xml:space="preserve">Zasilacz buforowy impulsowy o wysokiej sprawności Vin 230VAC Vout 12VDC Iout 6A Pout 72W. Zintegrowane zabezpieczenia nadprądowe i nadnapieciowe oraz ochrony akumulatora.  Z miejscem na akumulator 12V/7Ah, oraz moduły dodatkowe.  Wymagany jednen akumulator. Obudowa wewnętrzna IP20 BCS-E (200x250x85mm) </t>
  </si>
  <si>
    <t>BCS-ZA1206/UPS/E</t>
  </si>
  <si>
    <t>Zasilacz buforowy impulsowy o wysokiej sprawności Vin 230VAC Vout 12VDC Iout 6A Pout 72W. Zintegrowane zabezpieczenia nadprądowe i nadnapieciowe oraz ochrony akumulatora.  Z miejscem na akumulator 12V/18Ah, oraz moduły dodatkowe.  Wymagany jednen akumulator. Obudowa wewnętrzna IP20 300x320x90mm</t>
  </si>
  <si>
    <t>BCS-ZA1206/UPS/F</t>
  </si>
  <si>
    <t>Zasilacz buforowy impulsowy o wysokiej sprawności Vin 230VAC Vout 12VDC Iout 6A Pout 72W. Zintegrowane zabezpieczenia nadprądowe i nadnapieciowe oraz ochrony akumulatora.Miejsce na akumulator 12V/7Ah. Wymagany jednen akumulator. Obudowa zewnętrzna IP56 BCS-L 240x190x90mm</t>
  </si>
  <si>
    <t>BCS-ZA1206/UPS/L</t>
  </si>
  <si>
    <t>Zasilacz buforowy impulsowy o wysokiej sprawności Vin 230VAC Vout 12VDC Iout 6A Pout 72W. Zintegrowane zabezpieczenia nadprądowe i nadnapieciowe oraz ochrony akumulatora.Miejsce na akumulator 12V/18Ah. Wymagany jednen akumulator. Obudowa zewnętrzna IP56 BCS-XL (300x220x120mm)</t>
  </si>
  <si>
    <t>BCS-ZA1206/UPS/XL</t>
  </si>
  <si>
    <t>Zasilacz buforowy impulsowy o wysokiej sprawności Vin 230VAC Vout 12VDC Iout 6A Pout 72W. Zintegrowane zabezpieczenia nadprądowe i nadnapieciowe oraz ochrony akumulatora.  Z miejscem na dwa akumulatory 18Ah, oraz moduły dodatkowe.  Wymagany jednen akumulator. Obudowa wewnętrzna IP20  BCS-H (400×450×140mm)</t>
  </si>
  <si>
    <t>BCS-ZA1206/UPS/H</t>
  </si>
  <si>
    <t>BUFOROWE</t>
  </si>
  <si>
    <t>ZASILACZE</t>
  </si>
  <si>
    <t>Profesjonalny switch PoE do 5 kamer IP  z zasilaczem 75W o wysokiej sprawności;  10/100Mbps (5xPoE PASSIVE+ 1xUplink) Zintegrowane zabezpieczenia nadprądowe i nadnapieciowe. Bezpieczniki polimerowe. Dodatkowe wyjście 48V DC na złączach śrubowych. Obudowa zewnętrzna IP55 (150x110x70mm), Szybki montaż dzięki możliwości przełożenia zarobionego złącza RJ45 przez dławnice kablowe.</t>
  </si>
  <si>
    <t>BCS-IP5/E-S</t>
  </si>
  <si>
    <t>Profesjonalny switch PoE do 4 kamer IP  z zasilaczem 96W o wysokiej sprawności; (4xPoE PASSIVE 10/100Mbps + 2xUplink 10/100Mbps) bezpieczniki elektroniczne. Zintegrowane zabezpieczenia nadprądowe i nadnapieciowe; tryb Long Range. Obudowa zewnętrzna IP56 BCS-L (190x140x70mm)</t>
  </si>
  <si>
    <t>BCS-IP4/Z/E-S</t>
  </si>
  <si>
    <t>Profesjonalny switch PoE do 8 kamer IP  z zasilaczem 96W o wysokiej sprawności;  (8xPoE PASSIVE 10/100Mbps + 2xUplink 10/100Mbps) bezpieczniki elektroniczne. Zintegrowane zabezpieczenia nadprądowe i nadnapieciowe; tryb Long Range. Obudowa zewnętrzna IP56 BCS-L (190x140x70mm)</t>
  </si>
  <si>
    <t>BCS-IP8/Z/E-S</t>
  </si>
  <si>
    <t>Switch PoE do 4 kamer IP  z zasilaczem 96W o wysokiej sprawności;  (4xPoE PASSIVE 10/100Mbps + 2xUplink 10/100Mbps) bezpieczniki elektroniczne. Zintegrowane zabezpieczenia nadprądowe i nadnapieciowe; tryb Long Range. Obudowa wewnętrzna IP20  BCS-E (200×250×85mm)</t>
  </si>
  <si>
    <t>BCS-IP4/E-S</t>
  </si>
  <si>
    <t>Profesjonalny switch PoE do 8 kamer IP  z zasilaczem 96W o wysokiej sprawności; (8xPoE PASSIVE 10/100Mbps + 2xUplink 10/100Mbps) bezpieczniki elektroniczne. Zintegrowane zabezpieczenia nadprądowe i nadnapieciowe; tryb Long Range. Obudowa wewnętrzna IP20  BCS-E (200×250×85mm)</t>
  </si>
  <si>
    <t>BCS-IP8/E-S</t>
  </si>
  <si>
    <t>Profesjonalny switch PoE do 8 kamer IP  z zasilaczem 96W o wysokiej  sprawności;  (8xPoE PASSIVE 10/100Mbps + 2xUplink 1000Mbps); bezpieczniki elektroniczne. Zintegrowane zabezpieczenia nadprądowe i nadnapieciowe. Obudowa zewnętrzna BCS-L (190x240x90mm)</t>
  </si>
  <si>
    <t xml:space="preserve">BCS-IP8Gb/Z/E-S
</t>
  </si>
  <si>
    <t>Profesjonalny switch PoE do 8 kamer IP  z zasilaczem 96W o wysokiej  sprawności;  (8xPoE PASSIVE 10/100Mbps + 2xUplink 1000Mbps); bezpieczniki elektroniczne. Zintegrowane zabezpieczenia nadprądowe i nadnapieciowe. Obudowa wewnętrzna IP20 BCS-E (200×250×85mm)</t>
  </si>
  <si>
    <t>Profesjonalny switch PoE do 8 kamer IP  z zasilaczem 96W o wysokiej  sprawności;  (8xPoE PASSIVE 10/100Mbps + 2xUplink 1000Mbps); bezpieczniki elektroniczne. Zintegrowane zabezpieczenia nadprądowe i nadnapieciowe. Obudowa wewnętrzna IP20 BCS-H (400×450×140mm). 
Miejsce na rejestrator</t>
  </si>
  <si>
    <t xml:space="preserve">BCS-IP8Gb/E-S
</t>
  </si>
  <si>
    <t>Profesjonalny switch PoE do 16 kamer IP  z zasilaczem 192W o wysokiej  sprawności;  (16xPoE PASSIVE 10/100Mbps + 2xUplink 1000Mbps); bezpieczniki elektroniczne. Zintegrowane zabezpieczenia nadprądowe i nadnapieciowe. Obudowa wewnętrzna IP20 BCS-H (400×450×140mm). Miejsce na rejestrator</t>
  </si>
  <si>
    <t xml:space="preserve">BCS-IP16Gb/E-S
</t>
  </si>
  <si>
    <t>Profesjonalny switch PoE do 8  kamer IP  z zasilaczem 96W o wysokiej sprawności;  (8xPoE PASSIVE 10/100Mbps + 2xUplink 1000Mbps); bezpieczniki elektroniczne. Zintegrowane zabezpieczenia nadprądowe i nadnapieciowe. Obudowa BCS-RACK5U 19" 5U (440x220x180mm)</t>
  </si>
  <si>
    <t xml:space="preserve">BCS-IP8Gb/RACK5U
</t>
  </si>
  <si>
    <t>Profesjonalny switch PoE do 16  kamer IP  z zasilaczem 192W o wysokiej sprawności;  (16xPoE PASSIVE 10/100Mbps + 2xUplink 1000Mbps); bezpieczniki elektroniczne. Zintegrowane zabezpieczenia nadprądowe i nadnapieciowe. Obudowa BCS-RACK5U 19" 5U (440x220x180mm)</t>
  </si>
  <si>
    <t xml:space="preserve">BCS-IP16Gb/RACK5U
</t>
  </si>
  <si>
    <t xml:space="preserve">BCS-UPS/IP4/Z/E-S
</t>
  </si>
  <si>
    <t>BCS-UPS/IP4/E-S</t>
  </si>
  <si>
    <t>BCS-UPS/IP8/E-S</t>
  </si>
  <si>
    <t xml:space="preserve">BCS-UPS/IP8Gb/E-S
</t>
  </si>
  <si>
    <t xml:space="preserve">BCS-UPS/IP16Gb/E-S
</t>
  </si>
  <si>
    <t xml:space="preserve">BCS-UPS/IP8/E-S/RACK5U
</t>
  </si>
  <si>
    <t xml:space="preserve">BCS-UPS/IP16/E-S/RACK5U
</t>
  </si>
  <si>
    <t xml:space="preserve">BCS-UPS/IP8Gb/E-S/RACK5U
</t>
  </si>
  <si>
    <t xml:space="preserve">BCS-UPS/IP16Gb/E-S/RACK5U
</t>
  </si>
  <si>
    <t xml:space="preserve">ROZWIĄZANIA DLA SYSTEMÓW IP PoE </t>
  </si>
  <si>
    <t>OPIS PRODUKTU</t>
  </si>
  <si>
    <t>MODEL</t>
  </si>
  <si>
    <t>BEZPŁATNIE</t>
  </si>
  <si>
    <t xml:space="preserve">BCS-BZ1
</t>
  </si>
  <si>
    <t xml:space="preserve">BCS-SD15/12
</t>
  </si>
  <si>
    <t xml:space="preserve">BCS-SP0812
</t>
  </si>
  <si>
    <t xml:space="preserve">BCS-SP0406
</t>
  </si>
  <si>
    <t>BCS-MODKD2</t>
  </si>
  <si>
    <t xml:space="preserve">BCS-ADPOE
</t>
  </si>
  <si>
    <t xml:space="preserve">BCS-PP12 </t>
  </si>
  <si>
    <t xml:space="preserve">BCS-PN12 </t>
  </si>
  <si>
    <t>BCS-SP06</t>
  </si>
  <si>
    <t xml:space="preserve"> </t>
  </si>
  <si>
    <t>BCS-VD2W1</t>
  </si>
  <si>
    <t>ZESTAWY SYSTEM 2-PRZEWODOWY</t>
  </si>
  <si>
    <t>BCS-ADIP</t>
  </si>
  <si>
    <t>BCS-MON7200W-2W</t>
  </si>
  <si>
    <t>BCS-PAN1202S-2W</t>
  </si>
  <si>
    <t>SYSTEM 2-PRZEWODOWY</t>
  </si>
  <si>
    <t>PANELE JEDNORODZINNE IP</t>
  </si>
  <si>
    <t xml:space="preserve">BCS-MON7000B </t>
  </si>
  <si>
    <t>WIDEOMONITORY IP</t>
  </si>
  <si>
    <t>SYSTEM JEDNORODZINNY</t>
  </si>
  <si>
    <t>BCS-PP31</t>
  </si>
  <si>
    <t>BCS-PN31</t>
  </si>
  <si>
    <t>BCS-RA3</t>
  </si>
  <si>
    <t>BCS-PAN-B</t>
  </si>
  <si>
    <t>BCS-PAN-P1</t>
  </si>
  <si>
    <t>BCS-PAN-P3</t>
  </si>
  <si>
    <t>BCS-PAN-P5</t>
  </si>
  <si>
    <t>BCS-PAN-C</t>
  </si>
  <si>
    <t>BCS-PAN-R</t>
  </si>
  <si>
    <t>BCS-PAN-KAM</t>
  </si>
  <si>
    <t>SYSTEM PANELI MODUŁOWYCH IP</t>
  </si>
  <si>
    <t>BCS-PN92</t>
  </si>
  <si>
    <t>BCS-PP91</t>
  </si>
  <si>
    <t>SYSTEM WIELORODZINNY IP</t>
  </si>
  <si>
    <t>Wysokiej klasy szklany obiektyw do systemów megapikselowych o rozdzielczości do 6MP, ogniskowa 5-50 mm, DC Auto Iris, 1/2.7”, F1.6,
kąty widzenia dla przetwornika 1/2.7" (poziomo * pionowo): max oddalenie 49.6° * 36.9° max przybliżenie 7° * 5.2°, 
kąty widzenia dla przetwornika 1/2.9" (poziomo * pionowo): max oddalenie 47° * 33.2° max przybliżenie 6.6° * 4.7°, 
korekcja IR, mocowanie typu CS, wymiary (mm): 44 x 85.7 (max średnica x max długość), waga (g): 200</t>
  </si>
  <si>
    <t>BCS-05506MIR</t>
  </si>
  <si>
    <t>BCS</t>
  </si>
  <si>
    <t>OBIEKTYWY DO KAMER KOMPAKTOWYCH O ROZDZIELCZOŚCI MEGAPIKSELOWEJ</t>
  </si>
  <si>
    <t>Klawiatura z pełną możliwością sterowania i programowania głowic z serii BCS-SD, wyświetlacz LCD,  3 osiowy wolant, 12V DC, pobór mocy 5 W, połączenia RJ-45, RS-232, RS485, Obsługiwane protokoły: do sterowania BCS-DVR - DH1/DH2, do głowic: BCS, PELCO-D, PELCO-P, PELCO-D1, PELCO-P1, waga 2.5 kg, temp. pracy 10°C-55°C</t>
  </si>
  <si>
    <t>BCS-DVR-KN-II</t>
  </si>
  <si>
    <t>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4K; Dekodowanie: H265/H264 4CH@12MP(20fps) / 4CH@4K(30fps) / 6CH@5MP(30fps) / 8CH@4MP(30fps) / 10CH@3MP(30fps) / 16CH@2MP(30fps); 2×RJ-45 port (10/100/1000M), Wi-Fi; Dwukierunkowy tor audio, 4 x USB (2xUSB 3.0), 4wejścia/4wyjścia alarmowe, RS-485, 2xRS232; Zasilanie 12V/25W(max), 18W(czuwanie)</t>
  </si>
  <si>
    <t>KLAWIATURY STERUJĄCE</t>
  </si>
  <si>
    <t>Przedłużacz USB wykorzystujący skrętkę, 
Mocowanie przewodu UTP odbywa się przy pomocy wtyków RJ45</t>
  </si>
  <si>
    <t>BCS-UHD-TR16-RE</t>
  </si>
  <si>
    <t>BCS-UHD-TR32-RE</t>
  </si>
  <si>
    <t>Zestaw konwerterów do przesyłu sygnału video w formatach AHD - CVI - TVI - ANALOG  oraz zasilania po skrętce. Mocowanie przewodu UTP do konwerterów odbywa się przy pomocy wtyków RJ45
Cena detaliczna dotyczy opakowania zbiorczego - kompletu</t>
  </si>
  <si>
    <t>BCS-HD-TR/RE/P (SET)</t>
  </si>
  <si>
    <t>Separator galwaniczny do zastosowania przy przesyłaniu sygnału video w formatach AHD - CVI - TVI - ANALOG, pozwala wyeliminować większość zakłuceń spotykanych w instalacjach telewizji dozorowej</t>
  </si>
  <si>
    <t>BCS-UHD-CI</t>
  </si>
  <si>
    <t>Zestaw konwerterów do przesyłu sygnału video w formatach AHD - CVI - TVI - ANALOG po skrętce z mocowaniem zaciskowym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</si>
  <si>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Zestaw konwerterów do przesyłu sygnału video w formatach AHD - CVI - TVI - ANALOG po skrętce z mocowaniem śrubowym przewodu UTP.
W konwerterach zastosowano technologię rozróżniającą nadajnik od strony kamery (czerwone oznaczenie) oraz odbiornik od strony rejestratora (niebieskie oznaczenie) co w znacznym stopniu poprawiło jakość przesyłanego obrazu.
Cena detaliczna dotyczy zestawu nadajnik + odbiornik.</t>
  </si>
  <si>
    <t>KONWERTERY DO SKRĘTKI  CVI / TVI/ AHD / CVBS</t>
  </si>
  <si>
    <t>BCS-ADMM</t>
  </si>
  <si>
    <t>BCS-AD4</t>
  </si>
  <si>
    <t>BCS-AD2M3V</t>
  </si>
  <si>
    <t>BCS-AD23</t>
  </si>
  <si>
    <t>BCS-AD11</t>
  </si>
  <si>
    <t>BCS-UDU</t>
  </si>
  <si>
    <t>BCS-UD1</t>
  </si>
  <si>
    <t>BCS-AT356</t>
  </si>
  <si>
    <t>BCS-AT48</t>
  </si>
  <si>
    <t>BCS-AT135</t>
  </si>
  <si>
    <t xml:space="preserve">BCS-AT3 </t>
  </si>
  <si>
    <t>BCS-AT5V</t>
  </si>
  <si>
    <t>BCS-ADMQ1-G</t>
  </si>
  <si>
    <t>BCS-ADMQ3-G</t>
  </si>
  <si>
    <t>AKCESORIA DO KAMER</t>
  </si>
  <si>
    <t>KAMERY STAŁOPOZYCYJNE</t>
  </si>
  <si>
    <t xml:space="preserve">Megapixelowa szybkoobrotowa kamera HDCVI z promiennikiem IR
rozmiar 5", obsługa standardu HDCVI/CVBS/AHD/TVI, Przetwornik 1/2.8” 2.0 Megapiksel Progressive Scan Sony STARVIS  CMOS, 0.005Lux@F1.6; 0Lux@F1.6 (IR wł) Zoom optyczny 30x oraz zoom cyfrowy 16x, Rozdzielczość  1080p 2Mpix, Max 25/30 kl/s@1080p, Dzien/Noc(ICR), WDR (120dB), Auto focus, HLC, BLC, Do 24 stref prywatności, Max prędkość obrotu 300°/s,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</si>
  <si>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t xml:space="preserve">4 - Megapixelowa szybkoobrotowa kamera HDCVI z promiennikiem IR do 100m
obsługa standardu HDCVI i CVBS (przełączalne), Przetwornik 1/3” 4.0 Megapiksel Progressive Scan CMOS, Obiektyw 4,5mm~135mm,  Zoom optyczny 30x oraz zoom cyfrowy 16x, Rozdzielczość 4Mpix (2592x1520), Max 25/30 kl/s@4Mpx/1080P, Dzien/Noc(ICR), WDR 120dB, Auto focus, HLC, BLC, Do 24 stref prywatności, Max prędkość obrotu 240°/s, Do 300 presetów, 5 auto skanów, 8 tras, 5 scieżek, Automatyczne rozpoznawanie głównych protokołów takich jak DH-SD, Pelco-P/D - RS485, sterowanie OSD dostępne poprzez kabel koncentryczny z poziomu rejestratorów BCS-CVR/XVR i RS485, Wbudowane 2 wejśia/1 wyjścia alarmowe, wejście mikrofonowe, Inteligentne pozycjonowanie 3D, Ochrona IP66,  zasilanie 24V/3A (w zestawie), temperatura pracy -40°C do 70°C, </t>
  </si>
  <si>
    <t>KAMERY SZYBKOOBROTOWE</t>
  </si>
  <si>
    <t>KAMERY</t>
  </si>
  <si>
    <t>REJESTRATORY 1080p 12kl/s</t>
  </si>
  <si>
    <t>4 KANAŁOWE</t>
  </si>
  <si>
    <t>BCS-XVR0801E-III</t>
  </si>
  <si>
    <t>8 KANAŁOWE</t>
  </si>
  <si>
    <t>BCS-XVR1602-III</t>
  </si>
  <si>
    <t>16 KANAŁOWE</t>
  </si>
  <si>
    <t>BCS-XVR3202-III</t>
  </si>
  <si>
    <t>BCS-XVR3204-III</t>
  </si>
  <si>
    <t>32 KANAŁOWE</t>
  </si>
  <si>
    <t>BCS-XVR08024KE-II</t>
  </si>
  <si>
    <t>REJESTRATORY 4K 7kl/s</t>
  </si>
  <si>
    <t>BCS-NVR04015ME-II</t>
  </si>
  <si>
    <t>4 CH</t>
  </si>
  <si>
    <t>BCS-NVR08015ME-II</t>
  </si>
  <si>
    <t>8 CH</t>
  </si>
  <si>
    <t>BCS-NVR16015ME-II</t>
  </si>
  <si>
    <t>16 CH</t>
  </si>
  <si>
    <t>16/8/4 CH - 1 HDD SMART</t>
  </si>
  <si>
    <t>BCS-NVR0401X5ME-II</t>
  </si>
  <si>
    <t>BCS-NVR0801X5ME-II</t>
  </si>
  <si>
    <t>BCS-NVR1601X5ME-II</t>
  </si>
  <si>
    <t>16/8/4 CH - 1 HDD</t>
  </si>
  <si>
    <t>BCS-NVR08025ME-II</t>
  </si>
  <si>
    <t>BCS-NVR16025ME-II</t>
  </si>
  <si>
    <t>BCS-NVR32025ME-II</t>
  </si>
  <si>
    <t>32 CH</t>
  </si>
  <si>
    <t>32/16/8 CH - 2 HDD</t>
  </si>
  <si>
    <t>BCS-NVR16045ME-II</t>
  </si>
  <si>
    <t>BCS-NVR32045ME-II</t>
  </si>
  <si>
    <t>32/16 CH - 4 HDD</t>
  </si>
  <si>
    <t>32 CH - 8 HDD</t>
  </si>
  <si>
    <t xml:space="preserve"> REJESTRATORY 5Mpx II GENERACJI</t>
  </si>
  <si>
    <t>BCS-NVR1602-4K-III</t>
  </si>
  <si>
    <t>BCS-NVR3202-4K-III</t>
  </si>
  <si>
    <t>32/16 CH - 2 HDD</t>
  </si>
  <si>
    <t>BCS-NVR1604-4K-III</t>
  </si>
  <si>
    <t>BCS-NVR3204-4K-III</t>
  </si>
  <si>
    <t>BCS-NVR6404-4K-III</t>
  </si>
  <si>
    <t>64 CH</t>
  </si>
  <si>
    <t>64/32/16 CH - 4 HDD</t>
  </si>
  <si>
    <t>BCS-NVR3208-4K-III</t>
  </si>
  <si>
    <t>BCS-NVR6408-4K-III</t>
  </si>
  <si>
    <t xml:space="preserve"> REJESTRATORY 4K III GENERACJI</t>
  </si>
  <si>
    <t>REJESTRATORY Z OFERTY PODSTAWOWEJ</t>
  </si>
  <si>
    <t>CENA USTALANA INDYWIDUALNIE PO DOSTARCZENIU INFORMACJI O PROJEKCIE</t>
  </si>
  <si>
    <t>BCS-NVS0401UHD</t>
  </si>
  <si>
    <t>BCS-NVS0404UHD</t>
  </si>
  <si>
    <t>BCS-NVS0909UHD</t>
  </si>
  <si>
    <t>Sieciowy Dekoder Video FULL HD</t>
  </si>
  <si>
    <t>BCS-NVR0402C-P-III</t>
  </si>
  <si>
    <t>BCS-NVR0802C-P-III</t>
  </si>
  <si>
    <t>8/4 CH - 2 HDD</t>
  </si>
  <si>
    <t>BCS-ESS16NHDD</t>
  </si>
  <si>
    <t>Macierz - 16 HDD</t>
  </si>
  <si>
    <t>BCS-NVR3208-4K-RR</t>
  </si>
  <si>
    <t>BCS-NVR6408-4K-RR</t>
  </si>
  <si>
    <t>BCS-NVR12808-4K-RR</t>
  </si>
  <si>
    <t>128 CH</t>
  </si>
  <si>
    <t>128/64/32 CH - 8 HDD 4K</t>
  </si>
  <si>
    <t>128/64 CH - 16 HDD - 4K</t>
  </si>
  <si>
    <t>REJESTRATORY Z OFERTY PROJEKTOWEJ</t>
  </si>
  <si>
    <t>Kamery Termowizyjne</t>
  </si>
  <si>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4.8mm~120mm, Zoom optyczny 40x  oraz zoom cyfrowy 16x, technologia PFA, Kompresja H.265+/H.265/H.264+/H.264, obsługa trzech strumieni oraz przechwytywanie MJPEG, Max 50kl/s/60kl/s dla 1080P, Funkcja poszerzonej dynamiki kamery WDR(120dB), ATW, BLC, HLC, ICR - mechaniczny filtr podczerwieni, Zakres wychylenia -51°~90° prędkość przy sterowaniu ręcznym: pozioma 120°/s, pionowa 75°/s, prędkość między presetami: pozioma 120°/s, pionowa 275°/s, 300 presetów, 5 programów skanowania, 8 tras programowalnych, 5 paternów, do 24 stref prywatności, inteligentne pozycjonowanie 3D w przypadku pracy z rejestratorami BCS, zasięg promiennika do 150m; 2wejścia/ 1 wyjście alarmowe,1wejście audio/1wyjście audio;  klasa szczelności IP67, Klasa IK10, temp. pracy od -40°C do 70°C, pobór mocy 22W (IR włączony), zasilanie 12V/4A (w zestawie) lub PoE+ (802.3at) </t>
  </si>
  <si>
    <t>Kamery szybkoobrotowe 2.0 Megapixel CMOS</t>
  </si>
  <si>
    <t>Kamery 2.0 Megapixel CMOS LOW LIGHT</t>
  </si>
  <si>
    <t>Kamery 12.0 Megapixel CMOS</t>
  </si>
  <si>
    <t>Kamery PANORAMICZNE</t>
  </si>
  <si>
    <t>Kamery FISHEYE</t>
  </si>
  <si>
    <t>Kamery z funkcją ANPR (rozpoznawanie tablic rejestracyjnych)</t>
  </si>
  <si>
    <t>KAMERY Z OFERTY PROJEKTOWEJ</t>
  </si>
  <si>
    <t>bezpłatne</t>
  </si>
  <si>
    <t>BCS Viewer</t>
  </si>
  <si>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BCS-PAN1202S (wymagana aktualizacja firmware'u)
• Wykonywanie zdjęć i nagrań wideo z kamer IP i paneli wideodomofonowych
• Ewidencja wywołań z paneli wideodomofonowych
• Funkcja ulubione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(Push) nie jest konieczne aby aplikacja pracowała w tle, ani była włączona
</t>
  </si>
  <si>
    <t>BCS Viewer Lite</t>
  </si>
  <si>
    <t>Oprogramowanie do zarządzania urządzeniami IPC,NVR,DVR,NVD,NVS                            
Obsługa do 1000 połączeń
Max. podgląd na żywo 144 kan., max. 36 okien na karcie  
Wbudowany moduł PC-NVR(nagrywanie w trybie ciągłym do 16 kan.) 
Dostępne funkcjonalności : 
• Tworzenie i obsługa schematów Alarmów
• Video Alarm Link, Zaawansowany log zdarzeń
• Synchroniczne odtwarzanie nagrań zdalnych i lokalnych max. do 36 kamer jednocześnie
• Wykonywanie zdjęć(snapshot), lokalne nagrywanie 
• Tworzenie i obsługa eMAP 
• Zdalna konfiguracja ustawień urządzeń
• Tworzenie i zarządzanie grupami urządzeń
• Tworzenie schematów zdań do wyświetlania obrazu,
• Obsługa TV WALL
• Sterowanie kamerami PTZ, obsługa audio
• Współpraca max. z 4 monitorami
Zastosowanie : końcowy użytkownik, małe projekty, centra monitoringu video</t>
  </si>
  <si>
    <t>SMART PSS</t>
  </si>
  <si>
    <t>BCS MANAGER</t>
  </si>
  <si>
    <t>OPROGRAMOWANIA</t>
  </si>
  <si>
    <t>UCHWYT WPUSZCZANY SUFITOWY 5 - dedykowany do kamer serii BCS-DMIP5xx1AIR-II/ DMIP5xx1AIR-III</t>
  </si>
  <si>
    <t>BCS-UWS5</t>
  </si>
  <si>
    <t>UCHWYT WPUSZCZANY SUFITOWY 3 - dedykowany do kamer serii BCS-DMIP3000IR-V</t>
  </si>
  <si>
    <t>BCS-UWS3</t>
  </si>
  <si>
    <t>ADAPTER DOMED DM - dedykowany do kamer z nowej serii BCS-DMMIP1xx1AIR oraz BCS-DMIP2000AIR</t>
  </si>
  <si>
    <t>ADAPTER DOMED 23 - dedykowany do kamer serii BCS-DMIP2000IR-M/ 3000IR-V</t>
  </si>
  <si>
    <t>ADAPTER DOMED 23 - dedykowany do kamer serii BCS-DMIP2000AIR/ 3000AIR/ 3000IR-E</t>
  </si>
  <si>
    <t>ADAPTER SPEED DOME 1 - dedykowany do kamer BCS-SDIP serii 1000</t>
  </si>
  <si>
    <t>BCS-ASD1</t>
  </si>
  <si>
    <t>RURA DŁUGA - dedykowana do uchwytów sufitowych kamer PTZ (420mm)</t>
  </si>
  <si>
    <t>BCS-RD</t>
  </si>
  <si>
    <t>ADAPTER RUROWY - montażowy sufitowy dedykowany do montażu kamer PTZ na suficie. Adapter dedykowany do rur BCS-RK/RD i uchwytów BCS-ASD1/BCS-ASD45, zestaw zawiera adapter do montażu na suficie oraz rurę krótką.</t>
  </si>
  <si>
    <t>BCS-ARKD</t>
  </si>
  <si>
    <t>UCHWYT DOMED 1 - ścienny dedykowany do kamer kopułowych serii BCS-DMIP2000AIR oraz BCS-DMMIP1000AIR</t>
  </si>
  <si>
    <t>UCHWYT DOMED 1 - ścienny dedykowany do kamer kopułowych serii BCS-DMIP1000AM/ 1000A/ 1000E/ 1000IR-E/ 2000IR-M/ 3000AIR/ 3000IR-E</t>
  </si>
  <si>
    <t>UCHWYT SPEED DOME DOMED- zewnętrzny do zastosowania z wybranymi modelami kamer BCS-PTZ, rurami sufitowymi BCS-RD/RK oraz adapterami kamer domed/PTZ BCS-AD45 i BCS-ASD1</t>
  </si>
  <si>
    <t>BCS-USDD</t>
  </si>
  <si>
    <t>ADAPTER TUBOWY 135 - dedykowany do kamer serii BCS-TIP3000IR-E/5000IR-V, Adapter o klasie szczelności IP54, do zastosowań wewnętrznych
(BCS-TIP3400IR-E-III, BCS-TIP3300IR-E-III, BCS-TIP3200IR-E-III, BCS-TIP5401IR-V-III, BCS-TIP5300IR-V-III, BCS-TIP5201IR-V-III)</t>
  </si>
  <si>
    <t>ADAPTER TUBOWY  3 -  dedykowany do kamer serii BCS-TIP3000IR-E
(BCS-TIP3400IR-E-III, BCS-TIP3300IR-E-III, BCS-TIP3200IR-E-III)</t>
  </si>
  <si>
    <t>ADAPTER TUBOWY 5V -  dedykowany do kamer serii BCS-TIP5000IR-V 
(BCS-TIP5401IR-V-III, BCS-TIP5300IR-V-III, BCS-TIP5201IR-V-III)</t>
  </si>
  <si>
    <t>ADAPTER TUBOWY 356 -  dedykowany do kamer serii BCS-TIP3000IR-E/5000IR-V  
(BCS-TIP3400IR-E-III, BCS-TIP3300IR-E-III, BCS-TIP3200IR-E-III, BCS-TIP5401IR-V-III, BCS-TIP5300IR-V-III, BCS-TIP5201IR-V-III)
Adapter o klasie szczelności IP66</t>
  </si>
  <si>
    <t>ADAPTER TUBOWY 48 -  dedykowany do kamer serii BCS-TIP4000AIR/8000AIR, 
(BCS-TIP4800AIR-III, BCS-TIP4401AIR-III, BCS-TIP4201AIR-III, BCS-TIP8800AIR-III, BCS-TIP8401AIR-III, BCS-TIP8201AIR-III)
Adapter o klasie szczelności IP66</t>
  </si>
  <si>
    <t>ADAPTER SPEED DOME - dedykowany do uchwytów kamer PTZ i BCS-USDD. Umożlliwia instalację w puszce zasilacza do kamery PTZ.</t>
  </si>
  <si>
    <t>BCS-ASD</t>
  </si>
  <si>
    <t>ADAPTER SPEED DOME DOMED - Adapter montażowy dedykowany do uchwytów kamer BCS-USDD</t>
  </si>
  <si>
    <t>BCS-ASDD</t>
  </si>
  <si>
    <t>ADAPTER SŁUPOWY MAŁY zewnętrzny do mocowania: 
adapterów tubowych BCS-AT48 oraz BCS-AT356, 
uchwytów domed BCS-UD1 oraz BCS-UDU</t>
  </si>
  <si>
    <t>BCS-ASM</t>
  </si>
  <si>
    <t>ADAPTER ROŻNY zewnętrzny do mocowania narożnego głowicy szyboobrotowej, do kamer z serii BCS-SDIP9xxx / BCS-SDIP8xxx / BCS-SDIP5xxx / BCS-SDIP4xxx / BCS-SDIP3xxx / BCS-SDIP2xxx
Otworowanie umożliwia mocowanie do adaptera innych uchwytów zgodnie ze schematem akcesoriów montażowych</t>
  </si>
  <si>
    <t>BCS-AR</t>
  </si>
  <si>
    <t>ADAPTER SŁUPOWY zewnętrzny do mocowania głowicy szybkoobrotowej na słupie, do kamer z serii BCS-SDIP9xxx / BCS-SDIP8xxx / BCS-SDIP5xxx / BCS-SDIP4xxx / BCS-SDIP3xxx / BCS-SDIP2xxx
Otworowanie umożliwia mocowanie do adaptera innych uchwytów zgodnie ze schematem akcesoriów montażowych</t>
  </si>
  <si>
    <t>BCS-AS</t>
  </si>
  <si>
    <t>BCS-45105MIR</t>
  </si>
  <si>
    <t>BCS-451012MIR</t>
  </si>
  <si>
    <t>Wysokiej klasy szklany obiektyw do systemów megapikselowych o rozdzielczości do 12MP, ogniskowa 3.7-16 mm, DC Auto Iris, 1/1.7”, F1.5,
kąty widzenia (poziomo * pionowo): max oddalenie 109° * 79° max przybliżenie 28.5° * 21.4°, 
korekcja IR, mocowanie typu CS, wymiary (mm): 54 x 82.8 (max średnica x max długość), waga (g): 270</t>
  </si>
  <si>
    <t>BCS-371612MIR</t>
  </si>
  <si>
    <t>Wysokiej klasy szklany obiektyw do systemów megapikselowych o rozdzielczości do 12MP, ogniskowa 3.7-16 mm, P-Iris, 1/1.7”, F1.5,
kąty widzenia (poziomo * pionowo): max oddalenie 109° * 79° max przybliżenie 28.5° * 21.4°, 
korekcja IR, mocowanie typu CS, wymiary (mm): 54 x 82.8 (max średnica x max długość), waga (g): 270</t>
  </si>
  <si>
    <t>BCS-371612MPIR</t>
  </si>
  <si>
    <t>Wysokiej klasy szklany obiektyw do systemów megapikselowych o rozdzielczości do 12MP, ogniskowa 10.5-42 mm, DC Auto Iris, 1/1.7”, F1.5,
kąty widzenia (poziomo * pionowo): max oddalenie 37.2° * 27.6° max przybliżenie 11.2° * 8.4°, 
korekcja IR, mocowanie typu CS, wymiary (mm): 52 x 90.5 (max średnica x max długość), waga (g): 320</t>
  </si>
  <si>
    <t>BCS-1054212MIR</t>
  </si>
  <si>
    <t>Wysokiej klasy szklany obiektyw do systemów megapikselowych o rozdzielczości do 12MP, ogniskowa 10.5-42 mm, P-Iris, 1/1.7”, F1.5,
kąty widzenia (poziomo * pionowo): max oddalenie 37.2° * 27.6° max przybliżenie 11.2° * 8.4°, 
korekcja IR, mocowanie typu CS, wymiary (mm): 52 x 90.5 (max średnica x max długość), waga (g): 320</t>
  </si>
  <si>
    <t>BCS-1054212MPIR</t>
  </si>
  <si>
    <t>OBIEKTYWY</t>
  </si>
  <si>
    <t>Klawiatura sieciowa z pełną możliwością sterowania i programowania głowic z serii BCS-SD, wyświetlacz LCD,  3 osiowy wolant, 12V DC, pobór mocy 5 W, połączenia RJ-45, RS-232, RS485, USB. Obsługiwane protokoły: do sterowania BCS-DVR - DH1/DH2, do głowic: BCS, PELCO-D, PELCO-P, PELCO-D1, PELCO-P1, waga 2.5 kg, temp. pracy 10°C-55°C</t>
  </si>
  <si>
    <t>Megapixelowa szybkoobrotowa kamera IP z wbudowaną funkcją inteligentnej detekcji - wirtualna linia detekcji, wtargnięcie, detekcja pozostawionych - zagubionych przedmiotów, detekcja twarzy, obsługa standardu Onvif, Przetwornik 1/3” 2.0 Megapixel SONY Exmor CMOS, Zoom optyczny 25x oraz zoom cyfrowy 16x, Kompresja H.264, obsługa dwóch strumieni oraz przechwytywanie JPEG, Max 25/30 kl/s@1080P, Dzien/Noc(ICR), Auto iris, Auto focus, AWB, BLC, DWDR,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4000V,  zasilanie 24V/1,5A (w zestawie) lub  PoE+(802.3at)</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</si>
  <si>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30 metrów, Smart IR
 •Funkcje WDR(120dB), 3DNR, AWB, AGC, BLC, Digital Zoom
 •Funkcje inteligentnej detekcji - Przekroczenie lini, Intruz,
 •Wbudowane wejście kart Micro SD max 128GB
 •Zasilanie DC12V, PoE (802.3af) / 9.5W
 •Obudowa zewnętrzna IP67, IK10
 •Wbudowany Web server, </t>
  </si>
  <si>
    <t>KAMERY Z OFERTY PODSTAWOWEJ I EKONOMICZNEJ</t>
  </si>
  <si>
    <t>BCS-P-ZR</t>
  </si>
  <si>
    <t>• Zasilacz redundantny do rejestratorów BCS-P-NVR12816-4KR i BCS-P-NVR6416-4KR oraz macierzy BCS-P-HDD16
• Możliwość podłączenia maksymalnie 2 zasilaczy w rejestratorze
• Zasilacz: 100-240VAC &lt;50W</t>
  </si>
  <si>
    <t>BCS-P-KHDMI-4</t>
  </si>
  <si>
    <t>• Karta rozszerzeń wyjść monitorowych rejestratorów serii BCS-P-NVR12816-4KR i BCS-P-NVR6416-4KR
• 4 wyjścia HDMI – 1 wyjście 4K / 3 wyjścia 1080P
• Dekodowanie 16 kamer na wyjściu HDMI</t>
  </si>
  <si>
    <t>BCS-P-KHDMI-6</t>
  </si>
  <si>
    <t>• Karta rozszerzeń wyjść monitorowych rejestratorów serii BCS-P-NVR12816-4KR i BCS-P-NVR6416-4KR
• 6 wyjść HDMI – 3 wyjścia 4K / 3 wyjścia 1080P
• Dekodowanie 16 kamer na wyjściu HDMI</t>
  </si>
  <si>
    <t>BCS-P-HDD8</t>
  </si>
  <si>
    <t>• Macierz do rozbudowy przestrzeni dyskowej w rejestratorach BCS-P-NVR12816-4KR i BCS-P-NVR6416-4KR
• Obsługa do 8 dysków po 6TB każdy, łącznie do 96TB 
• Wsparcie Raid0, Raid1, Raid5, Raid6, Raid10
• Hot-swap
• Przystosowana do pracy 24h/7 non-stop
• Połączenie z rejestratorami poprzez miniSAS</t>
  </si>
  <si>
    <t>BCS-P-HDD16</t>
  </si>
  <si>
    <t>• Macierz do rozbudowy przestrzeni dyskowej w rejestratorach BCS-P-NVR12816-4KR i BCS-P-NVR6416-4KR
• Obsługa do 16 dysków po 6TB każdy, łącznie do 96TB 
• Wsparcie Raid0, Raid1, Raid5, Raid6, Raid10
• Hot-swap
• Przystosowana do pracy 24h/7 non-stop
• Połączenie z rejestratorami poprzez miniSAS
• Opcjonalnie rozbudowa o redundantne zasilacze BCS-P-ZR</t>
  </si>
  <si>
    <t>AKCESORIA DO REJESTRATORÓW</t>
  </si>
  <si>
    <t>64/32 CH - 8 HDD 4K RAID</t>
  </si>
  <si>
    <t>BCS-P-NVR6416-4KR</t>
  </si>
  <si>
    <t>BCS-P-NVR12816-4KR</t>
  </si>
  <si>
    <t xml:space="preserve">• Nagrywanie do  128/64 kamer IP w rozdzielczości maksymalnej 12 Mpx
• Kompresja H.264/H.265 zapewnia maksymalną jakość nagrań - podwójny strumień kodowania
• Jednoczesna praca wyjść HDMI/VGA z maksymalną rozdzielczością 1080p, dodatkowe wyjście HDMI w rozdzielczości 4K(3840x2160)                                                                                                                                
• Możliwość zainstalowania dwóch opcjonalnych kart wideo, do 12  wyj. HDMI, max. ilość wyświetlanych kamer na wszystkich wyjściach HDMI(14) - 112kan.@1080p
• Zaawansowana video detekcja: detekcja ruchu, zasłonięcie, zanik obrazu
• Audio wej/wyj: 1/1
• Obsługa kamer BCS Point oraz Onvif
• Łatwa archiwizacja: przez USB (pamięć flash), sieć
• Obsługa 16 dysków SATA II do 96TB(całość), 3 porty USB  (4 – USB 3.0), 2 x miniSAS ( do 2 x 16 HDD)
• RAID1, RAID5
• Wbudowany web serwer, obsługa przez CMS - BCSManager, Aplikacja Mobilna (Android, iOS), P2P
• Pasmo Bitrate wej./wyj rejestrator 64(128) kanałowy : 384(512) Mbps / 384 Mbps 
• Wydajność wyświetlania: 4 x 12MP@20, 4 x 4K@30, 16 x 1080p@30, 36 x 720p@30, 64 x D1                              
• Wejścia alarmowe : 24                                                                                                                                     
• Wyjścia alarmowe :  8
• Sieć : 4 x RJ-45 (10/100M/1000M), 2 x SFP(1000M)
• Pozostałe interfejsy : 1xRS485, 1xRS232
• Wymiary : 3U 131.0mm × 482mm × 477mm, 10.0kg (bez HDD)
• Zasilanie : 100~240 VAC &lt;50W bez HDD, opcja zasilania redundantnego
</t>
  </si>
  <si>
    <t>128/64 CH - 16 HDD 4K RAID</t>
  </si>
  <si>
    <t>BCS-P-CMNVR16-4KR</t>
  </si>
  <si>
    <t xml:space="preserve">Wielozadaniowa platforma telewizji przemysłowej oparta na systemie Linux i procesorze Intel umożliwiająca zarządzanie i konfigurację urządzeń IPC, NVR, funkcja kodera, dekodera, usługi w chmurze, podgląd, nagrywanie, odtwarzanie, funkcje inteligentne.
• Możliwość podłączenia 2000 urządzeń BCS Point w maksymalnej rozdzielczości 12 Mpx, 200 urządzeń ONVIF
• Kompresja Ultra H.265/ H.264 zapewnia maksymalną jakość nagrań - podwójny strumień kodowania
• 2 wyjścia HDMI w rozdzielczości                                                                                                             
• Możliwość zainstalowania dwóch opcjonalnych kart wideo, do 12  wyj. HDMI, max. ilość wyświetlanych kamer na wszystkich wyjściach HDMI(14) - 112kan.@1080p
• Możliwość konfiguracji i obsługi ścian wizyjnych
• Dodawanie urządzeń P2P
• Zaawansowana video detekcja: detekcja ruchu, zasłonięcie, zanik obrazu, inteligentne funkcje.
• Audio wej/wyj: 1/1
• Obsługa kamer BCS Point oraz Onvif
• Obsługa 16 dysków SATA II do 128TB(całość), 3 porty USB  (4 – USB 3.0), 2 x miniSAS ( do 2 x 16 HDD) 1x eSATA,
• RAID1, RAID5, RAID 6, RAID 10, RAID 50, RAID 60
• Wbudowany web serwer, obsługa przez CMS - BCSPointManager, Aplikacja Mobilna (Android, iOS), P2P
• Pasmo Bitrate wej./wyj: 512 Mbps / 384 Mbps 
• Wydajność wyświetlania: 4 x 12MP@20, 4 x 4K@30, 16 x 1080p@30, 36 x 720p@30, 64 x D1                              
• Wejścia alarmowe : 24                                                                                                                                     
• Wyjścia alarmowe :  8
• Sieć : 4 x RJ-45 (10/100M/1000M), 2 x SFP(1000M)
• Pozostałe interfejsy : 1xRS485, 1xRS232
• Wymiary : 3U 131.0mm × 482mm × 477mm, 10.0kg (bez HDD)
• Zasilanie : 100~240 VAC &lt;50W bez HDD, opcja zasilania redundantnego
</t>
  </si>
  <si>
    <t>REJESTRATORY</t>
  </si>
  <si>
    <t>OFERTA PROJEKTOWA - REJESTRATORY</t>
  </si>
  <si>
    <t>BCS-P-KN</t>
  </si>
  <si>
    <t>• Klawiatura sieciowa z możliwością sterowania i programowania rejestratorów z serii BCS POINT
• Wyświetlacz LCD,  
• 3 osiowy wolant z funkcją ENTER, 
• Zasilanie: 12V DC, pobór mocy 5 W, 
• Połączenia RJ-45, 
• Sterowanie głowicami BCS POINT przez rejestrator</t>
  </si>
  <si>
    <t>KLAWIATURA SIECIOWA DO SERII BCS POINT</t>
  </si>
  <si>
    <t>BCS-P-XVR0802</t>
  </si>
  <si>
    <t>BCS-P-XVR1602</t>
  </si>
  <si>
    <t>16/8 CH - 2 HDD 1080P</t>
  </si>
  <si>
    <t>BCS-P-XVR0802-4KE</t>
  </si>
  <si>
    <t xml:space="preserve">8 CH - 2 HDD 4K </t>
  </si>
  <si>
    <t>REJESTRATORY XVR</t>
  </si>
  <si>
    <t>8/4 CH - 1 HDD ROZWIĄZANIA EKONOMICZNE</t>
  </si>
  <si>
    <t xml:space="preserve">8/4 CH - 1 HDD 4K </t>
  </si>
  <si>
    <t>BCS-P-NVR1602-4K-E</t>
  </si>
  <si>
    <t xml:space="preserve">16/8 CH - 2 HDD 4K </t>
  </si>
  <si>
    <t>16/8/4 CH - 1 HDD 4K</t>
  </si>
  <si>
    <t>9 CH</t>
  </si>
  <si>
    <t>BCS-P-NVR1602-4K-II</t>
  </si>
  <si>
    <t>16/8 CH - 2 HDD 4K</t>
  </si>
  <si>
    <t>• Nagrywanie do 16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4 dysków SATA II do 24TB(całość), 3 porty USB (2 – USB 2.0, 1 – USB 3.0)
• Wbudowany web serwer, obsługa przez CMS - BCSManager, Aplikacja Mobilna (Android, iOS), P2P
• Pasmo Bitrate wej./wyj. : 160/320 Mbits  
• Wydajność wyświetlania 4x12MP@20, 4x4K@30, 8x4MP@30, 16x1080P@30                                         
• Wejścia alarmowe: 16, Wyjścia alarmowe: 4
• Sieć : 1 x RJ-45 (10/100M/1000M)                                                                                                                                                                    
• Rejestrator posiada wbudowany 16 portowy switch PoE 802.3at, automatyczna konfiguracja kamer po podłączeniu
• Porty POE - 16 x RJ45 10/100 Mbps
• Pozostałe interfejsy : RS485, Wyj. 12 VDC(200mA)
• Wymiary : 2 U 86 × 442 × 425mm, 5.24kg(bez HDD)
• Zasilanie : 100~240 VAC 20W bez HDD</t>
  </si>
  <si>
    <t>16 CH - 4 HDD 4K 16PoE</t>
  </si>
  <si>
    <t>BCS-P-NVR1604-4K-II</t>
  </si>
  <si>
    <t>BCS-P-NVR3204-4K-II</t>
  </si>
  <si>
    <t>• Nagrywanie do  32/16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4 dysków SATA II do 24TB(całość), 3 porty USB (2 – USB 2.0, 1 – USB 3.0)
• Wbudowany web serwer, obsługa przez CMS - BCSManager, Aplikacja Mobilna (Android, iOS), P2P
• Pasmo Bitrate wej./wyj. : 160(320)/320 Mbits  
• Wydajno ść wyświetlania: 4x12MP@20, 4x4K@30, 8x4MP@20, 16x1080p@25, 32x720p@25                                        
• Wejścia alarmowe: 16, Wyjścia alarmowe: 4
• Sieć : 2 x RJ-45 (10/100M/1000M)  
• Pozostałe interfejsy : RS485
• Wymiary : 1.5U 44.0mm × 440.0mm ×344.0mm, 3.14kg(bez HDD)
• Zasilanie : 12 VDC 12W bez HDD.</t>
  </si>
  <si>
    <t>32/16 CH - 4 HDD 4K</t>
  </si>
  <si>
    <t>BCS-P-NVR3208-4K-II</t>
  </si>
  <si>
    <t>BCS-P-NVR6408-4K-II</t>
  </si>
  <si>
    <t>• Nagrywanie do  64/32 kamer IP w rozdzielczości maksymalnej 12 Mpx
• Kompresja H.264/H.265 zapewnia maksymalną jakość nagrań - podwójny strumień kodowania
• Jednoczesna praca wyjść HDMI1/VGA z maksymalną rozdzielczością 1080p 
• Wyjście HDMI2 z maksymalną rozdzielczością 4K 
• Zaawansowana video detekcja: detekcja ruchu, zasłonięcie, zanik obrazu
• Inteligentne funkcje: Detekcja twarzy, Zliczanie osób, Intruz, Przekroczenie linii, Detekcja audio
• Audio wej/wyj: 1/1
• Wyjście Video BNC
• Obsługa kamer BCS Point oraz Onvif
• Łatwa archiwizacja: przez USB (pamięć flash), sieć
• Obsługa 8 dysków SATA II do 48TB(całość), 3 porty USB (2 – USB 2.0, 1 – USB 3.0)
• Wbudowany web serwer, obsługa przez CMS - BCSManager, Aplikacja Mobilna (Android, iOS), P2P
• Pasmo Bitrate wej./wyj rejestrator 64/32 kanałowy : 320/320 Mbits
• Wydajność wyświetlania: 4x12MP@20, 4x4K@30, 8x4MP@20, 16x1080P@25, 32x720P@25,64x D1                                        
• Wejścia alarmowe: 16, Wyjścia alarmowe: 4
• Sieć : 2 x RJ-45 (10/100M/1000M)
• Pozostałe interfejsy : 1xRS485, 1xRS232, Wyj. 12 VDC(200mA)
• Wymiary : 2U 86.0mm × 442mm ×425mm, 5.13kg(bez HDD)
• Zasilanie : 100~240 VAC 20W bez HDD</t>
  </si>
  <si>
    <t>64/32 CH - 8 HDD 4K</t>
  </si>
  <si>
    <t>REJESTRATORY NVR</t>
  </si>
  <si>
    <t>OFERTA STANDARDOWA - REJESTRATORY</t>
  </si>
  <si>
    <t>Please select screens bound to channels of same DC.</t>
  </si>
  <si>
    <t>KAMERY BOX</t>
  </si>
  <si>
    <t>KAMERY TUBOWE</t>
  </si>
  <si>
    <t>KAMERY FISHEYE</t>
  </si>
  <si>
    <t>OFERTA PROJEKTOWA - KAMERY</t>
  </si>
  <si>
    <t>OBIEKTYWY BCS</t>
  </si>
  <si>
    <t>BCS-P-A71</t>
  </si>
  <si>
    <t>BCS-P-A61</t>
  </si>
  <si>
    <t>BCS-P-UA111</t>
  </si>
  <si>
    <t>BCS-P-UA112M</t>
  </si>
  <si>
    <t>BCS-P-U111</t>
  </si>
  <si>
    <t>BCS-P-A151</t>
  </si>
  <si>
    <t>BCS-P-A171</t>
  </si>
  <si>
    <t>BCS-P-A172M</t>
  </si>
  <si>
    <t>BCS-P-A173</t>
  </si>
  <si>
    <t>BCS-P-P140</t>
  </si>
  <si>
    <t>BCS-P-P141</t>
  </si>
  <si>
    <t>BCS-P-I36</t>
  </si>
  <si>
    <t>BCS-P-U54</t>
  </si>
  <si>
    <t>BCS-P-U51</t>
  </si>
  <si>
    <t>BCS-P-A51</t>
  </si>
  <si>
    <t>• Adapter narożny do akcesoriów z linii produktowej BCS POINT,
• Kompatybilność z następującymi akcesoriami: 
   BCS-P-A51, BCS-P-U51 oraz standardowy uchwyt będący w komplecie z kamerami PTZ</t>
  </si>
  <si>
    <t>BCS-P-A33</t>
  </si>
  <si>
    <t>• Adapter słupowy "DUŻY" do akcesoriów z linii produktowej BCS POINT,
• Kompatybilność z następującymi akcesoriami: 
   BCS-P-A51, BCS-P-U51 oraz standardowy uchwyt będący w komplecie z kamerami PTZ</t>
  </si>
  <si>
    <t>BCS-P-A32</t>
  </si>
  <si>
    <t>BCS-P-A31</t>
  </si>
  <si>
    <t xml:space="preserve"> • Przetwornik 1/2.8" 2.0 Megapixel SONY CMOS
 • Kompresja video H.264 / MJPEG
 • Obsługa trzech strumieni wideo
 • Czułość: Kolor: 0. 03Lux/F1.6, 50IRE; B/W: 0.01Lux/F1.6, 50IRE
 • 30kl/s przy 2.0M(1920×1080) 
 • Obsługa ICR Dzień/Noc
 • Funkcje DEFOG,
 • Wbudowany obiektyw 4.7-103mm; 22x; 61.9° (wide) ~ 3.4° (tele)
 • Wbudowane wejście kart Micro SD max 64GB
 • Obrót 360° (nieskończony), Zakres Tilt –1° ~ +90° (auto obrót)
 • Prędkość obrotu Pan 0.1°/s ~ 400°/s (540°/s preset), Tilt 0.1° ~ 240°/s (400°/s preset)
 • Funkcje automatyki: 255 presetów; 16 Ścieżek (32 presety na ture); 16 Tras do 15 min.
 • Możliwość uruchomienia funkcji automatyki z terminarza
 • Zasilanie DC24V, AC24V
 • Zabezpieczenie przeciwprzepięciowe do 6kV
 • Wyjście wideo BNC
 • RS485
 • Standard IP67, 
 • 1 wejście/wyjście audio;  2 wejście/1 wyjście alarmowe
 • Temperatura pracy -40°C ~ +70°C (wbudowana grzałka)
 • Wbudowany WEB Server, zgodność z BCS-NVR-Point, CMS(BCS Point Manager), P2P
 • Aplikacja mobilna (Android, iOS)
 • Onvif ver. 2.4
 • Uchwyt ścienny oraz zasilacz w zestawie
 • Dostępne akcesoria montażowe wg. schematu na końcu cennika</t>
  </si>
  <si>
    <t xml:space="preserve"> • Przetwornik 1/2.8" 2.0 Megapixel SONY CMOS
 • Kompresja video H.264 / MJPEG
 • Obsługa trzech strumieni wideo
 • Czułość: Kolor: 0. 03Lux/F1.6, 50IRE; B/W: 0.01Lux/F1.6, 50IRE
 • 30kl/s przy 2.0M(1920×1080) 
 • Obsługa ICR Dzień/Noc
 • Funkcje DEFOG,
 • Wbudowany obiektyw 4.5-135mm; 30x; 62.9° (wide) ~ 2.3° (tele)
 • Wbudowane wejście kart Micro SD max 64GB
 •Obrót 360° (nieskończony), Zakres Tilt –1° ~ +90° (auto obrót)
 • Prędkość obrotu Pan 0.1°/s ~ 400°/s (540°/s preset), Tilt 0.1° ~ 240°/s (400°/s preset)
 • Funkcje automatyki: 255 presetów; 16 Ścieżek (32 presety na ture); 16 Tras do 15 min.
 • Możliwość uruchomienia funkcji automatyki z terminarza
 • Zasilanie DC24V, AC24V
 • Zabezpieczenie przeciwprzepięciowe do 6kV
 • Wyjście wideo BNC
 • RS485
 • Standard IP67, 
 • 1 wejście/wyjście audio;  2 wejście/1 wyjście alarmowe
 • Temperatura pracy -40°C ~ +70°C (wbudowana grzałka)
 • Wbudowany WEB Server, zgodność z BCS-NVR-Point, CMS(BCS Point Manager), P2P
 • Aplikacja mobilna (Android, iOS)
 • Onvif ver. 2.4
 • Uchwyt ścienny oraz zasilacz w zestawie
 • Dostępne akcesoria montażowe wg. schematu na końcu cennika</t>
  </si>
  <si>
    <t xml:space="preserve"> • Przetwornik 1/2.8" 2.0 Megapixel SONY CMOS
 • Kompresja video H.264 / MJPEG
 • Obsługa trzech strumieni wideo
 • Czułość: Kolor: 0.02Lux/F1.2, 50IRE; B/W: 0.008Lux/F1.2, 50IRE
 • 30kl/s przy 2.0M(1920×1080) 
 • Funkcja poszerzonej dynamiki WDR (120dB)
 • Funkcja Low Light
 • Obsługa ICR Dzień/Noc
 • Funkcje DEFOG, ROI, Korytarz
 • Wbudowane wejście kart Micro  SD max 64GB
 • Zasilanie DC12V, AC24V, PoE (802.3af) (tolerancja zasilania ±25%)
 • Zabezpieczenie przeciwprzepięciowe do 6kV
 • Wyjście BNC
 • RS485
 • 1 wejście/wyjście audio;  2 wejście/1 wyjście alarmowe
 • Temperatura pracy -20°C ~ +60°C
 • Wbudowany WEB Server, zgodność z BCS-NVR-Point, CMS(BCS Point Manager), P2P
 • Aplikacja mobilna (Android, iOS)
 • Onvif ver. 2.4
</t>
  </si>
  <si>
    <t>KAMERY 2.0 Mpx</t>
  </si>
  <si>
    <t>KAMERY 4.0 Mpx</t>
  </si>
  <si>
    <t>KAMERY 5.0 Mpx</t>
  </si>
  <si>
    <t>KAMERY 8.0 Mpx</t>
  </si>
  <si>
    <t>OFERTA STANDARDOWA - KAMERY</t>
  </si>
  <si>
    <t>BCS-P-U31</t>
  </si>
  <si>
    <t>Systemy zasilania</t>
  </si>
  <si>
    <t>Spis treści</t>
  </si>
  <si>
    <t>Link</t>
  </si>
  <si>
    <t>OUTLET</t>
  </si>
  <si>
    <t>BCS-XVR0401E-IV</t>
  </si>
  <si>
    <t>BCS-P-NVR6408-4KR-II</t>
  </si>
  <si>
    <t>BCS-P-NVR3208-4KR-II</t>
  </si>
  <si>
    <t>BCS-P-NVR0902-4K-II</t>
  </si>
  <si>
    <t>• Nagrywanie do  64/32 kamer IP w rozdzielczości maksymalnej 12 Mpx
• Kompresja H.264/H.265/Ultra H.265 zapewnia maksymalną jakość nagrań - podwójny strumień kodowania
• Jednoczesna praca wyjść HDMI1/VGA z maksymalną rozdzielczością 1080p 
• Niezależne wyjście HDMI2 z maksymalną rozdzielczością 4K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8 dysków SATA II do 80TB(całość), 3 porty USB  (2 – USB 2.0, 1 – USB 3.0), e-SATA,
• RAID 0, RAID1, RAID5, RAID 6, RAID 10
• Obsługa N+1 Hot space
• Wbudowany web serwer, obsługa przez CMS - BCSManager, Aplikacja Mobilna (Android, iOS), P2P
• Pasmo Bitrate wej./wyj rejestrator 64/32 kanałowy : 320/320 Mbits
• Wydajność wyświetlania: 3x12MP@25, 4x4K@30, 8x4MP@30, 16x1080P@30, 32x960P@25, 36x720P@30, 64 x D1                                       
• Wejścia alarmowe : 16                                                                                                                                     
• Wyjścia alarmowe :  4
• Sieć : 2 x RJ-45 (10/100M/1000M)
• Pozostałe interfejsy : 1xRS485, 1xRS232, Wyj. 12 VDC(200mA)
• Wymiary : 2U 86.0mm × 442mm ×531mm, 5.13kg(bez HDD)
• Zasilanie : 100~240 VAC 20W bez HDD</t>
  </si>
  <si>
    <t>• Nagrywanie do  16 kamer IP w rozdzielczości maksymalnej 12 Mpx
• Kompresja H.264/H.265/Ultra H.265 zapewnia maksymalną jakość nagrań - podwójny strumień kodowania
• Jednoczesna praca wyjść HDMI/VGA z maksymalną rozdzielczością 4K *tylko HDMI
• Zaawansowana video detekcja: detekcja ruchu, zasłonięcie, zanik obrazu
• Inteligentne funkcje: Detekcja twarzy, Zliczanie osób, Intruz, Przekroczenie linii, Detekcja audio
• Audio wej/wyj: 1/1 
• Obsługa kamer BCS Point oraz Onvif
• Łatwa archiwizacja: przez USB (pamięć flash), sieć
• Obsługa 2 dysków SATA II do 20TB(całość), 
• Wbudowany web serwer, obsługa przez CMS - BCSManager, Aplikacja Mobilna (Android, iOS), P2P
• Pasmo Bitrate wej./wyj rejestrator 16 kanałowy (8 kanałowy) : 160(80)/320(160) Mbit/s
• Wydajnośc wyświetlania:3 x 12MP@25, 4 x 4K@30, 9 x 4MP@25, 16 x 1080p@30                                   
• Wejścia alarmowe: 4, Wyjścia alarmowe: 1                                             
• Sieć : 1 x RJ-45 (1Gbit/s)                                                                                                                                                                                              
• Rejestrator 16P/8P posiada wbudowany 16/8 portowy switch PoE 802.3at/af, automatyczna konfiguracja kamer po podłączeniu                                                                                                                                                                                                                      
• Porty POE - 16/8 x RJ-45 (100 Mbit/s)
• Pozostałe interfejsy : RS485, 2 porty USB (1 – USB 2.0, 1 – USB 3.0)
• Wymiary : 1U 380mm × 315mm ×46mm, 2.42kg(bez HDD)
• Zasilanie : 230 VAC,  20 W bez HDD PoE</t>
  </si>
  <si>
    <t xml:space="preserve">• Nagrywanie do  8 kamer HDCVI/AHD/TVI w rozdzielczości maksymalnej 8 MP + 8 kamer IP
• Kompresja H.264/H.265 
• Obsługa systemów: HDCVI - 8Mpx, AHD - 8MPX, TVI - 8Mpx, CVBS, IP (12 MP)
• Jednoczesna praca wyjść HDMI/VGA z maksymalną rozdzielczością 4K (3840x2160)*tylko HDMI
• Zaawansowana video detekcja: detekcja ruchu, zasłonięcie, zanik obrazu                                                                        
• Odtwarzanie do max. 8 kamer w lokalnym OSD, 
• Kodowanie 8MP @8 kl/s, 5MP @12 kl/s, 4MP @15 kl/s, 3MP @18 kl/s, 1080P @25 kl/s
• Maksymalne parametry dekodowania(wyświetlania) 2 x 4K@30kl/s, 2 x 6MP@30kl/s,3 x 5MP@30kl/s, 4 x 4MP@30kl/s, 4 x 3MP@30kl/s, 6 x 3MP@25kl/s, 8 x 1080p@30kl/s, 16 x 720p@30kl/s,
• Łatwa archiwizacja: przez USB (pamięć flash), sieć
• Obsługa 2 dysków SATA do 10TB, 2 porty USB - 1x USB 2.0, 1 x USB 3.0
• Audio: 4 wejścia/ 1 wyjście                                                                                                                                                                                                   
 • Wejścia alarmowe : 8                                                                                                                                     
• Wyjścia alarmowe :  4,
• Wbudowany web serwer, obsługa przez CMS (BCSManager), Aplikacja Mobilna (Android, iOS), P2P
• Obsługa kamer BCS Point oraz Onvif
• Pasmo Bitrate wej./wyj: 64/64Mbps                               
• Sieć : 1xRJ-45 (10/1000M)
• Wymiary : 380mm ×315mm× 49mm ~2kg (bez HDD) 
• Zasilanie : 12 VDC, 5A, 
</t>
  </si>
  <si>
    <t xml:space="preserve">• Nagrywanie do  16 HDCVI/AHD/TVI kamer w rozdzielczości maksymalnej 2 MP + 8 IP (P-XVR1602)
• Nagrywanie do  8 HDCVI/AHD/TVI kamer w rozdzielczości maksymalnej 2 MP + 4 IP (P-XVR0802)
• Kompresja H.264/H.265 
• Obsługa systemów: HDCVI - 8MP/4MP/1080P, AHD - 8MP/5MP/4MP/1080P, TVI - 8MP/5MP/4MP/1080P, CVBS   IP (12MP)
• Jednoczesna praca wyjść HDMI/VGA z maksymalną rozdzielczością 1920x1080p
• Zaawansowana video detekcja: detekcja ruchu, zasłonięcie, zanik obrazu                                                                        
• Odtwarzanie do max. 8 kamer w lokalnym OSD, 
• Kodowanie P-XVR1602: 8MP Lite@8 kl/s (kanały 1-4), 5MP Lite@12 kl/s(kanały 1-4), 4MP Lite@15 kl/s, 3MP @15 kl/s (kanały 1-4), 1080P @15 kl/s
• Kodowanie P-XVR0802:  8MP Lite @8 kl/s (kanały 1-2), 5MP Lite@12 kl/s(kanały 1-2), 4MP Lite@15 kl/s, 3MP @15 kl/s (kanały 1-2), 1080P @15 kl/s
• Maksmymalne parametry dekodowania(wyświetlania) BCS-P-XVR1602: 4 x 3MP@30kl/s, 6 x 3MP@25kl/s, 8 x 1080p@30kl/s, 16 x 720p@30kl/s,
• Maksmymalne parametry dekodowania(wyświetlania) BCS-P-XVR0802: 2 x 3MP@30kl/s, 3 x 3MP@25kl/s, 4 x 1080p@30kl/s, 8 x 720p@30kl/s,
• Łatwa archiwizacja: przez USB (pamięć flash), sieć
• Obsługa 2 dysków SATA do 10TB, 2 porty USB - 1x USB 2.0, 1 x USB 3.0, P-XVR0802 2xUSB 2.0
• Audio: 1 wejście/ 1 wyjście                                                                                                                                                                                                   
 • Wejścia alarmowe : N/A                                                                                                                                    
• Wyjścia alarmowe :  N/A
• RS485
• Wbudowany web serwer, obsługa przez CMS (BCSManager), Aplikacja Mobilna (Android, iOS), P2P
• Obsługa kamer BCS Point oraz Onvif
• Pasmo Bitrate wej./wyj: 40/64Mbps(BCS-P-XVR0802), 40/80Mbps (BCS-P-XVR1602)                            
• Sieć : 1xRJ-45 (10/1000M)
• Wymiary : 380mm ×315mm× 49mm ~2kg (bez HDD) 
• Zasilanie : 12 VDC, 5A, 
</t>
  </si>
  <si>
    <t>BCS-P-NVR0902-4K-E</t>
  </si>
  <si>
    <t>32CH</t>
  </si>
  <si>
    <t>BCS-P-NVR3202-4K-E</t>
  </si>
  <si>
    <t>BCS-ADMQ4-G</t>
  </si>
  <si>
    <t>BCS-ADMQ2-G</t>
  </si>
  <si>
    <t>BCS-ATU-G</t>
  </si>
  <si>
    <t>BCS-DVR-KNLCD-II</t>
  </si>
  <si>
    <t xml:space="preserve"> • Przetwornik 1/1.7" 12 Megapixel CMOS
 • Kompresja video H.265 /  H.264 / MJPEG
 • Obsługa trzech strumieni wideo
 • Czułość: Kolor: 0. 06Lux/F1.5; B/W: 0Lux(wł. IR)
 • 20kl/s przy 12M(4000×3000) 
 • Obsługa ICR Dzień/Noc
 • Funkcje DEFOG, EIS, HLC, 
 • Wbudowany obiektyw 6,5-143mm; 22x (56.7° (wide) ~ 3.07° (tele))
 • Wbudowany promiennik IR LED SMART - do 250 metrów  (szkło antyreflesyjne)
 • Wbudowane wejście kart Micro SD max 128GB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(+/-25%)
 •Zabezpieczenie przeciwprzepięciowe do 6kV
 • Wyjście wideo BNC
 • RS485
 • Standard IP66, 
 • 1 wejście/wyjście audio;  2 wejście/1 wyjście alarmowe
 • Temperatura pracy -45°C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</si>
  <si>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SONY Starlight CMOS
 • Kompresja video H.265, H.264 / MJPEG
 • Obsługa trzech strumieni wideo
 • Czułość: Kolor: 0. 001Lux/F1.6, 0Lux/F1.4(wł. IR)
 • 60kl/s przy 2.0M(1920×1080) 
 • Obsługa ICR Dzień/Noc
 • Funkcje DEFOG, HLC, EIS
 • Wbudowany obiektyw 4.5-148.5mm; 33x; 62.93° (wide) ~ 3.76° (tele)
 • Wbudowany promiennik IR LED SMART - do 200 metrów
 • Inteligentne funkcje: Detekcja twarzy, Intruz, przekroczenie lini, Detekcja audio, Defocus, Liczenie ludzi, Auto tracking 
 • Wbudowane wejście kart Micro SD max 128GB
 • Obrót 360° (nieskończony), Zakres Tilt –15° ~ +90° (auto obrót)
 • Prędkość obrotu Pan 0.1°/s ~ 240°/s (300°/s preset), Tilt 0.1° ~ 160°/s (240°/s preset)
 • Funkcje automatyki: 1024 presetów; 16 Ścieżek (32 presety na ture); 16 Tras do 15 min.
 • Możliwość uruchomienia funkcji automatyki z terminarza
 • Zasilanie DC24V, AC24V
 • Zabezpieczenie przeciwprzepięciowe do 6kV
 • Wyjście wideo BNC
 • RS485
 • Standard IP66, 
 • 1 wejście/wyjście audio;  
 • 2 wejście/1 wyjście alarmowe
 • Temperatura pracy -40°C ~ +70°C (wbudowana grzałka)
 • Wbudowany WEB Server, zgodność z BCS-NVR-Point, CMS(BCSPoint Manager), P2P
 • Aplikacja mobilna (Android, iOS)
 • Onvif ver. 2.4
 • Zasilacz w zestawie
 • Uchwyt ścienny jako oddzielna pozycja BCS-P-U31
 • Dostępne akcesoria montażowe wg. schematu na końcu cennika</t>
  </si>
  <si>
    <t xml:space="preserve"> • Przetwornik 1/2.8" 2.0 Megapixel SONY CMOS
 • Kompresja video Ultra H.265 / H.265 / H.264 / MJPEG
 • Obsługa trzech strumieni wideo
 • Czułość: Kolor: 0. 01Lux/F1.5, 50IRE; B/W: 0.01Lux/F1.5, 50IRE; 0Lux/F1.5(wł. IR)
 • 30kl/s przy 2.0M(1920×1080) 
 • Obsługa ICR Dzień/Noc
 • Funkcje DEFOG, przekroczenie linii, intruz, detekcja twarzy, detekcja audio, autotracking.
 • Wbudowany obiektyw 4.5-135mm; 30x; 71.7° (wide) ~ 2.4° (tele)
 • Wbudowany promiennik IR LED SMART - do 150 metrów 
 • Wbudowane wejście kart Micro SD max 256GB
 • Obrót 360° (nieskończony), Zakres Tilt –15° ~ +90° (auto obrót)
 • Prędkość obrotu Pan 0.1°/s ~ 240°/s (300°/s preset), Tilt 0.1° ~ 160°/s (240°/s preset)
 • Funkcje automatyki: 1024 presety; 16 Ścieżek (32 presety na ture); 16 Tras do 15 min.
 • Możliwość uruchomienia funkcji automatyki z terminarza
 • Zasilanie DC24V, AC24V, PoE (IEEE 802.3at) 
 • Zabezpieczenie przeciwprzepięciowe do 6kV
 • Standard IP66, 
 • 1 wejście/wyjście audio;  1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</si>
  <si>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1/2.9" 2.0 Megapixel CMOS
 • Kompresja video Ultra H.265/ H.264 / MJPEG
 • Obsługa trzech strumieni wideo
 • Czułość: Kolor: 0. 01Lux/F1.5, 50IRE;  0Lux/F1.5(wł. IR)
 • 30kl/s przy 2.0M(1920×1080) 
 • Obsługa ICR Dzień/Noc
 • Wbudowane inteligentne funkcje: Intruz, Przekroczenie linii, Detekcja twarzy, Liczenie ludzi, Defocus
 • Funkcje DEFOG, HLC, BLC, ROI, EIS, DWDR
 • Wbudowany obiektyw 5.2-114mm; 22x optyczny zoom; 54.40°~ 3.44°° (H) ~ 39.2° ~1.9°° (V)
 • Wbudowany promiennik IR LED SMART - do 150 metrów 
 • Wbudowane wejście kart Micro SD max 256GB, ANR
 • Obrót 360° (nieskończony), Zakres Tilt –15° ~ +90° (auto obrót)
 • Prędkość obrotu Pan 0.1°/s ~ 240°/s (300°/s preset), Tilt 0.1° ~ 160°/s (240°/s preset)
 • Funkcje automatyki: 1024 presety; 16 Ścieżek (32 presety na ture); do 16 Tras .
 • Możliwość uruchomienia funkcji automatyki z terminarza
 • Zasilanie DC12V,  16~30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</si>
  <si>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Rejestrator wielosystemowy HDCVI/AHD/Analog/TVI/ IP 4 kanały  + dodatkowe 2 kanały IP, Automatyczne rozpoznawanie systemu obrazu z możliowścią wyboru manualnego; funkcjonalność- pentaplex;kompresja H265+, H265, H264+, H264; Obsługiwane rozdzielczości kamer: HDCVI - 4K/6MP/5MP/4MP/1080P/720P, AHD - 5MP/4MP/3MP/1080P/720P, TVI - 5MP/4MP/3MP/1080P/720P; 
Nagrywanie: 1 kanał - 7kl/s@4K ,10kl/s@6MP, 12kl/s@ 5MP, 15kl/s@4MP/3MP, Pozostałe kanały - 7kl/s @ 4K-N, 15kl/s@4MP/3MP, 25/30kl/s@4M-N,1080P, 720P, 960H, D1; ilość kanałów IP  od 1 do 4kanałów + 2 dodatkowe IP @8M; Obsługa audio i alarmów po kablu koncentrycznym,  1 dysk twardy do 10TB; porty USB - 2(2 USB 2.0,);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 Smart Fan; P2P obsługa poprzez - IPHONE, ANDROID;  obsługa przez sieć - przeglądarka IE, program Smart PSS, BCS Manager, sieć RJ-45 - 1 (100M), zasilanie - DC 12V/2A, wymiary - Smart 1U (205mm×211mm×45mm), waga - 0.5kg(bez HDD) Bitrate przychodzący: 24MBps, NOWY INTERFEJS</t>
  </si>
  <si>
    <t xml:space="preserve">• Nagrywanie do  8/9/16/32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8/16 kamer w lokalnym OSD, 
• Maksmymalne parametry dekodowania(wyświetlania) BCS-P-NVR3202-4KE: 2 x 4K@30, 3 x 5MP@30, 4 x 4MP@30, 8 x 1080p@30, 16 x 720p@30, 32 x D1
BCS-P-NVR1602-4KE: 1 x 4K@30, 1 x 5MP@30, 2 x 4MP@30, 4 x 1080p@30, 8 x 720p@30, 16 x D1'
BCS-P-NVR0902-4KE: 1 x 4K@30, 1 x 5MP@30, 2 x 4MP@30, 4 x 1080p@30, 9 x 720p@30, 9 x D1
• Łatwa archiwizacja: przez USB (pamięć flash), sieć
• Obsługa 2 dysków SATA do 10TB, 2 porty USB - USB 2.0, P-NVR3202-4KE - 3 porty USB
• 128 zdalnych użytkowników
• Audio: 1 wejście/ 1 wyjście                                                                                                                                                                                                   
 • Wejścia alarmowe : 4, BCS-P-NVR1602-4K-16P-E, BCS-P-NVR0802-4K-8P-E                                                                                                                                
• Wyjścia alarmowe :  1, BCS-P-NVR1602-4K-16P-E, BCS-P-NVR0802-4K-8P-E
• Wbudowany web serwer, obsługa przez CMS (BCSManager), Aplikacja Mobilna (Android, iOS), P2P
• Obsługa kamer BCS Point oraz Onvif
• Pasmo Bitrate wej./wyj: P-NVR0902-4K-E 90/72 Mbits, P-NVR0802-4K-8P-E 64/96 Mbits,
   P-NVR1602-4K-E(-16P) 112/96 Mbits, P-NVR3202-4K-E 160/64 Mbits                                 
• Sieć : 1xRJ-45 (10/1000M)
• Wbudowany switch POE IEEE 802.3af/at: P-NVR0802-4K-8P-E 130W, P-NVR1602-4K-8P-E 240W 
• Wymiary : 49mm × 315mm × 380mm ~2.4 kg (bez HDD) 
• Zasilanie : 12 VDC, 2/5A, 5W bez HDD (P-NVR0902-4K-E/P-NVR1602-4K-E)
• Zasilanie 220V AC (P-NVR0802-4K-8P-E/P-NVR1602-4K-8P-E)
</t>
  </si>
  <si>
    <t xml:space="preserve"> • Przetwornik 1/1.9" 2.0 Megapixel SONY Starlight CMOS
 • Kompresja video H.265, H.264 / MJPEG
 • Obsługa trzech strumieni wideo
 • Czułość: Kolor: 0. 001Lux/F1.5, 0Lux/F1.5(wł. IR)
 • 60kl/s przy 2.0M(1920×1080) 
 • Obsługa ICR Dzień/Noc
 • Funkcje DEFOG, HLC, EIS
 • Wbudowany obiektyw 6.5-143mm; 22x; 70° (wide) ~ 3.76° (tele)
 • Wbudowany promiennik IR LED SMART - do 200 metrów
 • Inteligentne funkcje:Detekcja twarzy, Intruz, przekroczenie lini, Detekcja audio, Defocus, Liczenie ludzi, Autotracking
 • Wbudowane wejście kart Micro SD max 128GB
 • Obrót 360° (nieskończony), Zakres Tilt –15° ~ +90° (auto obrót)
 • Prędkość obrotu Pan 0.1°/s ~ 240°/s (300°/s preset), Tilt 0.1° ~ 160°/s (240°/s preset)
 • Funkcje automatyki: 1024 presetów; 16 Ścieżek (32 presety na ture); 16 Tras do 15 min.
 • Możliwość uruchomienia funkcji automatyki z terminarza
 • Zasilanie DC24V, AC24V
 • Zabezpieczenie przeciwprzepięciowe do 6kV
 • Wyjście wideo BNC
 • RS485
 • Standard IP66, 
 • 1 wejście/wyjście audio;  
 •2 wejście/1 wyjście alarmowe
 • Temperatura pracy -40°C ~ +70°C (wbudowana grzałka)
 • Wbudowany WEB Server, zgodność z BCS-NVR-Point, CMS(BCSPoint Manager), P2P
 • Aplikacja mobilna (Android, iOS)
 • Onvif ver. 2.4
  • Zasilacz w zestawie
 • Uchwyt ścienny jako oddzielna pozycja BCS-P-U31
 • Dostępne akcesoria montażowe wg. schematu na końcu cennika</t>
  </si>
  <si>
    <t xml:space="preserve"> • Przetwornik 1/2.8" 2.0 Megapixel SONY 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4.5-135mm; 30x; 62.9° (wide) ~ 2.3°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Standard IP66, 
 • 1 wejście/wyjście audio;  1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</si>
  <si>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SONY 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4.7-94mm; 20x; 61.9° (wide) ~ 3.5°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PoE (IEEE 802.3at) 
 • Zabezpieczenie przeciwprzepięciowe do 6kV
 • Standard IP66, 
 • 1 wejście/wyjście audio;  1 wejście/1 wyjście alarmowe
 • Temperatura pracy -40°C ~ +65°C (wbudowana grzałka)
 • Wbudowany WEB Server, zgodność z BCS-NVR-Point, CMS(BCS Point Manager), P2P
 • Aplikacja mobilna (Android, iOS)
 • Onvif ver. 2.4
 • Zasilacz w zestawie
 • Uchwyt ścienny jako oddzielna pozycja BCS-P-U31
 • Dostępne akcesoria montażowe wg. schematu na końcu cennika
</t>
  </si>
  <si>
    <t xml:space="preserve"> • Przetwornik 1/2.8" 2.0 Megapixel SONYCMOS
 • Kompresja video H.264 / MJPEG
 • Obsługa trzech strumieni wideo
 • Czułość: Kolor: 0. 03Lux/F1.6, 50IRE; B/W: 0.01Lux/F1.6, 50IRE; 0Lux/F1.4(wł. IR)
 • 30kl/s przy 2.0M(1920×1080) 
 • Obsługa ICR Dzień/Noc
 • Funkcje DEFOG,
 • Inteligentne funkcje:Detekcja twarzy, Intruz, przekroczenie lini, Detekcja audio, Defocus, Liczenie ludzi, Autotracking
 • Wbudowany obiektyw 4.7-94mm; 20x; 61.9° (wide) ~ 3.5° (tele)
 • Wbudowany promiennik IR LED SMART - do 100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Standard IP66, 
 • 1 wejście/wyjście audio;  1 wejście/1 wyjście alarmowe
 • Temperatura pracy -40°C ~ +65°C (wbudowana grzałka)
 • Wbudowany WEB Server, zgodność z BCS-NVR-Point, CMS(BCS Point Manager), P2P
 • Aplikacja mobilna (Android, iOS)
 • Onvif ver. 2.4
 • Zasilacz w zestawie
 • Uchwyt ścienny jako oddzielna pozycja BCS-P-U31
 • Dostępne akcesoria montażowe wg. schematu na końcu cennika</t>
  </si>
  <si>
    <t xml:space="preserve">  • Przetwornik 1/2.8" 2.0 Megapixel CMOS Technologia Starlight
 • Kompresja video Ultra H.265/ H.264 / MJPEG
 • Obsługa trzech strumieni wideo
 • Czułość: Kolor: 0. 001Lux/F1.5, 50IRE;  0Lux/F1.5(wł. IR)
 • 30kl/s przy 2.0M(1920×1080) 
 • Obsługa ICR Dzień/Noc
 • Wbudowane inteligentne funkcje: Intruz, Przekroczenie linii, Detekcja twarzy, Liczenie ludzi, Defocus, Detekcja audio
 • Funkcje DEFOG, HLC, BLC, ROI, EIS, WDR (120dB)
 • Wbudowany obiektyw 4.5-148.5mm; 33x optyczny zoom; 76.8° ~ 2.1° (H) ~38.4° ~ 1.2° (V)
 • Wbudowany promiennik IR LED SMART - do 150 metrów 
 • Wbudowane wejście kart Micro SD max 256GB, ANR
 • Obrót 360° (nieskończony), Zakres Tilt –15° ~ +90° (auto obrót)
 • Prędkość obrotu Pan 0.1°/s ~ 240°/s (300°/s preset), Tilt 0.1° ~ 160°/s (240°/s preset)
 • Funkcje automatyki: 1024 presety; 16 Ścieżek (32 presety na ture); do 16 Tras .
 • Możliwość uruchomienia funkcji automatyki z terminarza
 • Wejście/Wyjście audio, 2 Wejścia/1 Wyjście alarmowe
 • Zasilanie DC12V,  16~30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</si>
  <si>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Klawiatura umożliwiająca obsługę: Rejestratorów BCS, Sieciowych kamer obrotowych, Analogowych kamer obrotowych, CMP, NVS, TV WALL, połączenia RS232, wielofunkcyjny wolant i dodatkowa klawiatura USB, wbudowany dotykowy wyświetlacz LCD  10.1" TFT LCD  (1280*800)podgląd na żywo. 
Funkcja dekodera wizyjnego: 4 wyjścia HDMI w rozdzielczości 1080P
Dekodowanie: H265/H264  4CH@12MP(20fps)/4CH@4K(30fps)/6CH@5MP(30fps)/8CH@4MP(30fps)/10CH@3MP(30fps)/16CH@2MP(30fps)
2×RJ-45 port (10/100/1000M), Wi-Fi 
Dwukierunkowy tor audio, 4 x USB (2xUSB 3.0), 4wejścia/4wyjścia alarmowe, RS-485, 2xRS232
Zasilanie 12V/25W(max), 18W(czuwanie)</t>
  </si>
  <si>
    <t>outlet</t>
  </si>
  <si>
    <t>BCS-XVR04014KE-E-II</t>
  </si>
  <si>
    <t>BCS-NVR1602-4K-P-Ai</t>
  </si>
  <si>
    <t>BCS-NVR3204-4K-P-Ai</t>
  </si>
  <si>
    <t>BCS-NVR3208-4K-Ai</t>
  </si>
  <si>
    <t>BCS-NVR6408-4K-Ai</t>
  </si>
  <si>
    <t>NOWOŚCI</t>
  </si>
  <si>
    <t>BCS-xPoE3/EXT-PP</t>
  </si>
  <si>
    <r>
      <t xml:space="preserve">
</t>
    </r>
    <r>
      <rPr>
        <b/>
        <sz val="26"/>
        <rFont val="Calibri"/>
        <family val="2"/>
        <charset val="238"/>
        <scheme val="minor"/>
      </rPr>
      <t>BCS-L3</t>
    </r>
  </si>
  <si>
    <t>BCS-xPoE3/EXT-AT</t>
  </si>
  <si>
    <t>Extender (3xPoE IN/OUT PASSIVE), Switch PoE 3 portowy 10/100Mbps, zasilany z PoE (max 70W), mini switch umożliwiający wzmacnianie i rozdzielanie sygnału sieciowego, zasilany z innego switcha PoE Passive, umożliwia rozdzielenie zasilania do 2 kamer PoE 802.3at/af, wersja standalone bez konieczności konfiguracji, małe gabaryty umożliwiają zastosowanie w puszkach instalacyjnych, pobór mocy &lt;1W</t>
  </si>
  <si>
    <t>Extender (1xPoE IN 802.3at/af + 2xPoE OUT), Switch PoE 3 portowy 10/100Mbps, zasilany z PoE (max 50W), mini switch umożliwiający wzmacnianie i rozdzielanie sygnału sieciowego, zasilany z innego switcha 802.3at/af lub PoE Passive, umożliwia rozdzielenie zasilania do 2 kamer PoE 802.3at/af, wersja standalone bez konieczności konfiguracji, małe gabaryty umożliwiają zastosowanie w puszkach instalacyjnych, pobór mocy &lt;1W</t>
  </si>
  <si>
    <t>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Kamera typu Dzień/Noc z promiennikiem IR,  obsługa standardu Onvif, kompresja video H.265+&amp;H.264/JPEG, Przetwornik 1/2.8” 4.0 Megapiksel STARVIS CMOS, Obiektyw 3.95mm-177.5mm, Max. 25/30fps@4M/3M, 25/30@1080P,  Zoom optyczny 45x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260°/s, pionowa 120°/s,  prędkość między presetami: pozioma 300°/s, pionowa 200°/s, 300 presetów 300 presetów, 7 wejść/ 2 wyjścia alarmowe, RS485, 1/1 wejście/wjście audio, 5 programów skanowania, 8 tras programowalnych, 5 paternów, do 24 stref prywatności, inteligentne pozycjonowanie 3D w przypadku pracy z rejestratorami BCS, zasięg promiennika 250m,  klasa szczelności IP67, IK10, uchwyt ścienny w zestawie, temp. pracy od -40°C do 70°C,   pobór mocy 13W/26W przy AC24V (IR  i grzałka włączone), zasilanie 24V/3A (w zestawie) lub PoE plus (802.3at)</t>
  </si>
  <si>
    <t xml:space="preserve">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H.265+, H.264/JPEG, Przetwornik 1/2.8” 2.0 Megapiksel Sony STARVIS CMOS,Obiektyw 4.8mm~120mm, Zoom optyczny 25x oraz zoom cyfrowy 16x, technologia PFA, Kompresja H.265+/H.265/H.264+/H.264, obsługa trzech strumieni oraz przechwytywanie MJPEG, Max 50/60kl/s @ 1080P, Funkcja poszerzonej dynamiki kamery WDR(120dB),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RS485, Wyjście BNC, klasa szczelności IP67,IK10, uchwyt ścienny w zestawie, temp. pracy od -40°C do 60°C, pobór mocy 17W / 25W (IR wł, Grzałka wł), zasilanie 24V/3A (w zestawie) lub PoE+ (802.3at) </t>
  </si>
  <si>
    <t>08 CH</t>
  </si>
  <si>
    <t>32/16/08 CH - 4K wspierające inteligentne funkcje</t>
  </si>
  <si>
    <t>BCS-B-SP2402G-2SFP-M</t>
  </si>
  <si>
    <t>BCS-B-SP1602G-2SFP-M</t>
  </si>
  <si>
    <t>BCS-B-SP08G-2SFP-M</t>
  </si>
  <si>
    <t>BCS-B-SP08G-2SFP</t>
  </si>
  <si>
    <t>BCS-B-SP08G02G</t>
  </si>
  <si>
    <t>BCS-B-SP0802</t>
  </si>
  <si>
    <t>BCS-B-SP04G02G</t>
  </si>
  <si>
    <t>BCS-B-SP0402</t>
  </si>
  <si>
    <t>SWITCH-e POE ZARZĄDZALNE</t>
  </si>
  <si>
    <t>SWITCH-e POE NIEZARZĄDZALNE</t>
  </si>
  <si>
    <t>8 portowy zarządzalny switch (PoE)
• 8 portów PoE 100Mbps,
• 2 porty światłowodowe SFP Gigabit,
• Standard IEEE802.3 af/at, Maksymalna moc do 46W dla pojedynczego portu PoE,
• Port RJ45 konsoli do zarządzania,
• 4 tryby pracy: AI VLAN, AI EXTEND, AI PoE, AI QoS,
• Port RJ45 konsoli do zarządzania,
• Wbudowany web-service,
• Funkcje MDI/MDIX, VLAN,
• Transmisja do 250m,
• Zasilanie 100~240V AC</t>
  </si>
  <si>
    <t>8 portowy switch (PoE)
• 8 portów PoE 100Mbps,
• 2 porty światłowodowe SFP Gigabit,
• Standard IEEE802.3 af/at, Maksymalna moc do 30W dla pojedynczego portu PoE,
• 4 tryby pracy: AI VLAN, AI EXTEND, AI PoE, AI QoS,
• Funkcje MDI/MDIX, VLAN,
• Transmisja do 250m,
• Zasilacz 52V DC 1.85A w zestawie</t>
  </si>
  <si>
    <t>10 portowy switch Gigabit (PoE)
• 8 portów PoE Gigabit,
• 2 porty RJ45 uplink Gigabit,
• Standard IEEE802.3 af/at, Maksymalna moc do 30W dla pojedynczego portu PoE,
• 4 tryby pracy: AI VLAN, AI EXTEND, AI PoE, AI QoS,
• Funkcje MDI/MDIX, VLAN,
• Transmisja do 250m,
• Zasilacz 52V DC 1.85A w zestawie</t>
  </si>
  <si>
    <t>10 portowy switch (PoE)
• 8 portów PoE 100Mbps,
• 2 porty RJ45 uplink 100Mbps,
• Standard IEEE802.3 af/at, Maksymalna moc do 36W dla pojedynczego portu PoE,
• 4 tryby pracy: AI VLAN, AI EXTEND, AI PoE, AI QoS,
• Funkcje MDI/MDIX, VLAN,
• Transmisja do 250m,
• Zasilacz 52V DC 1.85A w zestawie</t>
  </si>
  <si>
    <t>6 portowy switch Gigabit (PoE)
• 4 porty PoE Gigabit
• 2 porty RJ45 uplink Gigabit,
• Standard IEEE802.3 af/at, Maksymalna moc do 30W dla pojedynczego portu PoE,
• 4 tryby pracy: AI VLAN, AI EXTEND, AI PoE, AI QoS,
• Funkcje MDI/MDIX, VLAN,
• Transmisja do 250m,
• Zasilacz 52V DC 1.15A w zestawie</t>
  </si>
  <si>
    <t>6 portowy switch (PoE)
• 4 portów PoE 100Mbps,
• 2 porty RJ45 uplink 100Mbps,
• Standard IEEE802.3 af/at, Maksymalna moc do 36W dla pojedynczego portu PoE,
• 4 tryby pracy: AI VLAN, AI EXTEND, AI PoE, AI QoS,
• Funkcje MDI/MDIX, VLAN,
• Transmisja do 250m,
• Zasilacz 52V DC 1.15A w zestawie</t>
  </si>
  <si>
    <t>26 portowy zarządzalny switch (PoE)
• 24 porty PoE 100Mbps,
• 2 porty RJ45 uplink Gigabit,
• 2 porty światłowodowe SFP Gigabit,
• Standard IEEE802.3 af/at, Maksymalna moc do 30W dla pojedynczego portu PoE,
• 4 tryby pracy: AI VLAN, AI EXTEND, AI PoE, AI QoS,
• Port RJ45 konsoli do zarządzania, menu w języku polskim
• Wbudowany web-service,
• Funkcje MDI/MDIX, VLAN,
• Transmisja do 250m,
• Możliwość montażu w szafie RACK 1U,
• Zasilanie 100~240V AC</t>
  </si>
  <si>
    <t>18 portowy zarządzalny switch (PoE)
• 16 portów PoE 100Mbps,
• 2 porty RJ45 uplink Gigabit,
• 2 porty światłowodowe SFP Gigabit,
• Standard IEEE802.3 af/at, Maksymalna moc do 30W dla pojedynczego portu PoE,
• Port RJ45 konsoli do zarządzania, menu w języku polskim
• 4 tryby pracy: AI VLAN, AI EXTEND, AI PoE, AI QoS,
• Port RJ45 konsoli do zarządzania,
• Wbudowany web-service,
• Funkcje MDI/MDIX, VLAN,
• Transmisja do 250m,
• Możliwość montażu w szafie RACK 1U,
• Zasilanie 100~240V AC</t>
  </si>
  <si>
    <t>OFERTA PODSTAWOWA</t>
  </si>
  <si>
    <t>Kamery TUBOWE - ZMIENNOOGNISKOWE</t>
  </si>
  <si>
    <t>Kamery TUBOWE - STAŁOOGNISKOWE</t>
  </si>
  <si>
    <t>Kamery KOPUŁOWE KLASYCZNE - ZMIENNOOGNISKOWE</t>
  </si>
  <si>
    <t>Kamery KOPUŁOWE KLASYCZNE - STAŁOOGNISKOWE</t>
  </si>
  <si>
    <t>Kamery KOPUŁOWE ŚCIĘTE - ZMIENNOOGNISKOWE</t>
  </si>
  <si>
    <t>Kamery KOPUŁOWE ŚCIĘTE - STAŁOOGNISKOWE</t>
  </si>
  <si>
    <t>OFERTA EKONOMICZNA</t>
  </si>
  <si>
    <t>Kamery TUBOWE - STAŁOOGNISKOWE - WZMOCNIONY PROMIENNIK</t>
  </si>
  <si>
    <t>Kamery BOX</t>
  </si>
  <si>
    <t>Kamery KOPUŁOWE MOBILNE - STAŁOOGNISKOWE</t>
  </si>
  <si>
    <t>Kamery szybkoobrotowe - OFERTA PODSTAWOWA</t>
  </si>
  <si>
    <t>Kamery TUBOWE - ZMIENNOOGNISKOWE - WZMOCNIONY PROMIENNIK</t>
  </si>
  <si>
    <t>•Przetwornik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•Obsługa obiektywów CS Auto DC - funkcja auto back focus (ABF) Czułość 0.009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&lt;9.2W Technologia ePoE</t>
  </si>
  <si>
    <t>•Przetwornik 1/2.8” 2Mpx progressive scan STARVIS CMOS
 •Efektywna ilość pikseli 1920(H) * 1080(V)
 •Kompresja video H.265+/H.265/H.264+/H.264
 • Obsługa trzech strumieni
 • 1080P(1920×1080)/1.3M(1280x960)/ 720P(1280×720)/ D1(704×576/704×480)/ VGA(640×480)/ CIF(352×288/352×240) 
 • 2Mpx przy 25/30kl/s
 •Obsługa obiektywów CS Auto DC - funkcja auto back focus (ABF) Czułość 0.002 przy F1.7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PoE (802.3af) / &lt;9.5W Technologia ePoE</t>
  </si>
  <si>
    <t>•Przetwornik 1/2.8” 2Mpx progressive scan STARVIS CMOS
 •Efektywna ilość pikseli 1920(H) * 1080(V)
 •Kompresja video H.265+/H.265/H.264+/H.264
 • Obsługa trzech strumieni
 • 1080P(1920×1080)/1.3M(1280x960)/ 720P(1280×720)/ D1(704×576/704×480)/ VGA(640×480)/ CIF(352×288/352×240) 
 • 2Mpx przy 25/30kl/s
 •Wbudowany obiektyw 3.6mm, F1.6, Czułość 0.002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&lt;8.7W Technologia ePoE
 •Obudowa zewnętrzna IP67,1 wejście/1 wyjście audio, 1wejścia/1 wyjście alarmowe
 •Wbudowany Web server, 
 •System montażu Easy Adjustment 
  •Opcjonalnie dostępne puszki montażowe BCS-AT356, BCS-AT5V oraz BCS-AT135</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</si>
  <si>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F1.6, Czułość 0.005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&lt;6W Technologia ePoE
 •Obudowa zewnętrzna IP67,IK10, 1 wejście/1 wyjście audio, 1wejścia/1 wyjście alarmowe
 •Wbudowany Web server, </t>
  </si>
  <si>
    <t xml:space="preserve">•Przetwornik 1/2.8” 2Mpx progressive scan STARVIS CMOS
 •Efektywna ilość pikseli 1920(H) * 1080(V)
 •Kompresja video H.265+/H.265/H.264+/H.264
 • Obsługa trzech strumieni
 • 1080P(1920×1080)/1.3M(1280x960)/ 720P(1280×720)/ D1(704×576/704×480)/ VGA(640×480)/ CIF(352×288/352×240) 
 • 2Mpx przy 25/30kl/s
 •Wbudowany obiektyw 2.8mm, F1.6, Czułość 0.002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&lt;5.5W Technologia ePoE
 •Obudowa zewnętrzna IP67, IK10, 1 wejście/1 wyjście audio, 1wejścia/1 wyjście alarmowe
 •Wbudowany Web server, </t>
  </si>
  <si>
    <t xml:space="preserve"> •Przetwornik 1/1.8” 6Mpx progressive scan CMOS
 •Efektywna ilość pikseli 3072(H) * 2048(V)
 •Kompresja video H.265/H.264/MJPEG
 •6Mpx(3072×2048)/3Mpx(2048×1536)/1080P(1920×1080)
 •6Mpx przy 25/30kl/s / 3Mpx 25kl/s
 •Obsługa ICR Dzień/Noc
 •Wbudowany obiektyw typu Panomorph szerokokątny 1,3 mm (H-180°, V-180° ) / F2.8, Czułość 0.005 Lux
 • Inteligentne finkcje: Intruz. Przekroczenie Linii, Mapa Ciepła
 •Wbudowane wejście kart Micro SD max 128GB,
 •Wbudowany promiennik IR o zasięgu do 10 m i szerokim kącie świecenia
 •Zasilanie DC12V, PoE (802.3af) / &lt;12W
 •Wbudowany mikrofon; Wejście/wyjście audio;  2 wejścia/ 2 wyjście alarmowe,
 •Obudowa zewnętrzna IP66; IK10
 •Wbudowany Web server, </t>
  </si>
  <si>
    <t>Switch-e PoE BCS BASIC</t>
  </si>
  <si>
    <t>Kamery analog HD 4 w 1</t>
  </si>
  <si>
    <t>Kamery tubowe</t>
  </si>
  <si>
    <t>Kamery kopułowe</t>
  </si>
  <si>
    <t>Akcesoria do kamer analog HD BCS BASIC</t>
  </si>
  <si>
    <t>• Rozdzielczość 8MP (3840*2160)
• obsługa standardu HD-CVI + HD-TVI + AHD + ANALOG, 
• przetwornik: 1/2.3"CMOS 
• obiektyw zmiennoogniskowy 2.8-12mm,
• promiennik podczerwieni o zasięgu do 40m w technologii SMD LED
• obudowa zewnętrzna IP66, 
• zasilanie 12VDC,</t>
  </si>
  <si>
    <t>• Rozdzielczość 4MP (2560*1440)
• obsługa standardu HD-CVI + HD-TVI + AHD + ANALOG, 
• przetwornik: 1/2.7"CMOS 
• obiektyw zmiennoogniskowy 2.8-12mm,
• promiennik podczerwieni o zasięgu do 40m w technologii SMD LED
• obudowa zewnętrzna IP66, 
• zasilanie 12VDC,</t>
  </si>
  <si>
    <t>• Rozdzielczość 4MP (2560*1440)
• obsługa standardu HD-CVI + HD-TVI + AHD + ANALOG, 
• przetwornik: 1/2.7"CMOS 
• obiektyw zmiennoogniskowy 2.8mm,
• promiennik podczerwieni o zasięgu do 30m w technologii SMD LED
• obudowa zewnętrzna IP66, 
• zasilanie 12VDC,</t>
  </si>
  <si>
    <t>GRUPA 
RABATOWA</t>
  </si>
  <si>
    <t>C</t>
  </si>
  <si>
    <t>BCS BASIC</t>
  </si>
  <si>
    <t>B</t>
  </si>
  <si>
    <t>CENA DETALICZNA
(NETTO)</t>
  </si>
  <si>
    <t>CENA DETALICZNA
(BRUTTO)</t>
  </si>
  <si>
    <t>A</t>
  </si>
  <si>
    <t>P</t>
  </si>
  <si>
    <r>
      <t xml:space="preserve">Profesjonalny switch PoE do 16 kamer IP; z zasilaczem buforowym 2x72W (144W) o wysokiej sprawności;  (16xPoE PASSIVE 10/100Mbps + 2xUplink 1000Mbps) bezpieczniki elektroniczne;  W zestawie moduł do buforowego zasilania rejestratorów  12V +/-5% DC  z max. 2 dyskami HDD. Zintegrowane zabezpieczenia nadprądowe i nadnapieciowe oraz ochrony akumulatora. Miejsce na dwa akumulatory 12V/18Ah. Wymagane 2 sztuki akumulatorów. Obudowa BCS-RACK5U 19" 5U (440x220x180mm) 
</t>
    </r>
    <r>
      <rPr>
        <b/>
        <i/>
        <sz val="18"/>
        <rFont val="Calibri"/>
        <family val="2"/>
        <charset val="238"/>
        <scheme val="minor"/>
      </rPr>
      <t>Szacowany czas  [h] podtrzymania rejestratora i kamer przy max ilości kamer: 
5h IR OFF / 3h IR ON @2x12V18Ah</t>
    </r>
  </si>
  <si>
    <r>
      <t xml:space="preserve">Profesjonalny switch PoE do 8 kamer IP; z zasilaczem buforowym 72W o wysokiej sprawności; (8xPoE PASSIVE 10/100Mbps + 2xUplink 1000Mbps) bezpieczniki elektroniczne;  W zestawie moduł do buforowego zasilania rejestratorów  12V +/-5% DC  z max. 2 dyskami HDD. Zintegrowane zabezpieczenia nadprądowe i nadnapieciowe oraz ochrony akumulatora. Miejsce na dwa akumulatory 12V/18Ah. Wymagany jeden akumulator. Obudowa BCS-RACK5U 19" 5U (440x220x180mm) 
</t>
    </r>
    <r>
      <rPr>
        <b/>
        <i/>
        <sz val="18"/>
        <rFont val="Calibri"/>
        <family val="2"/>
        <charset val="238"/>
        <scheme val="minor"/>
      </rPr>
      <t>Szacowany czas  [h] podtrzymania rejestratora i kamer przy max ilości kamer: 
9h IR OFF / 5,5h IR ON @2x12V18Ah</t>
    </r>
  </si>
  <si>
    <r>
      <t xml:space="preserve">Profesjonalny switch PoE do 16 kamer IP; z zasilaczem buforowym 2x72W (144W) o wysokiej sprawności;  (16xPoE PASSIVE 10/100Mbps + 2xUplink 100Mbps) bezpieczniki elektroniczne; tryb Long Range.  W zestawie moduł do buforowego zasilania rejestratorów  12V +/-5% DC  z max. 2 dyskami HDD. Zintegrowane zabezpieczenia nadprądowe i nadnapieciowe oraz ochrony akumulatora. Miejsce na dwa akumulatory 12V/18Ah. Wymagane 2 sztuki akumulatorów. Obudowa BCS-RACK5U 19" 5U (440x220x180mm) 
</t>
    </r>
    <r>
      <rPr>
        <b/>
        <i/>
        <sz val="18"/>
        <rFont val="Calibri"/>
        <family val="2"/>
        <charset val="238"/>
        <scheme val="minor"/>
      </rPr>
      <t>Szacowany czas  [h] podtrzymania rejestratora i kamer przy max ilości kamer: 
5h IR OFF / 3h IR ON @2x12V18Ah</t>
    </r>
  </si>
  <si>
    <r>
      <t xml:space="preserve">Profesjonalny switch PoE do 8 kamer IP; z zasilaczem buforowym 72W o wysokiej sprawności; (8xPoE PASSIVE 10/100Mbps + 2xUplink 100Mbps) bezpieczniki elektroniczne; tryb Long Range  W zestawie moduł do buforowego zasilania rejestratorów  12V +/-5% DC  z max. 2 dyskami HDD. Zintegrowane zabezpieczenia nadprądowe i nadnapieciowe oraz ochrony akumulatora. Miejsce na dwa akumulatory 12V/18Ah. Wymagany jeden akumulator. Obudowa BCS-RACK5U 19" 5U (440x220x180mm) 
</t>
    </r>
    <r>
      <rPr>
        <b/>
        <i/>
        <sz val="18"/>
        <rFont val="Calibri"/>
        <family val="2"/>
        <charset val="238"/>
        <scheme val="minor"/>
      </rPr>
      <t>Szacowany czas  [h] podtrzymania rejestratora i kamer przy max ilości kamer: 
9h IR OFF / 5,5h IR ON @2x12V18Ah</t>
    </r>
  </si>
  <si>
    <r>
      <t xml:space="preserve">Profesjonalny switch PoE do 16 kamer IP; z zasilaczem buforowym 2x72W (144W)o wysokiej sprawności;  (16xPoE PASSIVE 10/100Mbps + 2xUplink 1000Mbps) bezpieczniki elektroniczne;  W zestawie moduł do buforowego zasilania rejestratorów  12V +/-5% DC  z max. 2 dyskami HDD. Zintegrowane zabezpieczenia nadprądowe i nadnapieciowe oraz ochrony akumulatora. Miejsce na dwa akumulatory 12V/18Ah. Wymagane 2 sztuki akumulatorów. Obudowa wewnętrzna IP20 BCS-H (400×450×140mm) </t>
    </r>
    <r>
      <rPr>
        <b/>
        <i/>
        <sz val="18"/>
        <rFont val="Calibri"/>
        <family val="2"/>
        <charset val="238"/>
        <scheme val="minor"/>
      </rPr>
      <t xml:space="preserve"> Szacowany czas  [h] podtrzymania rejestratora i kamer przy max ilości kamer: 5h IR OFF)/ 3h IR ON @2x12V18Ah</t>
    </r>
  </si>
  <si>
    <r>
      <t xml:space="preserve">Profesjonalny switch PoE do 8 kamer IP; z zasilaczem buforowym 72W o wysokiej sprawności; (8xPoE PASSIVE 10/100Mbps + 2xUplink 1000Mbps) bezpieczniki elektroniczne;  W zestawie moduł do buforowego zasilania rejestratorów  12V +/-5% DC  z max. 2 dyskami HDD. Zintegrowane zabezpieczenia nadprądowe i nadnapieciowe oraz ochrony akumulatora. Miejsce na dwa akumulatory 12V/18Ah. Wymagany jeden akumulator. Obudowa wewnętrzna IP20 BCS-H (400×450×140mm) 
</t>
    </r>
    <r>
      <rPr>
        <b/>
        <sz val="18"/>
        <rFont val="Calibri"/>
        <family val="2"/>
        <charset val="238"/>
        <scheme val="minor"/>
      </rPr>
      <t>Szacowany czas  [h] podtrzymania rejestratora i kamer przy max ilości kamer: 
4,5h IR OFF / 3h IR ON @12V18Ah</t>
    </r>
  </si>
  <si>
    <r>
      <t xml:space="preserve">Profesjonalny switch PoE do 8 kamer IP; z zasilaczem buforowym 72W o wysokiej sprawności; (8xPoE PASSIVE 10/100Mbps + 2xUplink 100Mbps) bezpieczniki elektroniczne; tryb Long Range  W zestawie moduł do buforowego zasilania rejestratorów  12V +/-5% DC  z max. 2 dyskami HDD. Zintegrowane zabezpieczenia nadprądowe i nadnapieciowe oraz ochrony akumulatora. Miejsce na akumulator 12V/18Ah. Wymagany jeden akumulator. Obudowa wewnętrzna IP20 (300x320x90mm)  
</t>
    </r>
    <r>
      <rPr>
        <b/>
        <i/>
        <sz val="18"/>
        <rFont val="Calibri"/>
        <family val="2"/>
        <charset val="238"/>
        <scheme val="minor"/>
      </rPr>
      <t>Szacowany czas  [h] podtrzymania rejestratora i kamer przy max ilości kamer: 
4,5h IR OFF / 3h IR ON @12V18Ah</t>
    </r>
  </si>
  <si>
    <r>
      <t xml:space="preserve">Profesjonalny switch PoE do 4 kamer IP; z zasilaczem buforowym 72W o wysokiej sprawności; (4xPoE PASSIVE 10/100Mbps + 2xUplink 100Mbps) bezpieczniki elektroniczne; tryb Long Range  W zestawie moduł do buforowego zasilania rejestratorów  12V +/-5% DC  z max. 2 dyskami HDD. Zintegrowane zabezpieczenia nadprądowe i nadnapieciowe oraz ochrony akumulatora. Miejsce na akumulator 12V/18Ah. Wymagany jeden akumulator. Obudowa wewnętrzna IP20 (300x320x90mm) 
</t>
    </r>
    <r>
      <rPr>
        <b/>
        <i/>
        <sz val="18"/>
        <rFont val="Calibri"/>
        <family val="2"/>
        <charset val="238"/>
        <scheme val="minor"/>
      </rPr>
      <t>Szacowany czas  [h] podtrzymania rejestratora i kamer przy max ilości kamer: 
6,5h IR OFF / 4,5h IR ON @12V18Ah</t>
    </r>
  </si>
  <si>
    <r>
      <t xml:space="preserve">Profesjonalny switch PoE do 4 kamer IP; z zasilaczem buforowym 72W o wysokiej sprawności; (4xPoE PASSIVE 10/100Mbps + 2xUplink 100Mbps) bezpieczniki elektroniczne; tryb Long Range. Zintegrowane zabezpieczenia nadprądowe i nadnapieciowe oraz ochrony akumulatora. Wymagany akumulator 12V/7Ah.  Obudowa zewnętrzna IP56 (300x220x120mm) 
</t>
    </r>
    <r>
      <rPr>
        <b/>
        <sz val="18"/>
        <rFont val="Calibri"/>
        <family val="2"/>
        <charset val="238"/>
        <scheme val="minor"/>
      </rPr>
      <t>Szacowany czas  [h] podtrzymania kamer przy max ilości kamer: 5h IR OFF)/ 2,5h IR ON @12V7Ah</t>
    </r>
  </si>
  <si>
    <r>
      <t xml:space="preserve">Obudowa RACK 19" 5U 440x220x180mm, miejsce na 2 akumulatory 18Ah; metalowa RAL 7024;  otworowana rastrowo dla osadzenia modułów
</t>
    </r>
    <r>
      <rPr>
        <b/>
        <i/>
        <sz val="18"/>
        <color indexed="30"/>
        <rFont val="Calibri"/>
        <family val="2"/>
        <charset val="238"/>
        <scheme val="minor"/>
      </rPr>
      <t>Produkt dostępny na zamówienie.</t>
    </r>
  </si>
  <si>
    <r>
      <t xml:space="preserve">Obudowa wewnętrzna IP20 250x200x85mm, zamykana na śrubę, miejsce na akumulator 7Ah metalowa biała;  otworowana rastrowo dla osadzenia modułów
</t>
    </r>
    <r>
      <rPr>
        <b/>
        <i/>
        <sz val="18"/>
        <color indexed="30"/>
        <rFont val="Calibri"/>
        <family val="2"/>
        <charset val="238"/>
        <scheme val="minor"/>
      </rPr>
      <t>Produkt dostępny na zamówienie.</t>
    </r>
  </si>
  <si>
    <r>
      <t xml:space="preserve">Obudowa wewnętrzna IP20 300x320x90mm, zamykana na śrubę, miejsce na akumulator 18Ah metalowa biała;  otworowana rastrowo dla osadzenia modułów
</t>
    </r>
    <r>
      <rPr>
        <b/>
        <i/>
        <sz val="18"/>
        <color indexed="30"/>
        <rFont val="Calibri"/>
        <family val="2"/>
        <charset val="238"/>
        <scheme val="minor"/>
      </rPr>
      <t>Produkt dostępny na zamówienie.</t>
    </r>
  </si>
  <si>
    <r>
      <t xml:space="preserve">Obudowa wewnętrzna IP20 450x400x140mm, zamykana na śrubę, miejsce na 2 akumulatory 18Ah metalowa biał; otworowana rastrowo dla osadzenia modułów
</t>
    </r>
    <r>
      <rPr>
        <b/>
        <i/>
        <sz val="18"/>
        <color indexed="30"/>
        <rFont val="Calibri"/>
        <family val="2"/>
        <charset val="238"/>
        <scheme val="minor"/>
      </rPr>
      <t>Produkt dostępny na zamówienie.</t>
    </r>
  </si>
  <si>
    <r>
      <t xml:space="preserve">Obudowa zewnętrzna IP56 150x110x70mm (dławnice 6xM16) tworzywo RAL 7035; w komplecie blacha montażowa do osadzenia modułów dodatkowych
</t>
    </r>
    <r>
      <rPr>
        <b/>
        <i/>
        <sz val="18"/>
        <color indexed="30"/>
        <rFont val="Calibri"/>
        <family val="2"/>
        <charset val="238"/>
        <scheme val="minor"/>
      </rPr>
      <t>Produkt dostępny na zamówienie.</t>
    </r>
  </si>
  <si>
    <r>
      <t xml:space="preserve">Obudowa zewnętrzna IP56 190x140x70mm (dławnice 6xM16 1xM20) tworzywo RAL 7035; w komplecie blacha montażowa do osadzenia modułów dodatkowych
</t>
    </r>
    <r>
      <rPr>
        <b/>
        <i/>
        <sz val="18"/>
        <color indexed="30"/>
        <rFont val="Calibri"/>
        <family val="2"/>
        <charset val="238"/>
        <scheme val="minor"/>
      </rPr>
      <t>Produkt dostępny na zamówienie.</t>
    </r>
  </si>
  <si>
    <r>
      <t xml:space="preserve">Obudowa zewnętrzna BCS-L2 IP56 240x190x90mm (dławnice 10xM16 1xM20) tworzywo RAL 7035; w komplecie blacha montażowa do osadzenia modułów dodatkowych
</t>
    </r>
    <r>
      <rPr>
        <b/>
        <i/>
        <sz val="18"/>
        <color rgb="FF0070C0"/>
        <rFont val="Calibri"/>
        <family val="2"/>
        <charset val="238"/>
        <scheme val="minor"/>
      </rPr>
      <t>Produkty dostępne na zamówienie.</t>
    </r>
  </si>
  <si>
    <r>
      <t xml:space="preserve">Obudowa zewnętrzna BCS-L3 IP56 240x190x90mm (dławnice gumowe 5x29mm) tworzywo RAL 7035; w komplecie blacha montażowa do osadzenia modułów dodatkowych
</t>
    </r>
    <r>
      <rPr>
        <b/>
        <i/>
        <sz val="18"/>
        <color rgb="FF0070C0"/>
        <rFont val="Calibri"/>
        <family val="2"/>
        <charset val="238"/>
        <scheme val="minor"/>
      </rPr>
      <t>Produkty dostępne na zamówienie.</t>
    </r>
  </si>
  <si>
    <r>
      <t xml:space="preserve">Obudowa zewnętrzna IP56 300x220x120mm (dławnice 5xM16 1xM20) miejsce na akumulator 18Ah tworzywo RAL 7035;w komplecie blacha montażowa do osadzenia modułów dodatkowych
</t>
    </r>
    <r>
      <rPr>
        <b/>
        <i/>
        <sz val="18"/>
        <color indexed="30"/>
        <rFont val="Calibri"/>
        <family val="2"/>
        <charset val="238"/>
        <scheme val="minor"/>
      </rPr>
      <t>Produkt dostępny na zamówienie.</t>
    </r>
  </si>
  <si>
    <r>
      <t xml:space="preserve"> • Przetwornik</t>
    </r>
    <r>
      <rPr>
        <sz val="18"/>
        <color rgb="FFFF0000"/>
        <rFont val="Calibri"/>
        <family val="2"/>
        <charset val="238"/>
        <scheme val="minor"/>
      </rPr>
      <t xml:space="preserve"> </t>
    </r>
    <r>
      <rPr>
        <sz val="18"/>
        <rFont val="Calibri"/>
        <family val="2"/>
        <charset val="238"/>
        <scheme val="minor"/>
      </rPr>
      <t>1/2.8" 2 Megapixel CMOS
 • Kompresja video H.265 /  H.264 / MJPEG
 • Obsługa trzech strumieni wideo
 • Czułość: Kolor: 0. 002Lux/F1.2, 50IRE; B/W: 0Lux(wł. IR)
 • max.  60kl/s przy2M(1920x1080) 
 • Funkcja poszerzonej dynamiki WDR (120dB)
 • Obsługa ICR Dzień/Noc
 • Funkcje DEFOG, EIS, HLC, 
 • Inteligentne funkcje: Intruz, Przekroczenie linii, Pojawienie się i zniknięcie przedmiotu, Detekcja Twarzy, liczenie osób, Autotracking
 • Wbudowany obiektyw 5-220mm; 44x</t>
    </r>
    <r>
      <rPr>
        <sz val="18"/>
        <color rgb="FFFF0000"/>
        <rFont val="Calibri"/>
        <family val="2"/>
        <charset val="238"/>
        <scheme val="minor"/>
      </rPr>
      <t xml:space="preserve"> </t>
    </r>
    <r>
      <rPr>
        <sz val="18"/>
        <rFont val="Calibri"/>
        <family val="2"/>
        <charset val="238"/>
        <scheme val="minor"/>
      </rPr>
      <t>(56.7° (wide) ~ 3.07° (tele))
 • Wbudowany promiennik IR LED SMART - do 250 metrów 
 • Wbudowane wejście kart Micro SD max 128GB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(+/-25%)
 •Zabezpieczenie przeciwprzepięciowe do 6kV
 • Wyjście wideo BNC
 • RS485
 • Standard IP66, 
 • 1 wejście/wyjście audio;  2 wejście/1 wyjście alarmowe
 • Temperatura pracy -45°C ~ +70°C (wbudowana grzałka)
 • Wbudowany WEB Server, zgodność z BCS-NVR-Point, CMS(BCS Point Manager), P2P
 • Aplikacja mobilna (Android, iOS)
 • Onvif ver. 2.4
 • Zasilacz w zestawie
 • Uchwyt ścienny jako oddzielna pozycja BCS-P-U31
 • Dostępne akcesoria montażowe wg. schematu na końcu cennika</t>
    </r>
  </si>
  <si>
    <r>
      <t xml:space="preserve"> • Przetwornik 1/2.8" 2.0 Megapixel SONY CMOS
 • Kompresja video H.264 / MJPEG
 • Obsługa trzech strumieni wideo
 • Czułość: Kolor: 0. 03Lux/F1.6, 50IRE; B/W: 0.01Lux/F1.6, 50IRE; 0Lux/F1.4(wł. IR)
 • 30kl/s przy 2.0M(1920×1080) 
 • Obsługa ICR Dzień/Noc
 • Funkcje DEFOG,
 • Wbudowany obiektyw 4.7-103mm; 22x; 61.9° (wide) ~ 3.4° (tele)
 • Wbudowany promiennik IR LED SMART - do 500 metrów 
 • Wbudowane wejście kart Micro SD max 64GB
 • Obrót 360° (nieskończony), Zakres Tilt –15° ~ +90° (auto obrót)
 • Prędkość obrotu Pan 0.1°/s ~ 240°/s (300°/s preset), Tilt 0.1° ~ 160°/s (240°/s preset)
 • Funkcje automatyki: 255 presetów; 16 Ścieżek (32 presety na ture); 16 Tras do 15 minut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i/>
        <sz val="18"/>
        <color rgb="FF0070C0"/>
        <rFont val="Calibri"/>
        <family val="2"/>
        <charset val="238"/>
        <scheme val="minor"/>
      </rPr>
      <t>MODEL DOSTĘPNY TYLKO JAKO EGZEMPLARZE PO TESTOWE, ZAPYTAJ O CENĘ</t>
    </r>
  </si>
  <si>
    <r>
      <t xml:space="preserve">Rejestrator wielosystemowy HDCVI/AHD/Analog/TVI/ IP 8 kanałów + 4 dodatkowe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12 kanałów @6M; Obsługa audio i alarmów po kablu koncentrycznym, 1 dysk twardy do 10TB; porty USB - 2 (USB 2.0); wejście audio - tak, wyjście audio - tak; RS-485 - nie, sterowanie PTZ  -  tak; Wyjscie HDMI, Wyjście VGA, Wyjście BNC - brak, Wyjście SPOT - brak; wejścia alarmowe - brak;  wyjścia przekaxźnikowe - brak; Inteligentne funkcje: linia, strefa, ochrona obiektu, detekcja twarzy; ATM/POS IP; max rozdzielczość wyświetlanego obrazu - 1920×1080; multi podgląd; Smart Fan, P2P obsługa poprzez - IPHONE, ANDROID;  obsługa przez sieć - przeglądarka IE, program Smart PSS, BCS Manager, BCS Viewer, sieć RJ-45 - 1 (100M), zasilanie - DC12V/2A, wymiary - Smart 1U (205×205×40mm), waga - 1.0kg(bez HDD) Bitrate przychodzący: 48MBps. 
</t>
    </r>
    <r>
      <rPr>
        <b/>
        <sz val="18"/>
        <rFont val="Calibri"/>
        <family val="2"/>
        <charset val="238"/>
      </rPr>
      <t>NOWY INTERFEJS</t>
    </r>
  </si>
  <si>
    <r>
      <t xml:space="preserve">Rejestrator wielosystemowy HDCVI/AHD/Analog/TVI/ IP 4 kanały + 2 dodatkowe IP, Automatyczne rozpoznawanie systemu obrazu z możliowścią wyboru manualnego; funkcjonalność- pentaplex; kompresja H.265+, H.265, H264, H264H, H264B;  Obsługiwane rozdzielczości kamer: HDCVI - 5MP, 4MP, 1080P, 720P, AHD - 5MP/4MP/1080P/720P, TVI - 5MP/4MP/1080P/720P; nagrywanie 1-szy kanał: 10kl/s@5M-N, pozostałe: 15kl/s@4M-N/1080P, 25/30 kl/s @ 1080N, 720P, 960H, D1; ilość kanałów IP  od 1 do 6 kanałów @6M; Obsługa audio i alarmów po kablu koncentrycznym;1 dysk twardy do 6TB; porty USB - 2 (USB 2.0); wejście audio - tak, wyjście audio - tak; RS-485 - nie, sterowanie PTZ  - tak; Wyjscie HDMI, Wyjście VGA, Wyjście BNC - brak, Wyjście SPOT - brak; wejścia alarmowe - brak;  wyjścia przekaźnikowe - brak; Inteligentne funkcje: linia, strefa, ochrona obiektu; detekcja twarzy; ATM/POS IP; max rozdzielczość wyświetlanego obrazu - 1920×1080; multi podgląd; Smart Fan, P2P obsługa poprzez - IPHONE, ANDROID;  obsługa przez sieć - przeglądarka IE, program Smart PSS, BCS Manager, sieć RJ-45 - 1 (100M), zasilanie - DC12V/1.5A, wymiary - Smart 1U (205×211×45mm), waga - 0.5kg(bez HDD).  Bitrate przychodzący: 24MBps. 
</t>
    </r>
    <r>
      <rPr>
        <b/>
        <sz val="18"/>
        <rFont val="Calibri"/>
        <family val="2"/>
        <charset val="238"/>
      </rPr>
      <t>NOWY INTERFEJS</t>
    </r>
  </si>
  <si>
    <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BCS-TQ7803IR3-B -  wersja w BIAŁEJ OBUDOWIE</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</si>
  <si>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BCS-TQ7503IR3-B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</si>
  <si>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BCS-TQE6500IR3-B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</si>
  <si>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BCS-TQE6200IR3-B -  wersja w BIAŁEJ OBUDOWIE</t>
    </r>
  </si>
  <si>
    <r>
      <t xml:space="preserve">Kamera Kolorowa Tubowa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BCS-TQ5803IR3-B -  wersja w BIAŁEJ OBUDOWIE</t>
    </r>
  </si>
  <si>
    <r>
      <t xml:space="preserve">Kamera Kolorowa Tubowa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BCS-TQ4803IR3-B -  wersja w BIAŁEJ OBUDOWIE</t>
    </r>
  </si>
  <si>
    <r>
      <t xml:space="preserve">Kamera Kolorowa Tubowa Metalowa 4 w 1 z promiennikiem podczerwieni 
obsługa standardu HD-CVI+HD-TVI+AHD+ANALOG, Przetwornik: 1/2.8" 5Mpix CMOS SONY STARVIS IMX335, Procesor obrazu FH8538M, , Rozdzielczość AHD/TVI 20kl/s@5MP(2704*1950), AHD/TVI/CVI 25/30kl/s@4MP(2560*1440), Czułość: 0 Lux/F2.0 (wł. IR),  Obiektyw o ogniskowej 2.8mm, funkcja dualna Mechaniczny Filtr Podczerwieni (ICR), D-WDR, Wbudowany mikrofon,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</si>
  <si>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BCS-TQE3500IR3-B -  wersja w BIAŁEJ OBUDOWIE</t>
    </r>
  </si>
  <si>
    <r>
      <t xml:space="preserve">Kamera Kolorowa Tubowa Metalowa 4 w 1 z promiennikiem podczerwieni 
obsługa standardu HD-CVI+HD-TVI+AHD+ANALOG, Przetwornik: 1/2.8" 2Mpix SONY STARVIS IMX307, Procesor obrazu Eyenix, Rozdzielczość  1080p 2Mpix, Max 25/30 kl/s@1080p, Czułość: 0 Lux/F2.0 (wł. IR),  Obiektyw 2.8mm, funkcja dualna Mechaniczny Filtr Podczerwieni (ICR), Wbudowany mikrofon,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sz val="18"/>
        <rFont val="Calibri"/>
        <family val="2"/>
        <charset val="238"/>
      </rPr>
      <t>BCS-TQ4203IR3-B -  wersja w BIAŁEJ OBUDOWIE</t>
    </r>
  </si>
  <si>
    <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BCS-TQE4200IR3-B -  wersja w BIAŁEJ OBUDOWIE</t>
    </r>
  </si>
  <si>
    <r>
      <t xml:space="preserve">Kamera Kolorowa Tubowa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BCS-TQ3803IR3-B -  wersja w BIAŁEJ OBUDOWIE</t>
    </r>
  </si>
  <si>
    <r>
      <t xml:space="preserve">Kamera Kolorowa Kopułowa Metalowa 4 w 1 z promiennikiem podczerwieni 
obsługa standardu HD-CVI+HD-TVI+AHD+ANALOG, Przetwornik: 1/1.8" 8Mpix CMOS OmniVision PureCel OS08A10, Procesor obrazu NVP2481H, Rozdzielczość  15kl/s@8MP, 20kl/s@5MP, 25/30kl/s@4MP, Czułość: 0 Lux (wł. IR),  Obiektyw zmiennoogniskowy MOTOZOOM 3.6-10mm, funkcja dualna Mechaniczny Filtr Podczerwieni (ICR), D-WDR,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BCS-DMQ4803IR3-B -  wersja w BIAŁEJ OBUDOWIE</t>
    </r>
  </si>
  <si>
    <r>
      <t xml:space="preserve">Kamera Kolorowa Kopułowa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2.8-12mm,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BCS-DMQ4503IR3-G -  wersja w BIAŁEJ OBUDOWIE</t>
    </r>
  </si>
  <si>
    <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zmiennoogniskowy 2.8-12mm, funkcja dualna Mechaniczny Filtr Podczerwieni (ICR), Menu ekranowe z wieloma funkcjami konfiguracyjnymi,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BCS-DMQE4500IR3-G -  wersja w BIAŁEJ OBUDOWIE</t>
    </r>
  </si>
  <si>
    <r>
      <t xml:space="preserve">Kamera Kolorowa Kopułowa Metalowa 4 w 1 z promiennikiem podczerwieni 
obsługa standardu HD-CVI+HD-TVI+AHD+ANALOG, Przetwornik: 1/2.8" 2Mpix CMOS SONY STARVIS IMX307, Procesor obrazu Eyenix, Rozdzielczość 1080p 2Mpix, AHD/TVI/CVI 25/30kl/s@1080p, Czułość: 0 Lux/F2.0 (wł. IR),  Obiektyw zmiennoogniskowy MOTOZOOM 2.7-13.5mm, funkcja dualna Mechaniczny Filtr Podczerwieni (ICR), Menu ekranowe z wieloma funkcjami konfiguracyjnymi m.in. HLC/BLC/WDR,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BCS-DMQ4203IR3-G -  wersja w BIAŁEJ OBUDOWIE</t>
    </r>
  </si>
  <si>
    <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Sześć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BCS-DMQE4200IR3-B -  wersja w BIAŁEJ OBUDOWIE</t>
    </r>
  </si>
  <si>
    <r>
      <t xml:space="preserve">Kamera Kolorowa Kopułowa Metalowa 4 w 1 z promiennikiem podczerwieni 
obsługa standardu HD-CVI+HD-TVI+AHD+ANALOG, Przetwornik: 1/2.5" 8Mpix CMOS SONY IMX274, Procesor obrazu FH8556, Rozdzielczość  15kl/s@8MP, 20kl/s@5MP, 25/30kl/s@4MP, Czułość: 0 Lux (wł. IR),  Obiektyw zmiennoogniskowy MOTOZOOM 3.3-12mm, funkcja dualna Mechaniczny Filtr Podczerwieni (ICR), Menu ekranowe z wieloma funkcjami konfiguracyjnymi,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BCS-DMQ3803IR3-B -  wersja w BIAŁEJ OBUDOWIE</t>
    </r>
  </si>
  <si>
    <r>
      <t xml:space="preserve">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BCS-DMQ3503IR3-G -  wersja w BIAŁEJ OBUDOWIE</t>
    </r>
  </si>
  <si>
    <r>
      <t xml:space="preserve">Kamera Kolorowa Kopułowa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BCS-DMQE3500IR3-B -  wersja w BIAŁEJ OBUDOWIE</t>
    </r>
  </si>
  <si>
    <r>
      <t xml:space="preserve">Kamera Kolorowa Kopułowa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BCS-DMQ3203IR3-B -  wersja w BIAŁEJ OBUDOWIE</t>
    </r>
  </si>
  <si>
    <r>
      <t xml:space="preserve">Kamera Kolorowa Kopułowa Metalowa 4 w 1 z promiennikiem podczerwieni 
obsługa standardu HD-CVI+HD-TVI+AHD+ANALOG, Przetwornik: 1/2.9" 2Mpix CMOS SONY IMX323, Procesor obrazu V30E, Rozdzielczość  1080p 2Mpix, Max 25/30 kl/s@1080p, Czułość: 0 Lux/F2.0 (wł. IR),  Obiektyw zmiennoogniskowy 2.8-12mm z zewnętrzną regulacją ostrości,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Dwie diody 3 generacji o wydłużonym czasie świecenia do 50 000 godzin, Szyba dzielona z kołnierzem oddzielającym promiennik od obiektywu, Uchwyt 3D , Obudowa zewnętrzna IP66, Zasilanie 12VDC.
</t>
    </r>
    <r>
      <rPr>
        <b/>
        <sz val="18"/>
        <rFont val="Calibri"/>
        <family val="2"/>
        <charset val="238"/>
      </rPr>
      <t>BCS-DMQE3200IR3-B -  wersja w BIAŁEJ OBUDOWIE</t>
    </r>
  </si>
  <si>
    <r>
      <rPr>
        <sz val="18"/>
        <rFont val="Calibri"/>
        <family val="2"/>
        <charset val="238"/>
      </rPr>
      <t>Kamera Kolorowa Kopułowa Metalowa 4 w 1 z promiennikiem podczerwieni 
obsługa standardu HD-CVI+HD-TVI+AHD+ANALOG,  Przetwornik: 1/1.8" 8Mpix CMOS OmniVision PureCel OS08A10, Procesor obrazu NVP2481H, Rozdzielczość  15kl/s@8MP, 20kl/s@5MP, 25/30kl/s@4MP, Czułość: 0 Lux (wł. IR),  Obiektyw o ogniskowej 3.6mm, funkcja dualna Mechaniczny Filtr Podczerwieni (ICR),D-WDR, Menu ekranowe z wieloma funkcjami konfiguracyjnymi, Promiennik podczerwieni o zasięgu do 30m, Pięć diod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BCS-DMQ2803IR3-B -  wersja w BIAŁEJ OBUDOWIE</t>
    </r>
  </si>
  <si>
    <r>
      <rPr>
        <sz val="18"/>
        <rFont val="Calibri"/>
        <family val="2"/>
        <charset val="238"/>
      </rPr>
      <t xml:space="preserve">Kamera Kolorowa Kopułowa Metalowa 4 w 1 z promiennikiem podczerwieni 
obsługa standardu HD-CVI+HD-TVI+AHD+ANALOG, Przetwornik: 1/2.5" 5Mpix CMOS SOI K03, Procesor obrazu FH8538M, Rozdzielczość AHD/TVI 20kl/s@5MP(2704*1950), AHD/TVI/CVI 25/30kl/s@4MP(2560*1440), AHD/TVI/CVI 25/30kl/s@2MP(1920*1080), Czułość: 0 Lux/F2.0 (wł. IR),  Obiektyw o ogniskowej 3.6mm, funkcja dualna Mechaniczny Filtr Podczerwieni (ICR), Menu ekranowe z wieloma funkcjami konfiguracyjnymi,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BCS-DMQE2500IR3-B -  wersja w BIAŁEJ OBUDOWIE</t>
    </r>
  </si>
  <si>
    <r>
      <rPr>
        <sz val="18"/>
        <rFont val="Calibri"/>
        <family val="2"/>
        <charset val="238"/>
      </rPr>
      <t>Kamera Kolorowa Kopułowa Metalowa 4 w 1 z promiennikiem podczerwieni 
obsługa standardu HD-CVI+HD-TVI+AHD+ANALOG, Przetwornik: 1/2.8" 2Mpix CMOS SONY STARVIS IMX307, Procesor obrazu Eyenix, Rozdzielczość 1080p 2Mpix, AHD/TVI/CVI 25/30kl/s@1080p, Czułość: 0 Lux/F2.0 (wł. IR),  Obiektyw o ogniskowej 2.8mm, funkcja dualna Mechaniczny Filtr Podczerwieni (ICR), Menu ekranowe z wieloma funkcjami konfiguracyjnymi m.in. HLC/BLC/WDR,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BCS-DMQ2203IR3-B -  wersja w BIAŁEJ OBUDOWIE</t>
    </r>
  </si>
  <si>
    <r>
      <rPr>
        <sz val="18"/>
        <rFont val="Calibri"/>
        <family val="2"/>
        <charset val="238"/>
      </rPr>
      <t>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BCS-DMQE2200IR3-B -  wersja w BIAŁEJ OBUDOWIE</t>
    </r>
  </si>
  <si>
    <r>
      <rPr>
        <sz val="18"/>
        <rFont val="Calibri"/>
        <family val="2"/>
        <charset val="238"/>
      </rPr>
      <t>Kamera Kolorowa Kopułowa Metalowa 4 w 1 z promiennikiem podczerwieni 
obsługa standardu HD-CVI+HD-TVI+AHD+ANALOG, Przetwornik: 1/2.5" 8Mpix CMOS SONY IMX274, Procesor obrazu FH8556, Rozdzielczość  15kl/s@8MP, 20kl/s@5MP, 25/30kl/s@4MP, Czułość: 0 Lux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BCS-DMQ1803IR3-B -  wersja w BIAŁEJ OBUDOWIE</t>
    </r>
  </si>
  <si>
    <r>
      <rPr>
        <sz val="18"/>
        <rFont val="Calibri"/>
        <family val="2"/>
        <charset val="238"/>
      </rPr>
      <t>Kamera Kolorowa Kopułowa Metalowa 4 w 1 z promiennikiem podczerwieni 
obsługa standardu HD-CVI+HD-TVI+AHD+ANALOG, Przetwornik: 1/2.8" 5Mpix CMOS SONY STARVIS IMX335, Procesor obrazu FH8556, Rozdzielczość AHD/TVI 20kl/s@5MP(2592*1944), AHD/TVI/CVI 25/30kl/s@4MP(2560*1440), Czułość: 0 Lux (wł. IR),  Obiektyw o ogniskowej 2.8mm, funkcja dualna Mechaniczny Filtr Podczerwieni (ICR), Menu ekranowe z wieloma funkcjami konfiguracyjnymi BLC/D-WDR, Promiennik podczerwieni o zasięgu do 30m, Dwie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BCS-DMQ1501IR3-B -  wersja w BIAŁEJ OBUDOWIE</t>
    </r>
  </si>
  <si>
    <r>
      <rPr>
        <sz val="18"/>
        <rFont val="Calibri"/>
        <family val="2"/>
        <charset val="238"/>
      </rPr>
      <t>Kamera Kolorowa Kopułowa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sz val="18"/>
        <rFont val="Calibri"/>
        <family val="2"/>
        <charset val="238"/>
      </rPr>
      <t xml:space="preserve">
BCS-DMQE1500IR3-B -  wersja w BIAŁEJ OBUDOWIE</t>
    </r>
  </si>
  <si>
    <r>
      <rPr>
        <sz val="18"/>
        <rFont val="Calibri"/>
        <family val="2"/>
        <charset val="238"/>
      </rPr>
      <t>Kamera Kolorowa Kopułowa Metalowa 4 w 1 z promiennikiem podczerwieni 
obsługa standardu HD-CVI+HD-TVI+AHD+ANALOG, Przetwornik: 1/2.8" 2Mpix SONY STARVIS IMX307, Procesor obrazu X600, Rozdzielczość  1080p 2Mpix, Max 25/30 kl/s@1080p, Czułość: 0 Lux/F2.0 (wł. IR),  Obiektyw o ogniskowej 2.8mm, funkcja dualna Mechaniczny Filtr Podczerwieni (ICR), Funkcja poprawiająca dynamikę kamery WDR,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t>
    </r>
    <r>
      <rPr>
        <b/>
        <u/>
        <sz val="18"/>
        <rFont val="Calibri"/>
        <family val="2"/>
        <charset val="238"/>
      </rPr>
      <t xml:space="preserve">
</t>
    </r>
    <r>
      <rPr>
        <b/>
        <sz val="18"/>
        <rFont val="Calibri"/>
        <family val="2"/>
        <charset val="238"/>
      </rPr>
      <t>BCS-DMQ1203IR3-B -  wersja w BIAŁEJ OBUDOWIE</t>
    </r>
  </si>
  <si>
    <r>
      <rPr>
        <sz val="18"/>
        <rFont val="Calibri"/>
        <family val="2"/>
        <charset val="238"/>
      </rPr>
      <t>Kamera Kolorowa Kopułowa Metalowa 4 w 1 z promiennikiem podczerwieni 
obsługa standardu HD-CVI+HD-TVI+AHD+ANALOG, Przetwornik: 1/2.9" 2Mpix CMOS SONY IMX323, Procesor obrazu V30E, Rozdzielczość  1080p 2Mpix, Max 25/30 kl/s@1080p, Czułość: 0 Lux/F2.0 (wł. IR),  Obiektyw o ogniskowej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30m, Dwie diody 3 generacji o wydłużonym czasie świecenia do 50 000 godzin,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BCS-DMQE1200IR3-B -  wersja w BIAŁEJ OBUDOWIE</t>
    </r>
  </si>
  <si>
    <r>
      <t xml:space="preserve">Puszka montażowa uniwersalna do kamer kopułowych oraz tubowych.
Model kompatybilny zarówno z kamerami montowanymi na cztery jak i na trzy śruby
Nowy kolor grafitowy (G) zbliżony odcieniem do stosowanego w nowoczesnym budownictwie.
</t>
    </r>
    <r>
      <rPr>
        <b/>
        <u/>
        <sz val="18"/>
        <rFont val="Calibri"/>
        <family val="2"/>
        <charset val="238"/>
      </rPr>
      <t>BCS-ATU-B – wersja w BIAŁYM KOLORZE</t>
    </r>
  </si>
  <si>
    <r>
      <t xml:space="preserve">Puszka montażowa do kamer kopułowych.
Model kompatybilny z kamerami o symbolach: BCS-DMQ4201IR3 / IR3-B
UWAGA! Puszka BCS-ADMQ4 / ADMQ4-B nie stanowi szczelnego połączenia z uchwytem kamery. Zastosowanie tego produktu w miejscach narażonych na wilgoć, może spowodować trwałe uszkodzenie kamery.
</t>
    </r>
    <r>
      <rPr>
        <b/>
        <u/>
        <sz val="18"/>
        <rFont val="Calibri"/>
        <family val="2"/>
        <charset val="238"/>
      </rPr>
      <t>BCS-ADMQ4-B – wersja w BIAŁYM KOLORZE</t>
    </r>
  </si>
  <si>
    <r>
      <t xml:space="preserve">Puszka montażowa do kamer kopułowych oraz tubowych.
Model kompatybilny z kamerami o symbolach: BCS-DMQE1200IR3 / IR3-B, BCS-DMQE3200IR3 / IR3-B, BCS-TQE5200IR3 / IR3-B
UWAGA! Puszka BCS-ADMQ3 / ADMQ3-B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rPr>
      <t>BCS-ADMQ3-B – wersja w BIAŁYM KOLORZE</t>
    </r>
  </si>
  <si>
    <r>
      <t xml:space="preserve">Puszka montażowa do kamer kopułowych.
Model kompatybilny z kamerami o symbolach: BCS-DMQ2201IR3 / IR3-B,
UWAGA! Puszka BCS-ADMQ2 / ADMQ2-B nie stanowi szczelnego połączenia z uchwytem kamery. Zastosowanie tego produktu w miejscach narażonych na wilgoć, może spowodować trwałe uszkodzenie kamery.
</t>
    </r>
    <r>
      <rPr>
        <b/>
        <u/>
        <sz val="18"/>
        <rFont val="Calibri"/>
        <family val="2"/>
        <charset val="238"/>
      </rPr>
      <t>BCS-ADMQ2-B – wersja w BIAŁYM KOLORZE</t>
    </r>
  </si>
  <si>
    <r>
      <t xml:space="preserve">Puszka montażowa do kamer kopułowych oraz tubowych.
Model kompatybilny z kamerami o symbolach: BCS-DMQE1200IR3 / IR3-B, BCS-TQE3200IR3 / IR3-B, BCS-TQE5200IR3 / IR3-B
UWAGA! Puszka BCS-ADMQ1 / ADMQ1-B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rPr>
      <t>BCS-ADMQ1-B – wersja w BIAŁYM KOLORZE</t>
    </r>
  </si>
  <si>
    <r>
      <t xml:space="preserve">ADAPTER TUBOWY 5V -  dedykowany do kamer serii BCS-THC5401IR-V oraz BCS-THC5200IR-V, 
</t>
    </r>
    <r>
      <rPr>
        <i/>
        <sz val="18"/>
        <color indexed="30"/>
        <rFont val="Calibri"/>
        <family val="2"/>
        <charset val="238"/>
      </rPr>
      <t>Model dostępny tylko w białym kolorze</t>
    </r>
  </si>
  <si>
    <r>
      <t xml:space="preserve">ADAPTER TUBOWY  3 -  dedykowany do kamer serii BCS-TQ3200IR-E
</t>
    </r>
    <r>
      <rPr>
        <i/>
        <sz val="18"/>
        <color indexed="30"/>
        <rFont val="Calibri"/>
        <family val="2"/>
        <charset val="238"/>
      </rPr>
      <t>Model dostępny tylko w białym kolorze</t>
    </r>
  </si>
  <si>
    <r>
      <t xml:space="preserve">ADAPTER TUBOWY 135 - dedykowany do kamer serii BCS-TQ3200IR-E, BCS-THC5401IR-V, BCS-THC5200IR-V, 
Adapter o klasie szczelności IP54, do zastosowań wewnętrznych
</t>
    </r>
    <r>
      <rPr>
        <i/>
        <sz val="18"/>
        <color indexed="30"/>
        <rFont val="Calibri"/>
        <family val="2"/>
        <charset val="238"/>
      </rPr>
      <t>Model dostępny tylko w białym kolorze</t>
    </r>
  </si>
  <si>
    <r>
      <t xml:space="preserve">ADAPTER TUBOWY 48 -  dedykowany do kamer serii BCS-THC4401IR
Adapter o klasie szczelności IP66
</t>
    </r>
    <r>
      <rPr>
        <i/>
        <sz val="18"/>
        <color indexed="30"/>
        <rFont val="Calibri"/>
        <family val="2"/>
        <charset val="238"/>
      </rPr>
      <t>Model dostępny tylko w białym kolorze</t>
    </r>
  </si>
  <si>
    <r>
      <t xml:space="preserve">ADAPTER TUBOWY 356 -  dedykowany do kamer serii BCS-TQ3200IR-E, BCS-THC5401IR-V, BCS-THC5200IR-V, 
Adapter o klasie szczelności IP66
</t>
    </r>
    <r>
      <rPr>
        <i/>
        <sz val="18"/>
        <color indexed="30"/>
        <rFont val="Calibri"/>
        <family val="2"/>
        <charset val="238"/>
      </rPr>
      <t>Model dostępny tylko w białym kolorze</t>
    </r>
  </si>
  <si>
    <r>
      <t xml:space="preserve">UCHWYT DOMED 1 - ścienny dedykowany do kamer kopułowych serii BCS-DMHC1401IR, BCS-DMQ1200IR-E, BCS-DMHC2401IR-M oraz BCS-DMHC2201IR-M
</t>
    </r>
    <r>
      <rPr>
        <i/>
        <sz val="18"/>
        <color indexed="30"/>
        <rFont val="Calibri"/>
        <family val="2"/>
        <charset val="238"/>
      </rPr>
      <t>Model dostępny tylko w białym kolorze</t>
    </r>
  </si>
  <si>
    <r>
      <t xml:space="preserve">UCHWYT DOMED 1 - ścienny dedykowany do kamer kopułowych serii BCS-DMHC2401IR, BCS-DMHC2200IR, BCS-DMMHC1201IR, BCS-DMHC4200IR
</t>
    </r>
    <r>
      <rPr>
        <i/>
        <sz val="18"/>
        <color indexed="30"/>
        <rFont val="Calibri"/>
        <family val="2"/>
        <charset val="238"/>
      </rPr>
      <t>Model dostępny tylko w białym kolorze</t>
    </r>
  </si>
  <si>
    <r>
      <t xml:space="preserve">ADAPTER DOMED 11 - dedykowany do kamer serii BCS-DMHC1401IR oraz BCS-DMQ1200IR-E
</t>
    </r>
    <r>
      <rPr>
        <i/>
        <sz val="18"/>
        <color indexed="30"/>
        <rFont val="Calibri"/>
        <family val="2"/>
        <charset val="238"/>
      </rPr>
      <t>Model dostępny tylko w białym kolorze</t>
    </r>
  </si>
  <si>
    <r>
      <t xml:space="preserve">ADAPTER DOMED 23 - dedykowany do kamer serii BCS-DMHC2401IR oraz BCS-DMHC2200IR
</t>
    </r>
    <r>
      <rPr>
        <i/>
        <sz val="18"/>
        <color indexed="30"/>
        <rFont val="Calibri"/>
        <family val="2"/>
        <charset val="238"/>
      </rPr>
      <t>Model dostępny tylko w białym kolorze</t>
    </r>
  </si>
  <si>
    <r>
      <t xml:space="preserve">ADAPTER DOMED 23 - dedykowany do kamer serii BCS-DMHC2401IR-M oraz BCS-DMHC2201IR-M
</t>
    </r>
    <r>
      <rPr>
        <i/>
        <sz val="18"/>
        <color indexed="30"/>
        <rFont val="Calibri"/>
        <family val="2"/>
        <charset val="238"/>
      </rPr>
      <t>Model dostępny tylko w białym kolorze</t>
    </r>
  </si>
  <si>
    <r>
      <t xml:space="preserve">ADAPTER DOMED DM - dedykowany do kamer z serii BCS-DMHC4200IR oraz BCS-DMQ4200IR-E
</t>
    </r>
    <r>
      <rPr>
        <i/>
        <sz val="18"/>
        <color indexed="30"/>
        <rFont val="Calibri"/>
        <family val="2"/>
        <charset val="238"/>
      </rPr>
      <t>Model dostępny tylko w białym kolorze</t>
    </r>
  </si>
  <si>
    <r>
      <t xml:space="preserve">ADAPTER DOMED DM - dedykowany do kamer z nowej serii BCS-DMMHC1201IR, BCS-DMHC2401IR oraz BCS-DMHC2200IR
</t>
    </r>
    <r>
      <rPr>
        <i/>
        <sz val="18"/>
        <color indexed="30"/>
        <rFont val="Calibri"/>
        <family val="2"/>
        <charset val="238"/>
      </rPr>
      <t>Model dostępny tylko w białym kolorze</t>
    </r>
  </si>
  <si>
    <r>
      <t xml:space="preserve"> •Przetwornik 1/3" 1.3 Megapixel Aptina CMOS
 •Kompresja video H.264 i obrazu MJPEG
 •Obsługa dwóch strumieni wideo
 •Max. 25 kl/s 1.3 Mp@720p (1280x960)
 •Obsługiwane obiektywy C/CS Auto DC
 •Funkcje BLC / HLC / WDR-128dB / AGC / AES / 2DNR
 •Obudowa Metalowa wewnętrzna
 •Funkcja Dzień/Noc – ICR mechaniczny filtr 
 •Dualne zasilanie DC12V/AC24V i PoE (802.3af)
 •Wbudowany Web server, NVR, CMS(PSS/DSS) i DMSS
</t>
    </r>
    <r>
      <rPr>
        <b/>
        <i/>
        <u/>
        <sz val="16"/>
        <color indexed="10"/>
        <rFont val="Calibri"/>
        <family val="2"/>
        <charset val="238"/>
      </rPr>
      <t>MODEL DOSTEPNY DO WYCZERPANIA ZAPASÓW MAGAZYNOWYCH</t>
    </r>
  </si>
  <si>
    <r>
      <t xml:space="preserve">Wysokiej klasy szklany obiektyw do kamer megapixelowych o rozdzielczości do 12MP, 1/2.3", ogniskowa 4.5-10mm, Auto Iris DC, apertura F1.8, mocowanie CS, korekcja promieni podczerwonych,
</t>
    </r>
    <r>
      <rPr>
        <b/>
        <i/>
        <u/>
        <sz val="16"/>
        <color indexed="10"/>
        <rFont val="Calibri"/>
        <family val="2"/>
        <charset val="238"/>
      </rPr>
      <t>MODEL DOSTEPNY DO WYCZERPANIA ZAPASÓW MAGAZYNOWYCH</t>
    </r>
  </si>
  <si>
    <r>
      <t xml:space="preserve">Wysokiej klasy szklany obiektyw do kamer megapixelowych o rozdzielczości do 5MP, 1/2", ogniskowa 4,5-10mm, Auto Iris DC, apertura F1.6, mocowanie CS, korekcja promieni podczerwonych,
</t>
    </r>
    <r>
      <rPr>
        <b/>
        <i/>
        <u/>
        <sz val="16"/>
        <color indexed="10"/>
        <rFont val="Calibri"/>
        <family val="2"/>
        <charset val="238"/>
      </rPr>
      <t>MODEL DOSTEPNY DO WYCZERPANIA ZAPASÓW MAGAZYNOWYCH</t>
    </r>
  </si>
  <si>
    <r>
      <t xml:space="preserve">• Oprogramowanie na platformy mobilne Android/ iOS                                      
• Podgląd kamer IP oraz kanałów rejestratorów BCS,
• Obsługa do 256 kanałów wideo, jednocześnie można odtwarzać do 16 kanałów
• Obsługa dwóch strumieni wideo (główny/extra)
• Odtwarzanie nagrań z rejestratora
• Obsługa kamer PTZ oraz sferycznych
• </t>
    </r>
    <r>
      <rPr>
        <b/>
        <sz val="16"/>
        <rFont val="Calibri"/>
        <family val="2"/>
        <charset val="238"/>
      </rPr>
      <t>Obsługa Push Alarmów z rejestratora (wymagane podłączenie systemu do Internetu)</t>
    </r>
    <r>
      <rPr>
        <sz val="16"/>
        <rFont val="Calibri"/>
        <family val="2"/>
        <charset val="238"/>
      </rPr>
      <t xml:space="preserve">
• Obsługa wideodomofonów IP BCS: przyjmowanie wywołań z paneli zewnętrznych, otwieranie wejścia, komunikacja audio i wideo z panelami zewnętrznymi (dla wywołań Push wymagane jest podłączenie systemu do Internetu)
• Sterowanie dodatkowym przekaźnikiem modułu kontroli dostępu BCS-MODKD podłączonego do panelu zewnętrznego (w przygotowaniu)
• Wykonywanie zdjęć i nagrań wideo z kamer IP i paneli wideodomofonowych
• Ewidencja wywołań z paneli wideodomofonowych
• Funkcja ulubione
• </t>
    </r>
    <r>
      <rPr>
        <b/>
        <sz val="16"/>
        <rFont val="Calibri"/>
        <family val="2"/>
        <charset val="238"/>
      </rPr>
      <t>Funkcja E-mapa</t>
    </r>
    <r>
      <rPr>
        <sz val="16"/>
        <rFont val="Calibri"/>
        <family val="2"/>
        <charset val="238"/>
      </rPr>
      <t xml:space="preserve">
• Możliwość ustalenia hasła dostępu do aplikacji
• Wsparcie funkcjonalności P2P (dostępna dla wybranych urządzeń)
• Działanie w lokalnej sieci Wifi oraz GSM (po przekierowaniu portów urządzenia na routerze lub w przypadku użycia funkcji P2P)
• Do przyjmowania połaczeń z paneli wideodomofonowych oraz alertów z rejestratora (Push Alarm) nie jest konieczne aby aplikacja pracowała w tle, ani była włączona
</t>
    </r>
  </si>
  <si>
    <t>Kamery BOX 1.3 Megapixel</t>
  </si>
  <si>
    <r>
      <rPr>
        <sz val="18"/>
        <color indexed="8"/>
        <rFont val="Calibri"/>
        <family val="2"/>
        <charset val="238"/>
      </rPr>
      <t xml:space="preserve">Obsługa HDD: 16  szt., max. 4TB każdy,
RAID 0, RAID 1, RAID 5, RAID 6, RAID 10, Tryb HotSwap                                                                         
Pamięć RAM- 4GB                                                                                    
Sieć : 1 x RJ-45 (10/100M/1000M) do zarządzania + 2 x RJ-45 (10/100M/1000M) do danych
IPSAN/NAS/FTP/iSCSI 
Wykonany w technologii bez kabli
Łatwe magazynowanie i udostępnianie plików danych
Wsparcie Raid0, Raid1, Raid5, Raid6, Raid10, JBOD, Single, hot-swappable
Przystosowany do pracy 24/7 non-stop. System opcjonalnych redundantnych zasilaczy czy system redundantnych systemów chłodzenia
Kompatybilność z systemami Windows, Linux, Unix.
Prosta obsługa/konfiguracja przez webservice
Wymiary : 133mm×448mm×472mm,15 Kg (bez HDD) 
Zasilanie : AC 100~240V 50/60Hz                                                              
</t>
    </r>
    <r>
      <rPr>
        <sz val="18"/>
        <color indexed="10"/>
        <rFont val="Calibri"/>
        <family val="2"/>
        <charset val="238"/>
      </rPr>
      <t xml:space="preserve">Podane parametry rejestratorów dotyczą urządzeń z najnowsza wersją firmware i mogą się różnić w zależności o posiadanej wersji firmware.
</t>
    </r>
  </si>
  <si>
    <r>
      <rPr>
        <sz val="18"/>
        <color indexed="8"/>
        <rFont val="Calibri"/>
        <family val="2"/>
        <charset val="238"/>
      </rPr>
      <t xml:space="preserve">Wolnostojący dekoder sieciowy video Full HD do systemów scian wizyjnych TV WALL
Obsługa wielu urządzeń: Kamery sieciowe, DVR, NVR, NVS
H.265/H.264/MPEG-4/ MJPEG podwójny strumień kodowania
Dekodowane rozdzielczości:12MP/8MP/6MP/5MP/4MP/3MP/1080P/720P/960H/D1/
HD1/2CIF/CIF/QCIF
 •D1: 144 kanałów (NVS0909UHD); 64 (NVS0404UHD); 64 (NVS0401UHD)
 •720P: 81 kanałów (NVS0909UHD); 36 (NVS0404UHD); 36 (NVS0401UHD)
 •1080P: 48 kanałów (NVS0909UHD); 16 (NVS0404UHD); 16 (NVS0401UHD)
 •4K: 12 kanałów (NVS0909UHD); 4 (NVS0404UHD); 4 (NVS0401UHD)
 •12MP: 9 kanałów (NVS0909UHD); 4 (NVS0404UHD); 4 (NVS0401UHD)
Wyjścia HDMI: 9 (6x 3840x2160 3x 2560x1600) (NVS0909UHD); 4 (NVS0404UHD); 1 (NVS0401UHD)
Wyjścia VGA: 4 (NVS0404UHD) 1 (NVS0401UHD)
Wyjścia BNC: 4 (NVS0404UHD)
</t>
    </r>
    <r>
      <rPr>
        <sz val="18"/>
        <rFont val="Calibri"/>
        <family val="2"/>
        <charset val="238"/>
      </rPr>
      <t>Wejścia video: 2 x HDMI 2x DVI (NVS0909UHD); 1x HDMI (NVS0404UHD)</t>
    </r>
    <r>
      <rPr>
        <sz val="18"/>
        <color indexed="8"/>
        <rFont val="Calibri"/>
        <family val="2"/>
        <charset val="238"/>
      </rPr>
      <t xml:space="preserve">
Wej./Wyj. alarmowe: 4/4 
RS232 (1 DB9, 2x RJ45), RS485
Interfejs sieciowy - 2x 1000 Mbits (NVS0909UHD); 1x 1000Mbits
Wbudowany Web Server, CMS
Zasilanie: AC100-240V; 12V (NVS0404UHD)
Pobór Mocy: max. 70W (NVS0909UHD), 20W (NVS0404UHD) 
Warunki Pracy: 0 ~+55°C / 10~90%RH / 86~106kpa
Wymiary(W×D×H): 1.5U, 440mm x 408mm x 70mm (NVS0909UHD); 1U, 440mmx300x42.1 (NVS0404UHD/NVS0401UHD)
Waga: 4.5kg; 3.25kg (NVS0404UHD/NVS0401UHD)</t>
    </r>
  </si>
  <si>
    <t xml:space="preserve">P </t>
  </si>
  <si>
    <t>64/32 CH - 4K wspierające inteligentne funkcje</t>
  </si>
  <si>
    <t>32/16 CH - 4K wspierające inteligentne funkcje</t>
  </si>
  <si>
    <t>64/32 CH - 8 HDD</t>
  </si>
  <si>
    <r>
      <rPr>
        <b/>
        <sz val="16"/>
        <color theme="1"/>
        <rFont val="Calibri"/>
        <family val="2"/>
        <charset val="238"/>
        <scheme val="minor"/>
      </rPr>
      <t>Adapter LAN do wideodomofonu 2-przewodowego BCS:</t>
    </r>
    <r>
      <rPr>
        <sz val="16"/>
        <color theme="1"/>
        <rFont val="Calibri"/>
        <family val="2"/>
        <charset val="238"/>
        <scheme val="minor"/>
      </rPr>
      <t xml:space="preserve">
• Umożliwia rozbudowę wideodomofonu 2-przewodowego o funkcje IP: nagrywanie obraz, aplikacja mobilna, 
   podgląd kamer CCTV IP
• Wejścia: 4x magistrala 2-przewodowa do podłączenia monitorów i paneli zewnętrznych (zasilanie oraz  
   transmisja sygnału), 1x gniazdo Ethernet do podłączenia sieci LAN, 1 port do podłączenia zasilania DC IN
• Zasilanie 24VDC za pomocą zasilacza BCS-ZA2425 dostępnego osobno
• Obudowa: tworzywo sztuczne
• Montaż na listwie TS35 (6 DIN) lub powierzchniowy
• Wymiary: 108 x 108 x 64 mm</t>
    </r>
  </si>
  <si>
    <r>
      <rPr>
        <b/>
        <sz val="16"/>
        <color indexed="8"/>
        <rFont val="Calibri"/>
        <family val="2"/>
        <charset val="238"/>
      </rPr>
      <t>Zasilacz 24 VDC DIN:</t>
    </r>
    <r>
      <rPr>
        <sz val="16"/>
        <color indexed="8"/>
        <rFont val="Calibri"/>
        <family val="2"/>
        <charset val="238"/>
      </rPr>
      <t xml:space="preserve">
• Przeznaczony do zasilania switcha PoE BCS-SP06, paneli zewnętrznych BCS-PAN1202S, BCS-PAN-KAM oraz innych urządzeń 24V
• Napięcie na wyjściu 24VDC, 2.5A
• Montaż na szynie DIN lub powierzchniowy za pomocą dołączonego adaptera
• Możliwość regulacji napięcia wyjściowego w zakresie 20.5-26.2 V
• Sygnalizacja pracy diodą LED
• Automatyczny powrót po eliminacji zwarcia (w przypadku zwarcia bezpośredniego lub długotrwałego wymaga restartu zasilacza około 30s.)3
• Moc 60W, sprawność &gt;90%</t>
    </r>
  </si>
  <si>
    <r>
      <rPr>
        <b/>
        <sz val="16"/>
        <color indexed="8"/>
        <rFont val="Calibri"/>
        <family val="2"/>
        <charset val="238"/>
      </rPr>
      <t>Zasilacz 12 VDC DIN:</t>
    </r>
    <r>
      <rPr>
        <sz val="16"/>
        <color indexed="8"/>
        <rFont val="Calibri"/>
        <family val="2"/>
        <charset val="238"/>
      </rPr>
      <t xml:space="preserve">
• Przeznaczony do zasilania paneli zewnętrznych, wideomonitorów, elektro-zaczepów i innych urządzeń 12V
• Napięcie wyjściowe 12VDC, 2A
• Regulacja napięcia wyjściowego w zakresie 10.3-14.3V
• Montaż na szynie DIN lub powierzchniowy za pomocą dołączonego adaptera
• Moc 25W, sprawność &gt;85%
• Sygnalizacja pracy diodą LED
• Automatyczny powrót po eliminacji zwarcia</t>
    </r>
  </si>
  <si>
    <r>
      <rPr>
        <b/>
        <sz val="16"/>
        <color indexed="8"/>
        <rFont val="Calibri"/>
        <family val="2"/>
        <charset val="238"/>
      </rPr>
      <t>Adapter do zasilania wideodomofonów IP BCS poprzez przewód UTP:</t>
    </r>
    <r>
      <rPr>
        <sz val="16"/>
        <color indexed="8"/>
        <rFont val="Calibri"/>
        <family val="2"/>
        <charset val="238"/>
      </rPr>
      <t xml:space="preserve">
• Adapter umożliwia zasilanie urządzeń IP/LAN przy użyciu switcha LAN po jednym przewodzie UTP cat. 5e
• Zastosowanie: wszystkie urządzenia sieciowe zasilane z Passive PoE napięciem z zakresu 10-60 VDC
• Przykładowe zastosowanie: systemy CCTV, wideodomofony IP, kontrola dostępu, telefonia VoiP, itd.
• Niewielkie wymiary umożliwiają instalację w trudno dostępnych miejscach
• Dioda LED sygnalizująca obecność napięcia
• 1 wejście Ethernet do podłączenia switcha LAN
• 1 wyjście PoE
• Uwe = Uwyj
• Przewód do podłączenia napięcia (2x0.5mm²)</t>
    </r>
  </si>
  <si>
    <r>
      <t xml:space="preserve">Przetwornica obniżająco-stabilizująca do zasilania wideodomofonowego panelu zewnętrznego IP z 12VDC na duże odległości: za pomocą jednego przewodu UTP Cat. 5e:  </t>
    </r>
    <r>
      <rPr>
        <sz val="16"/>
        <color indexed="8"/>
        <rFont val="Calibri"/>
        <family val="2"/>
        <charset val="238"/>
      </rPr>
      <t xml:space="preserve">                                                                                                         
• Umożliwia zasilanie panelu zewnętrznego za pomocą switchy PoE 48V lub standardowych switchy LAN 10/100 Mbit  (w przypadku switchy LAN konieczny jest adapter BCS-ADPOE)                                                                                                                          
• Zakres napięcia wejściowego PoE 35-56 VDC  (napięcie podawane na parę brązowo-białą oraz niebiesko-białą)                                                                                                                                                                                                      
• 1 wejście PoE (gniazdo Ethernet)                                                                                                               
• 1 wyjście LAN (gniazdo Ethernet) + wyjście 12 VDC (dołączony przewód z wtykiem DC)</t>
    </r>
  </si>
  <si>
    <r>
      <t xml:space="preserve">Transponder zbliżeniowy:  </t>
    </r>
    <r>
      <rPr>
        <sz val="16"/>
        <color indexed="8"/>
        <rFont val="Calibri"/>
        <family val="2"/>
        <charset val="238"/>
      </rPr>
      <t xml:space="preserve">                                                                                                         
• Transponder zbliżeniowy w formie breloka do systemu: jednorodzinnego, modułowego oraz wielorodzinnego                                                                                                                       
• Częstotliwość: Mifare 13.56 MHz                                                                                                                                                                                                
• Pamięć EEPROM 1 KB                                                                                                                                   
• Wzmocniona konstrukcja dzięki obalniu PVC powłoką epoksydową                                                                                                     
• Wymiary: 65 x 24.7 x 3.2 mm (bez łańcuszka)                                                                                                                        </t>
    </r>
  </si>
  <si>
    <t>Kamery zliczające ludzi</t>
  </si>
  <si>
    <t>BCS-PCIP4301</t>
  </si>
  <si>
    <t>BCS-NVR12808R-4K-RR*</t>
  </si>
  <si>
    <t>BCS-NVR6408R-4K-RR*</t>
  </si>
  <si>
    <t xml:space="preserve">BCS-BIP8201IDT </t>
  </si>
  <si>
    <r>
      <t xml:space="preserve">BCS-TIP8501IR-Ai
</t>
    </r>
    <r>
      <rPr>
        <b/>
        <sz val="20"/>
        <color theme="0" tint="-0.499984740745262"/>
        <rFont val="Calibri"/>
        <family val="2"/>
        <charset val="238"/>
        <scheme val="minor"/>
      </rPr>
      <t>5.0 Mpx z WDR</t>
    </r>
  </si>
  <si>
    <r>
      <t xml:space="preserve">BCS-TIP8201IR-Ai
</t>
    </r>
    <r>
      <rPr>
        <b/>
        <sz val="20"/>
        <color theme="0" tint="-0.499984740745262"/>
        <rFont val="Calibri"/>
        <family val="2"/>
        <charset val="238"/>
      </rPr>
      <t>2.0 Mpx z WDR</t>
    </r>
  </si>
  <si>
    <r>
      <t xml:space="preserve">BCS-TIP5501IR-Ai
</t>
    </r>
    <r>
      <rPr>
        <b/>
        <sz val="20"/>
        <color theme="0" tint="-0.499984740745262"/>
        <rFont val="Calibri"/>
        <family val="2"/>
        <charset val="238"/>
        <scheme val="minor"/>
      </rPr>
      <t>5.0 Mpx z WDR</t>
    </r>
  </si>
  <si>
    <r>
      <t xml:space="preserve">BCS-TIP5201IR-Ai
</t>
    </r>
    <r>
      <rPr>
        <b/>
        <sz val="20"/>
        <color theme="0" tint="-0.499984740745262"/>
        <rFont val="Calibri"/>
        <family val="2"/>
        <charset val="238"/>
        <scheme val="minor"/>
      </rPr>
      <t>2.0 Mpx z WDR</t>
    </r>
    <r>
      <rPr>
        <b/>
        <sz val="20"/>
        <rFont val="Calibri"/>
        <family val="2"/>
        <charset val="238"/>
        <scheme val="minor"/>
      </rPr>
      <t xml:space="preserve">
</t>
    </r>
  </si>
  <si>
    <r>
      <t xml:space="preserve">BCS-DMIP5501IR-Ai
</t>
    </r>
    <r>
      <rPr>
        <b/>
        <sz val="20"/>
        <color theme="0" tint="-0.499984740745262"/>
        <rFont val="Calibri"/>
        <family val="2"/>
        <charset val="238"/>
        <scheme val="minor"/>
      </rPr>
      <t>5.0 Mpx z WDR</t>
    </r>
  </si>
  <si>
    <r>
      <t xml:space="preserve">BCS-DMIP5201IR-Ai
</t>
    </r>
    <r>
      <rPr>
        <b/>
        <sz val="20"/>
        <color theme="0" tint="-0.499984740745262"/>
        <rFont val="Calibri"/>
        <family val="2"/>
        <charset val="238"/>
        <scheme val="minor"/>
      </rPr>
      <t>2.0 Mpx z WDR</t>
    </r>
    <r>
      <rPr>
        <b/>
        <sz val="26"/>
        <rFont val="Calibri"/>
        <family val="2"/>
        <charset val="238"/>
        <scheme val="minor"/>
      </rPr>
      <t xml:space="preserve">
</t>
    </r>
  </si>
  <si>
    <r>
      <t xml:space="preserve">BCS-DMIP3501IR-Ai
</t>
    </r>
    <r>
      <rPr>
        <b/>
        <sz val="20"/>
        <color theme="0" tint="-0.499984740745262"/>
        <rFont val="Calibri"/>
        <family val="2"/>
        <charset val="238"/>
        <scheme val="minor"/>
      </rPr>
      <t>5.0 Mpx z WDR</t>
    </r>
  </si>
  <si>
    <r>
      <t xml:space="preserve">BCS-DMIP3201IR-Ai
</t>
    </r>
    <r>
      <rPr>
        <b/>
        <sz val="20"/>
        <color theme="0" tint="-0.499984740745262"/>
        <rFont val="Calibri"/>
        <family val="2"/>
        <charset val="238"/>
        <scheme val="minor"/>
      </rPr>
      <t>2.0 Mpx z WDR</t>
    </r>
  </si>
  <si>
    <r>
      <rPr>
        <b/>
        <sz val="26"/>
        <color indexed="8"/>
        <rFont val="Calibri"/>
        <family val="2"/>
        <charset val="238"/>
      </rPr>
      <t xml:space="preserve">BCS-DMIP4401AIR-M-IV </t>
    </r>
    <r>
      <rPr>
        <u/>
        <sz val="26"/>
        <color indexed="12"/>
        <rFont val="Calibri"/>
        <family val="2"/>
        <charset val="238"/>
      </rPr>
      <t xml:space="preserve">
</t>
    </r>
    <r>
      <rPr>
        <b/>
        <sz val="20"/>
        <color indexed="23"/>
        <rFont val="Calibri"/>
        <family val="2"/>
        <charset val="238"/>
      </rPr>
      <t>4.0 Mpx z WDR</t>
    </r>
  </si>
  <si>
    <r>
      <rPr>
        <b/>
        <sz val="26"/>
        <color indexed="8"/>
        <rFont val="Calibri"/>
        <family val="2"/>
        <charset val="238"/>
      </rPr>
      <t xml:space="preserve">BCS-DMIP4201AIR-M-IV </t>
    </r>
    <r>
      <rPr>
        <b/>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</si>
  <si>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BCS-DMMIP1201AIR-III</t>
    </r>
    <r>
      <rPr>
        <u/>
        <sz val="26"/>
        <color indexed="12"/>
        <rFont val="Calibri"/>
        <family val="2"/>
        <charset val="238"/>
      </rPr>
      <t xml:space="preserve">
</t>
    </r>
    <r>
      <rPr>
        <b/>
        <sz val="20"/>
        <color indexed="23"/>
        <rFont val="Calibri"/>
        <family val="2"/>
        <charset val="238"/>
      </rPr>
      <t>2.0 Mpx z WDR</t>
    </r>
  </si>
  <si>
    <r>
      <rPr>
        <b/>
        <sz val="26"/>
        <color indexed="8"/>
        <rFont val="Calibri"/>
        <family val="2"/>
        <charset val="238"/>
      </rPr>
      <t>BCS-DMIP1401AM-III</t>
    </r>
    <r>
      <rPr>
        <u/>
        <sz val="26"/>
        <color indexed="12"/>
        <rFont val="Calibri"/>
        <family val="2"/>
        <charset val="238"/>
      </rPr>
      <t xml:space="preserve">
</t>
    </r>
    <r>
      <rPr>
        <b/>
        <sz val="20"/>
        <color indexed="23"/>
        <rFont val="Calibri"/>
        <family val="2"/>
        <charset val="238"/>
      </rPr>
      <t>4.0 Mpx z WDR</t>
    </r>
  </si>
  <si>
    <r>
      <t xml:space="preserve">BCS-BIP7501-Ai
</t>
    </r>
    <r>
      <rPr>
        <b/>
        <sz val="20"/>
        <color theme="0" tint="-0.499984740745262"/>
        <rFont val="Calibri"/>
        <family val="2"/>
        <charset val="238"/>
        <scheme val="minor"/>
      </rPr>
      <t>5.0 Mpx z WDR</t>
    </r>
  </si>
  <si>
    <r>
      <t xml:space="preserve">BCS-BIP7201-Ai
</t>
    </r>
    <r>
      <rPr>
        <b/>
        <sz val="20"/>
        <color theme="0" tint="-0.499984740745262"/>
        <rFont val="Calibri"/>
        <family val="2"/>
        <charset val="238"/>
        <scheme val="minor"/>
      </rPr>
      <t>2.0 Mpx z WDR</t>
    </r>
  </si>
  <si>
    <r>
      <rPr>
        <b/>
        <sz val="26"/>
        <rFont val="Calibri"/>
        <family val="2"/>
        <charset val="238"/>
      </rPr>
      <t>BCS-DMIP3501IR-V-V</t>
    </r>
    <r>
      <rPr>
        <u/>
        <sz val="26"/>
        <color indexed="12"/>
        <rFont val="Calibri"/>
        <family val="2"/>
        <charset val="238"/>
      </rPr>
      <t xml:space="preserve">
</t>
    </r>
    <r>
      <rPr>
        <b/>
        <sz val="20"/>
        <color indexed="23"/>
        <rFont val="Calibri"/>
        <family val="2"/>
        <charset val="238"/>
      </rPr>
      <t>5 Mpx z WDR</t>
    </r>
  </si>
  <si>
    <r>
      <t xml:space="preserve">BCS-BIP7131A-II
</t>
    </r>
    <r>
      <rPr>
        <b/>
        <sz val="20"/>
        <color theme="0" tint="-0.499984740745262"/>
        <rFont val="Calibri"/>
        <family val="2"/>
        <charset val="238"/>
        <scheme val="minor"/>
      </rPr>
      <t>1.3 Mpx z WDR</t>
    </r>
  </si>
  <si>
    <r>
      <rPr>
        <b/>
        <sz val="26"/>
        <color indexed="8"/>
        <rFont val="Calibri"/>
        <family val="2"/>
        <charset val="238"/>
      </rPr>
      <t>BCS-SDIP5230-IV</t>
    </r>
    <r>
      <rPr>
        <u/>
        <sz val="26"/>
        <color indexed="12"/>
        <rFont val="Calibri"/>
        <family val="2"/>
        <charset val="238"/>
      </rPr>
      <t xml:space="preserve">
</t>
    </r>
    <r>
      <rPr>
        <b/>
        <sz val="20"/>
        <color indexed="23"/>
        <rFont val="Calibri"/>
        <family val="2"/>
        <charset val="238"/>
      </rPr>
      <t>2.0 Mpx</t>
    </r>
  </si>
  <si>
    <r>
      <rPr>
        <b/>
        <sz val="26"/>
        <rFont val="Calibri"/>
        <family val="2"/>
        <charset val="238"/>
      </rPr>
      <t>BCS-SDIP2230A-III</t>
    </r>
    <r>
      <rPr>
        <u/>
        <sz val="26"/>
        <color indexed="12"/>
        <rFont val="Calibri"/>
        <family val="2"/>
        <charset val="238"/>
      </rPr>
      <t xml:space="preserve">
</t>
    </r>
    <r>
      <rPr>
        <b/>
        <sz val="20"/>
        <color indexed="23"/>
        <rFont val="Calibri"/>
        <family val="2"/>
        <charset val="238"/>
      </rPr>
      <t>2.0 Mpx</t>
    </r>
  </si>
  <si>
    <r>
      <rPr>
        <b/>
        <sz val="26"/>
        <rFont val="Calibri"/>
        <family val="2"/>
        <charset val="238"/>
      </rPr>
      <t>BCS-SDIP2225A-III</t>
    </r>
    <r>
      <rPr>
        <u/>
        <sz val="26"/>
        <color indexed="12"/>
        <rFont val="Calibri"/>
        <family val="2"/>
        <charset val="238"/>
      </rPr>
      <t xml:space="preserve">
</t>
    </r>
    <r>
      <rPr>
        <b/>
        <sz val="20"/>
        <color indexed="23"/>
        <rFont val="Calibri"/>
        <family val="2"/>
        <charset val="238"/>
      </rPr>
      <t>2.0 Mpx</t>
    </r>
  </si>
  <si>
    <r>
      <rPr>
        <b/>
        <sz val="26"/>
        <color indexed="8"/>
        <rFont val="Calibri"/>
        <family val="2"/>
        <charset val="238"/>
      </rPr>
      <t>BCS-SFIP21200IR-II</t>
    </r>
    <r>
      <rPr>
        <u/>
        <sz val="26"/>
        <color indexed="12"/>
        <rFont val="Calibri"/>
        <family val="2"/>
        <charset val="238"/>
      </rPr>
      <t xml:space="preserve">
</t>
    </r>
    <r>
      <rPr>
        <b/>
        <sz val="20"/>
        <color indexed="23"/>
        <rFont val="Calibri"/>
        <family val="2"/>
        <charset val="238"/>
      </rPr>
      <t>360⁰ 12Mpx</t>
    </r>
  </si>
  <si>
    <r>
      <t xml:space="preserve">BCS-SFIP2600IR-III
</t>
    </r>
    <r>
      <rPr>
        <b/>
        <sz val="20"/>
        <color theme="0" tint="-0.499984740745262"/>
        <rFont val="Calibri"/>
        <family val="2"/>
        <charset val="238"/>
      </rPr>
      <t>360⁰ 6Mpx</t>
    </r>
  </si>
  <si>
    <r>
      <rPr>
        <b/>
        <sz val="26"/>
        <color indexed="8"/>
        <rFont val="Calibri"/>
        <family val="2"/>
        <charset val="238"/>
      </rPr>
      <t>BCS-BIP81200I-II</t>
    </r>
    <r>
      <rPr>
        <u/>
        <sz val="26"/>
        <color indexed="12"/>
        <rFont val="Calibri"/>
        <family val="2"/>
        <charset val="238"/>
      </rPr>
      <t xml:space="preserve">
</t>
    </r>
    <r>
      <rPr>
        <b/>
        <sz val="20"/>
        <color indexed="23"/>
        <rFont val="Calibri"/>
        <family val="2"/>
        <charset val="238"/>
      </rPr>
      <t>12.0 Mpx</t>
    </r>
    <r>
      <rPr>
        <u/>
        <sz val="26"/>
        <color indexed="12"/>
        <rFont val="Calibri"/>
        <family val="2"/>
        <charset val="238"/>
      </rPr>
      <t xml:space="preserve">
 </t>
    </r>
  </si>
  <si>
    <r>
      <rPr>
        <b/>
        <sz val="26"/>
        <color indexed="8"/>
        <rFont val="Calibri"/>
        <family val="2"/>
        <charset val="238"/>
      </rPr>
      <t>BCS-TIP8200IR-LL-III</t>
    </r>
    <r>
      <rPr>
        <u/>
        <sz val="26"/>
        <color indexed="12"/>
        <rFont val="Calibri"/>
        <family val="2"/>
        <charset val="238"/>
      </rPr>
      <t xml:space="preserve">
</t>
    </r>
    <r>
      <rPr>
        <b/>
        <sz val="20"/>
        <color indexed="23"/>
        <rFont val="Calibri"/>
        <family val="2"/>
        <charset val="238"/>
      </rPr>
      <t>2.0 Mpx LOW LIGHT</t>
    </r>
  </si>
  <si>
    <r>
      <rPr>
        <b/>
        <sz val="26"/>
        <color indexed="8"/>
        <rFont val="Calibri"/>
        <family val="2"/>
        <charset val="238"/>
      </rPr>
      <t>BCS-SDIP8240I-LL</t>
    </r>
    <r>
      <rPr>
        <u/>
        <sz val="26"/>
        <color indexed="12"/>
        <rFont val="Calibri"/>
        <family val="2"/>
        <charset val="238"/>
      </rPr>
      <t xml:space="preserve">
</t>
    </r>
    <r>
      <rPr>
        <b/>
        <sz val="20"/>
        <color indexed="23"/>
        <rFont val="Calibri"/>
        <family val="2"/>
        <charset val="238"/>
      </rPr>
      <t>2.0 Mpx</t>
    </r>
  </si>
  <si>
    <r>
      <t xml:space="preserve">BCS-SDIP5445-IV
</t>
    </r>
    <r>
      <rPr>
        <b/>
        <sz val="20"/>
        <color theme="0" tint="-0.499984740745262"/>
        <rFont val="Calibri"/>
        <family val="2"/>
        <charset val="238"/>
      </rPr>
      <t>4.0 Mpx</t>
    </r>
  </si>
  <si>
    <r>
      <t xml:space="preserve">BCS-TIP9607-TW
</t>
    </r>
    <r>
      <rPr>
        <b/>
        <sz val="20"/>
        <color theme="0" tint="-0.499984740745262"/>
        <rFont val="Calibri"/>
        <family val="2"/>
        <charset val="238"/>
        <scheme val="minor"/>
      </rPr>
      <t>(640x512)</t>
    </r>
  </si>
  <si>
    <r>
      <t xml:space="preserve">BCS-TIP9613-TW
</t>
    </r>
    <r>
      <rPr>
        <b/>
        <sz val="20"/>
        <color theme="0" tint="-0.499984740745262"/>
        <rFont val="Calibri"/>
        <family val="2"/>
        <charset val="238"/>
        <scheme val="minor"/>
      </rPr>
      <t>(640x512)</t>
    </r>
  </si>
  <si>
    <r>
      <t xml:space="preserve">BCS-TIP9407-TW
</t>
    </r>
    <r>
      <rPr>
        <b/>
        <sz val="20"/>
        <color theme="0" tint="-0.499984740745262"/>
        <rFont val="Calibri"/>
        <family val="2"/>
        <charset val="238"/>
        <scheme val="minor"/>
      </rPr>
      <t>(400x300)</t>
    </r>
  </si>
  <si>
    <r>
      <t xml:space="preserve">BCS-TIP9413-TW
</t>
    </r>
    <r>
      <rPr>
        <b/>
        <sz val="20"/>
        <color theme="0" tint="-0.499984740745262"/>
        <rFont val="Calibri"/>
        <family val="2"/>
        <charset val="238"/>
        <scheme val="minor"/>
      </rPr>
      <t>(400x300)</t>
    </r>
  </si>
  <si>
    <r>
      <rPr>
        <b/>
        <sz val="26"/>
        <rFont val="Calibri"/>
        <family val="2"/>
        <charset val="238"/>
        <scheme val="minor"/>
      </rPr>
      <t>BCS-P-462R3WLSA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</si>
  <si>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BCS-P-102WLGSA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</si>
  <si>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BCS-P-5692RSAI</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</si>
  <si>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BCS-P-5682RSA</t>
    </r>
    <r>
      <rPr>
        <u/>
        <sz val="26"/>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</si>
  <si>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BCS-P-5626RLSA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</si>
  <si>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BCS-P-5624LSA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</si>
  <si>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BCS-P-5622LSA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</si>
  <si>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BCS-P-468R3WSA</t>
    </r>
    <r>
      <rPr>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</si>
  <si>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BCS-P-268R3WSA</t>
    </r>
    <r>
      <rPr>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</si>
  <si>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BCS-P-268R3WSM</t>
    </r>
    <r>
      <rPr>
        <b/>
        <u/>
        <sz val="26"/>
        <color theme="10"/>
        <rFont val="Calibri"/>
        <family val="2"/>
        <charset val="238"/>
        <scheme val="minor"/>
      </rPr>
      <t xml:space="preserve">
</t>
    </r>
    <r>
      <rPr>
        <b/>
        <sz val="20"/>
        <color theme="0" tint="-0.499984740745262"/>
        <rFont val="Calibri"/>
        <family val="2"/>
        <charset val="238"/>
        <scheme val="minor"/>
      </rPr>
      <t>8.0 Mpx</t>
    </r>
  </si>
  <si>
    <r>
      <rPr>
        <b/>
        <sz val="26"/>
        <rFont val="Calibri"/>
        <family val="2"/>
        <charset val="238"/>
        <scheme val="minor"/>
      </rPr>
      <t>BCS-P-415RWM</t>
    </r>
    <r>
      <rPr>
        <u/>
        <sz val="26"/>
        <color theme="10"/>
        <rFont val="Calibri"/>
        <family val="2"/>
        <charset val="238"/>
        <scheme val="minor"/>
      </rPr>
      <t xml:space="preserve">
</t>
    </r>
    <r>
      <rPr>
        <b/>
        <sz val="20"/>
        <color theme="0" tint="-0.499984740745262"/>
        <rFont val="Calibri"/>
        <family val="2"/>
        <charset val="238"/>
        <scheme val="minor"/>
      </rPr>
      <t>5.0 Mpx</t>
    </r>
  </si>
  <si>
    <r>
      <rPr>
        <b/>
        <sz val="26"/>
        <rFont val="Calibri"/>
        <family val="2"/>
        <charset val="238"/>
        <scheme val="minor"/>
      </rPr>
      <t>BCS-P-215RWSA</t>
    </r>
    <r>
      <rPr>
        <u/>
        <sz val="26"/>
        <color theme="10"/>
        <rFont val="Calibri"/>
        <family val="2"/>
        <charset val="238"/>
        <scheme val="minor"/>
      </rPr>
      <t xml:space="preserve">
</t>
    </r>
    <r>
      <rPr>
        <b/>
        <sz val="20"/>
        <color theme="0" tint="-0.499984740745262"/>
        <rFont val="Calibri"/>
        <family val="2"/>
        <charset val="238"/>
        <scheme val="minor"/>
      </rPr>
      <t>5.0 Mpx</t>
    </r>
  </si>
  <si>
    <r>
      <t xml:space="preserve">BCS-P-215R-E-II
</t>
    </r>
    <r>
      <rPr>
        <b/>
        <sz val="20"/>
        <color theme="0" tint="-0.499984740745262"/>
        <rFont val="Calibri"/>
        <family val="2"/>
        <charset val="238"/>
        <scheme val="minor"/>
      </rPr>
      <t>5.0 Mpx</t>
    </r>
  </si>
  <si>
    <r>
      <t xml:space="preserve">BCS-P-215R3-E-II
</t>
    </r>
    <r>
      <rPr>
        <b/>
        <sz val="20"/>
        <color theme="0" tint="-0.499984740745262"/>
        <rFont val="Calibri"/>
        <family val="2"/>
        <charset val="238"/>
        <scheme val="minor"/>
      </rPr>
      <t>5.0 Mpx</t>
    </r>
  </si>
  <si>
    <r>
      <rPr>
        <b/>
        <sz val="26"/>
        <color theme="1"/>
        <rFont val="Calibri"/>
        <family val="2"/>
        <charset val="238"/>
        <scheme val="minor"/>
      </rPr>
      <t>BCS-P-464R3WSA</t>
    </r>
    <r>
      <rPr>
        <u/>
        <sz val="26"/>
        <color theme="10"/>
        <rFont val="Calibri"/>
        <family val="2"/>
        <charset val="238"/>
        <scheme val="minor"/>
      </rPr>
      <t xml:space="preserve">
</t>
    </r>
    <r>
      <rPr>
        <b/>
        <sz val="20"/>
        <color theme="0" tint="-0.499984740745262"/>
        <rFont val="Calibri"/>
        <family val="2"/>
        <charset val="238"/>
        <scheme val="minor"/>
      </rPr>
      <t>4.0 Mpx</t>
    </r>
  </si>
  <si>
    <r>
      <t xml:space="preserve">BCS-P-464R3S-E-II
</t>
    </r>
    <r>
      <rPr>
        <b/>
        <sz val="20"/>
        <color theme="0" tint="-0.499984740745262"/>
        <rFont val="Calibri"/>
        <family val="2"/>
        <charset val="238"/>
        <scheme val="minor"/>
      </rPr>
      <t>4.0 Mpx</t>
    </r>
  </si>
  <si>
    <r>
      <rPr>
        <b/>
        <sz val="26"/>
        <rFont val="Calibri"/>
        <family val="2"/>
        <charset val="238"/>
        <scheme val="minor"/>
      </rPr>
      <t>BCS-P-414R-E-II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</si>
  <si>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BCS-P-264R3WSA</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</si>
  <si>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</si>
  <si>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BCS-P-224RWSAM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</si>
  <si>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BCS-P-264R3WSM</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</si>
  <si>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BCS-P-214R3-E-II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</si>
  <si>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 xml:space="preserve">BCS-P-462R3WSA </t>
    </r>
    <r>
      <rPr>
        <u/>
        <sz val="26"/>
        <color theme="10"/>
        <rFont val="Calibri"/>
        <family val="2"/>
        <charset val="238"/>
        <scheme val="minor"/>
      </rPr>
      <t xml:space="preserve">
</t>
    </r>
    <r>
      <rPr>
        <b/>
        <sz val="20"/>
        <color theme="0" tint="-0.499984740745262"/>
        <rFont val="Calibri"/>
        <family val="2"/>
        <charset val="238"/>
        <scheme val="minor"/>
      </rPr>
      <t>2.0 Mpx</t>
    </r>
  </si>
  <si>
    <r>
      <t xml:space="preserve">BCS-P-462R3S-E-II
</t>
    </r>
    <r>
      <rPr>
        <b/>
        <sz val="20"/>
        <color theme="0" tint="-0.499984740745262"/>
        <rFont val="Calibri"/>
        <family val="2"/>
        <charset val="238"/>
        <scheme val="minor"/>
      </rPr>
      <t>2.0 Mpx</t>
    </r>
  </si>
  <si>
    <r>
      <rPr>
        <b/>
        <sz val="26"/>
        <rFont val="Calibri"/>
        <family val="2"/>
        <charset val="238"/>
        <scheme val="minor"/>
      </rPr>
      <t>BCS-P-422R3WLS</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</si>
  <si>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BCS-P-412R-E-II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</si>
  <si>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BCS-P-262R3WSA</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</si>
  <si>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BCS-P-212RWSA-II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</si>
  <si>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BCS-P-212R-E-II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</si>
  <si>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BCS-P-222RSAM</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</si>
  <si>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BCS-P-262R3WSM</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</si>
  <si>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BCS-P-2121R3M-II</t>
    </r>
    <r>
      <rPr>
        <u/>
        <sz val="26"/>
        <color theme="10"/>
        <rFont val="Calibri"/>
        <family val="2"/>
        <charset val="238"/>
        <scheme val="minor"/>
      </rPr>
      <t xml:space="preserve">
</t>
    </r>
    <r>
      <rPr>
        <b/>
        <sz val="20"/>
        <color theme="0" tint="-0.499984740745262"/>
        <rFont val="Calibri"/>
        <family val="2"/>
        <charset val="238"/>
        <scheme val="minor"/>
      </rPr>
      <t>2.0 Mpx</t>
    </r>
  </si>
  <si>
    <r>
      <t xml:space="preserve">BCS-P-5634RSA
</t>
    </r>
    <r>
      <rPr>
        <b/>
        <sz val="20"/>
        <color theme="0" tint="-0.499984740745262"/>
        <rFont val="Calibri"/>
        <family val="2"/>
        <charset val="238"/>
        <scheme val="minor"/>
      </rPr>
      <t>3.0 Mpx</t>
    </r>
  </si>
  <si>
    <r>
      <rPr>
        <b/>
        <sz val="26"/>
        <rFont val="Calibri"/>
        <family val="2"/>
        <charset val="238"/>
        <scheme val="minor"/>
      </rPr>
      <t>BCS-P-5624RWLSA</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</si>
  <si>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BCS-P-5622RWLSA</t>
    </r>
    <r>
      <rPr>
        <u/>
        <sz val="26"/>
        <color theme="10"/>
        <rFont val="Calibri"/>
        <family val="2"/>
        <charset val="238"/>
        <scheme val="minor"/>
      </rPr>
      <t xml:space="preserve">
</t>
    </r>
    <r>
      <rPr>
        <b/>
        <sz val="20"/>
        <color theme="0" tint="-0.499984740745262"/>
        <rFont val="Calibri"/>
        <family val="2"/>
        <charset val="238"/>
        <scheme val="minor"/>
      </rPr>
      <t>2.0 Mpx</t>
    </r>
    <r>
      <rPr>
        <u/>
        <sz val="26"/>
        <color theme="10"/>
        <rFont val="Calibri"/>
        <family val="2"/>
        <charset val="238"/>
        <scheme val="minor"/>
      </rPr>
      <t xml:space="preserve">
</t>
    </r>
  </si>
  <si>
    <r>
      <rPr>
        <b/>
        <sz val="26"/>
        <rFont val="Calibri"/>
        <family val="2"/>
        <charset val="238"/>
        <scheme val="minor"/>
      </rPr>
      <t>BCS-P-5623RSAP-II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</si>
  <si>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BCS-P-5623RSA-II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</si>
  <si>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BCS-P-5621RSAP-II</t>
    </r>
    <r>
      <rPr>
        <u/>
        <sz val="26"/>
        <color theme="10"/>
        <rFont val="Calibri"/>
        <family val="2"/>
        <charset val="238"/>
        <scheme val="minor"/>
      </rPr>
      <t xml:space="preserve">
</t>
    </r>
    <r>
      <rPr>
        <b/>
        <sz val="20"/>
        <color theme="0" tint="-0.499984740745262"/>
        <rFont val="Calibri"/>
        <family val="2"/>
        <charset val="238"/>
        <scheme val="minor"/>
      </rPr>
      <t>2.0 Mpx</t>
    </r>
  </si>
  <si>
    <r>
      <rPr>
        <b/>
        <sz val="26"/>
        <rFont val="Calibri"/>
        <family val="2"/>
        <charset val="238"/>
        <scheme val="minor"/>
      </rPr>
      <t>BCS-P-5621RSA-II</t>
    </r>
    <r>
      <rPr>
        <u/>
        <sz val="26"/>
        <color theme="10"/>
        <rFont val="Calibri"/>
        <family val="2"/>
        <charset val="238"/>
        <scheme val="minor"/>
      </rPr>
      <t xml:space="preserve">
</t>
    </r>
    <r>
      <rPr>
        <b/>
        <sz val="20"/>
        <color theme="0" tint="-0.499984740745262"/>
        <rFont val="Calibri"/>
        <family val="2"/>
        <charset val="238"/>
        <scheme val="minor"/>
      </rPr>
      <t>2.0 Mpx</t>
    </r>
  </si>
  <si>
    <r>
      <t xml:space="preserve">Kamera termowizyjna
•niechłodzony sensor mikrobolometryczny z aktywnym materiałem pochłaniającym w postaci tlenku wanadu VOx, 
•obiektyw 7.5mm, kąt widzenia H: 91.2°  V: 70.3°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 1wyjście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</si>
  <si>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13mm, kąt widzenia H: 48.9°  V: 38.8°
•czułośc termalna  40mK@F/1.0 
•efektywne pixele 640(H)x512(V), 
•wielkość pixela 17um, 
•charakterystyka widmowa 8~14um, 
•inteligentne funkcje: Detekcja pożaru, przekroczenie linii, intruz z klasyfikacją Pojazd/Osoba
•Obsługa dwóch strumieni: 1280x1024/720p@25/30kl/sek(główny), 640x512/320x256@25/30kl/sek(dodatkowy)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</si>
  <si>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7.5mm, kąt widzenia H: 53.7°  V: 39.7°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</si>
  <si>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Kamera termowizyjna
•niechłodzony sensor mikrobolometryczny z aktywnym materiałem pochłaniającym w postaci tlenku wanadu VOx, 
•obiektyw 13mm, kąt widzenia H: 30.2°  V: 22.6°
•czułośc termalna  40mK@F/1.0 
•efektywne pixele 400(H)x300(V), 
•wielkość pixela 17um, 
•charakterystyka widmowa 8~14um, 
•inteligentne funkcje: Detekcja pożaru, przekroczenie linii, intruz z klasyfikacją Pojazd/Osoba
•Obsługa dwóch strumieni: 1280x1024/720p@25/30kl/sek(główny), 640x512/400x300@25/30kl/sek(dodatkowy)
•Kompresja H.265/H.264,  
•Wbudowane 2 wejścia/2 wyjścia alarmowe, 
•Wbudowane 1 wejście/1 wyjście audio, 
•Wyjście wideo 1.0Vp-p/75Ω, PAL / NTSC, 
•Obsługa kart MicroSD do 256GB, 
•obsługa standardu Onvif, 
•klasa szczelności IP67 
•zasilanie DC12V/ePoE,  max 13W
•temp. pracy od -40°C do 70°C
•metalowa obudowa 291mm x 103mm x 97mm
</t>
    </r>
    <r>
      <rPr>
        <b/>
        <sz val="16"/>
        <color rgb="FFFF0000"/>
        <rFont val="Calibri"/>
        <family val="2"/>
        <charset val="238"/>
      </rPr>
      <t>* PRODUKT NA ZAMÓWIENIE</t>
    </r>
  </si>
  <si>
    <r>
      <t xml:space="preserve">Kodowanie : H.265+/H.264/MJPEG
Wersje kanałowe :  128/64 
Procesor Intel                                                              
Obsługiwana rozdzielczość kamer : 12Mpx, 6Mpx, 5Mpx, 3Mpx, 1080p, 1.3Mpx, 720P
Obsługa kamer innych producentów 
Onvif :  TAK
Obsługa kamer z Inteligentną analizą obrazu Smart Tracking
Pasamo Bitrate wej./wyj. : 384/384 Mbits 
Obsługa HDD:  16 szt. SATA/HDD , max. 128TB  (max. 8TB każdy),  RAID 0, RAID 1, RAID 5, RAID 6, RAID 10, Tryb HotSwap, eSata : max. 4 HDD(6TB każdy), iSCSI, mini SAS HotSwap                                                                            
Wejścia alarmowe : 16                                                                    
Wyjścia alarmowe :  8
Wyjścia Video : 2 x HDMI (max. rozdzielczość - 3840x2160) 1x VGA , Możliwość rozbudowy o 4 HDMI                                                                                                 Monitor LCD 7" - wbudowany we front panel                                                                                  
Dźwięk: z kamer IP 
Sieć : 4 x RJ-45 (10/100M/1000M), 2 x interfejsy optyczne 
Dodatkowe interfejsy : RS485, RS232, 4 x USB (2xUSB3.0), eSATA, mini SAS
Wymiary : 529.9mm ×485mm×133.2mm, 17,5 Kg(bez HDD)
Zasilanie :  Redundantny zasilacz AC 100~240V 50/60Hz, 50W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</si>
  <si>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r>
      <t xml:space="preserve">Kodowanie : H.265+/H.264/MJPEG
Wersje kanałowe :  128/64
Procesor Intel                                                         
Obsługiwana rozdzielczość kamer : 12Mpx, 6Mpx, 5Mpx, 3Mpx, 1080p, 1.3Mpx, 720P
Obsługa kamer innych producentów 
Onvif :  TAK
Obsługa urządzeń z Inteligentną analizą obrazu, Smart Tracking,
Pasamo Bitrate wej./wyj. : 384/384 Mbits
Obsługa HDD:  8 szt. SATA/HDD , max. 64TB  (max. 8TB każdy) lub 6 szt. SATA/HDD + 1 szt. SATA/CD-DVD   RAID 0, RAID 1, RAID 5, RAID 6, RAID 10, Tryb HotSwap, eSata : max. 4 HDD(6TB każdy)                                                                            
Wejścia alarmowe : 16                                                                   
Wyjścia alarmowe :  8
Wyjścia Video : 2 x HDMI, (max. rozdzielczość - 3840x2160 ) 1x VGA                                                                                   
Dźwięk : z kamer IP + 1 dwukierunkowy tor audio - Interkom,  wej.wyj. - RCA/RCA
Sieć : 2 x RJ-45 (10/100M/1000M) 
Dodatkowe interfejsy : RS485, RS232, 4 x USB (2xUSB3.0), eSATA
Wymiary : 2U, 444mm×457mm×95mm(W×D×H), 9 KG (bez HDD) (BCS-NVR-12808-4K-RR, BCS-NVR6408-4K-RR)
                   2U, 444mm×475mm×95mm(W×D×H), 9,7 KG (bez HDD) (BCS-NVR-12808R-4K-RR, BCS-NVR6408R-4K-RR)
Redundantne Zasilanie (BCS-NVR12808R-4K-RR, BCS-NVR6408R-4K-RR)
Zasilanie : AC 100~240V 50/60Hz, 20W                
</t>
    </r>
    <r>
      <rPr>
        <sz val="18"/>
        <color rgb="FFFF0000"/>
        <rFont val="Calibri"/>
        <family val="2"/>
        <charset val="238"/>
      </rPr>
      <t xml:space="preserve">Podane parametry rejestratorów dotyczą urządzeń z najnowsza wersją firmware i mogą się różnić w zależności o posiadanej wersji firmware.   </t>
    </r>
    <r>
      <rPr>
        <sz val="18"/>
        <rFont val="Calibri"/>
        <family val="2"/>
        <charset val="238"/>
      </rPr>
      <t xml:space="preserve">                                                       </t>
    </r>
  </si>
  <si>
    <t>* MODELE DOSTĘPNE NA ZAMÓWIENIE</t>
  </si>
  <si>
    <r>
      <t xml:space="preserve">Kodowanie : H.265/H.264/MJPEG
Wersje kanałowe :  32                                                         
Obsługiwana rozdzielczość kamer : 12Mpx, 6Mpx, 5Mpx, 3Mpx, 1080p, 1.3Mpx, 720P
Obsługa kamer innych producentów 
Onvif :  TAK
Pasamo Bitrate wej./wyj. : 384/384Mbits 
Obsługa HDD:  8 szt. SATA/HDD , max. 64TB  (max. 8TB każdy) lub 6 szt. SATA/HDD + 1 szt. SATA/CD-DVD   RAID 0, RAID 1, RAID 5, RAID 6, RAID 10, eSata : max. 4 HDD(2TB każdy)                                                                            
Wejścia alarmowe : 16                                                                    
Wyjścia alarmowe :  8
Wyjścia Video : 2 x HDMI, VGA max. rozdzielczość - 3840x2160                                                                                    
Dźwięk : z kamer IP + 1 dwukierunkowy tor audio - Interkom,  wej.wyj. - RCA/RCA
Sieć : 2 x RJ-45 (10/100M/1000M) 
Dodatkowe interfejsy : RS485, RS232, 4 x USB (2xUSB3.0), eSATA
Wymiary : 2U, 440mm×451,08mm×94,85mm(W×D×H), 9 KG (bez HDD)
Zasilanie : AC 100~240V 50/60Hz, 40W                                                                                                                                                 
</t>
    </r>
    <r>
      <rPr>
        <sz val="18"/>
        <color indexed="10"/>
        <rFont val="Calibri"/>
        <family val="2"/>
        <charset val="238"/>
      </rPr>
      <t xml:space="preserve">Podane parametry rejestratorów dotyczą urządzeń z najnowsza wersją firmware i mogą się różnić w zależności o posiadanej wersji firmware.       </t>
    </r>
    <r>
      <rPr>
        <sz val="18"/>
        <color indexed="8"/>
        <rFont val="Calibri"/>
        <family val="2"/>
        <charset val="238"/>
      </rPr>
      <t xml:space="preserve">                                                  </t>
    </r>
  </si>
  <si>
    <r>
      <t xml:space="preserve">Kodowanie : Smart H.265+/H.265/Smart H.264+/H.264/MJPEG/MPEG4
Wersje kanałowe :  64/32/16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                                                                                                                            
Podział okien w loklanym GUI : 1/4/8/9/16/36*/64*
Obsługa HDD:  4 szt. SATA/HDD , max. 40TB  (max. 10TB każdy) lub 2 szt. SATA/HDD + 1 szt. SATA/CD-DVD, eSata : max. 4 HDD(2TB każdy)                                              
Obsługa RAID : brak                                                                        
Wejścia alarmowe : 16                                                                    
Wyjścia alarmowe :  6
Wyjścia Video : 2xHDMI; 2xVGA (HDMI1 3840x2160, HDMI2 1920x1080, VGA 1920x1080)                                                                                 
Dźwięk : z kamer IP + 1 dwukierunkowy tor audio - Interkom,  wej.wyj. - 1/2 RCA
Sieć : 2 x RJ-45 (10/100M/1000M), wersja -P:  1 x RJ-45 (10/100M/1000M) + 16 portowy switch PoE 802.3.af/at,  </t>
    </r>
    <r>
      <rPr>
        <b/>
        <sz val="18"/>
        <rFont val="Calibri"/>
        <family val="2"/>
        <charset val="238"/>
      </rPr>
      <t>1-8 porty ePoE &amp; EoC transmisja do 800m.</t>
    </r>
    <r>
      <rPr>
        <sz val="18"/>
        <rFont val="Calibri"/>
        <family val="2"/>
        <charset val="238"/>
      </rPr>
      <t xml:space="preserve">
Dodatkowe interfejsy : RS485, RS232, 3 x USB (2xUSB 3.0), eSATA
Funkcja SmartFan- kontrola obrotów wentylatora
Wymiary : 1.5U, 440mm×411,2mm×76mm(W×D×H), 4,3 KG (bez HDD)
Zasilanie : AC 100~240V 50/60Hz, NVR: 16.7W model bez PoE(bez HDD), 17.5W 
Wersja -P : Posiada wbudowny 16 portowy switch PoE 802.3at(25W/port) ePoE                                                                                                                                 
* w zależności od wersji
</t>
    </r>
    <r>
      <rPr>
        <sz val="18"/>
        <color rgb="FFFF0000"/>
        <rFont val="Calibri"/>
        <family val="2"/>
        <charset val="238"/>
      </rPr>
      <t>Podane parametry rejestratorów dotyczą urządzeń z najnowsza wersją firmware i mogą się różnić w zależności o posiadanej wersji firmware.</t>
    </r>
  </si>
  <si>
    <r>
      <t xml:space="preserve">Kodowanie : Smart H.265+/H.265 Smart H.264+/H.264/MJPEG/MPEG4
Wersje kanałowe :  64/32                                                          
Obsługiwana rozdzielczość kamer :  12Mpx, 6Mpx, 5Mpx, 3Mpx, 1080p, 1.3Mpx, 720P
Obsługa kamer innych producentów 
Onvif :  TAK
Pasamo Bitrate  : 320/320 Mbits                                                                                
Możliwość wyświetlania max. do 16kan.@1080P 4kan.@8Mp 2kan@4K w trybie odtwarzania w lokalnym GUI                                                                                                                            
Podział okien w loklanym GUI : 1/4/8/9/16/36*/64* 
Tryb Fisheye, Obsługa Obsługa kamer z Inteligentną analizą obrazu, Obsługa kamer ARTR 
Obsługa HDD:  8 szt. SATA/HDD , max. 80TB  (max. 10TB każdy) lub 6 szt. SATA/HDD + 1 szt. SATA/CD-DVD; eSata : max. 4 HDD(2TB każdy)                                              
Obsługa RAID 0, RAID 1, RAID 5, RAID 6, RAID 10                                                                            
Wejścia alarmowe : 16                                                                    
Wyjścia alarmowe :  6
Wyjścia Video : 2xHDMI; 2xVGA (HDMI1 3840x2160, HDMI2 1920x1080, VGA 1920x1080)                                                                                 
Dźwięk : z kamer IP + 1 dwukierunkowy tor audio - Interkom,  wej.wyj. - 1/2 RCA
Sieć : 2 x RJ-45 (10/100M/1000M) 
Dodatkowe interfejsy : RS485, RS232, 4 x USB(2xUSB 3.0), eSATA
Funkcja SmartFan- kontrola obrotów wentylatora
Wymiary : 2U, 440mm×451mm×94,9mm(W×D×H), 6,55 KG (bez HDD)
Zasilanie : AC 100~240V 50/60Hz, NVR: 16.7W model bez PoE(bez HDD)                                                                                                                                               
</t>
    </r>
    <r>
      <rPr>
        <sz val="18"/>
        <rFont val="Calibri"/>
        <family val="2"/>
        <charset val="238"/>
      </rPr>
      <t xml:space="preserve">* w zależności od wersji
</t>
    </r>
    <r>
      <rPr>
        <sz val="18"/>
        <color rgb="FFFF0000"/>
        <rFont val="Calibri"/>
        <family val="2"/>
        <charset val="238"/>
      </rPr>
      <t>Podane parametry rejestratorów dotyczą urządzeń z najnowsza wersją firmware i mogą się różnić w zależności o posiadanej wersji firmware.</t>
    </r>
  </si>
  <si>
    <r>
      <t xml:space="preserve">Kodowanie : Smart H.265+/H.265/Smart H.264+/H.264/MJPEG/MPEG4
Wersje kanałowe : 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
Obsługa HDD: 4 szt. SATA/HDD , max. 32TB  lub 2 szt. SATA/HDD + 1 szt. SATA/CD-DVD, eSata : max. 4 HDD(6TB każdy); 2 szt SATA/HDD, max 16TB (max. 8TB każdy)                                  
Obsługa RAID : brak                                                                        
Wejścia alarmowe : 16 (4 dyskowy); 4 (2 dyskowy)                                                                  
Wyjścia alarmowe :  6 (4 dyskowy); 2 (2 dyskowy)
Wyjścia Video : 2xHDMI; 1xVGA (HDMI2 3840x2160, HDMI1 1920x1080, VGA 1920x1080) (4 dyskowy) 1x HDMI; 1x VGA (2 dyskowy)                                                                               
Dźwięk : z kamer IP + 1 dwukierunkowy tor audio - Interkom,  wej.wyj. - 1/1 RCA
Sieć : 1 x RJ-45 (10/100M/1000M) + 16 portowy switch PoE 802.3.af/at,  1-8 porty ePoE &amp; EoC transmisja do 800m.
Dodatkowe interfejsy : RS485, RS232, 3 USB (rej. 4 dyskowy), 2USB (rej. 2 dyskowy); eSATA (4 dyskowy)
Funkcja SmartFan- kontrola obrotów wentylatora
Wymiary : 1.5U, 440mm×411,2mm×76mm, 4,3 KG (bez HDD); 1U, 375mm x 327.3mm x 53mm 2.7kg (W×D×H)
Zasilanie : AC 100~240V 50/60Hz, 17.5W 
Wbudowny 16 portowy switch PoE 802.3at(25W/port) ePoE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</si>
  <si>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 Smart H.265+/H.265/Smart H.264+/H.264/MJPEG/MPEG4
Wersje kanałowe :  64/32/16                                                               
Obsługiwana rozdzielczość kamer : 16Mpx, 12Mpx, 6Mpx, 5Mpx, 3Mpx, 1080p, 1.3Mpx, 720P
Obsługa kamer innych producentów 
Onvif :  TAK
Pasmo Bitrate  : 320/320 Mbits (160 Mbps przy włączonych funkcjach Ai)                                                                               
Możliwość wyświetlania max. do 16kan.@1080P 4kan.@8Mp 2kan@4K w trybie odtwarzania w lokalnym GUI 
Zaimpelementowane inteligentne algorytmy: 
 - Ochrona perymetryczna z klasyfikacją obiektów człowiek/pojazd  - obsługa do 16 kanałów
 - Detekcja i Rozpoznawanie Twarzy - obsługa do 4 kanałów; przetwarzanie 24 twarze/sec, obsługa do 16 kamer do rozpoznawania twarzy. 20 bibliotek twarzy łącznie 100tys.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Podział okien w loklanym GUI : 1/4/8/9/16/36*/64*
Obsługa HDD: 8szt SATA/HDD, max  64TB, 4 szt. SATA/HDD , max. 32TB  lub 2 szt. SATA/HDD + 1 szt. SATA/CD-DVD, eSata : max. 4 HDD(2TB każdy); 2 szt SATA/HDD, max 16TB (max. 8TB każdy)                                  
Obsługa RAID : brak                                                                        
Wejścia alarmowe : 16 (32/64 kanałowe); 4 (16 kanałowy)                                                                  
Wyjścia alarmowe :  6 (32/64 kanałowe); 2 (16 kanałowy)
Wyjścia Video : 2xHDMI; 1xVGA (HDMI2 3840x2160, HDMI1 1920x1080, VGA 1920x1080) (32/64 kanałowe) 1x HDMI; 1x VGA (16 kanałowy)                                                                               
Dźwięk : z kamer IP + 1 dwukierunkowy tor audio - Interkom,  wej.wyj. - 1/1 RCA
Sieć : 2 x RJ-45 (10/100M/1000M); wersja -P:  1 x RJ-45 (10/100M/1000M) + 16 portowy switch PoE 802.3.af/at,  1-8 porty ePoE &amp; EoC transmisja do 800m.
Dodatkowe interfejsy : RS485, RS232, 4 x USB (2xUSB 3.0) ( rej.8 dyskowe) 3 USB (rej. 4 dyskowe), 2USB (rej. 2 dyskowe); eSATA (32/64 kanałowe)
Funkcja SmartFan- kontrola obrotów wentylatora
Wymiary : 2U 440mm x 450,133mm x 95mm 6.7 kg; 1.5U, 440mm×411,2mm×76mm, 4,3 KG (bez HDD); 1U, 375mm x 327.3mm x 53mm 2.7kg (W×D×H)
Zasilanie : AC 100~240V 50/60Hz, NVR: 16.7W model bez PoE(bez HDD), 17.5W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</si>
  <si>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 Smart H.265+/H.265/Smart H.264+/H.264/MJPEG/MPEG4
Wersje kanałowe :  32/16/8                                                               
Obsługiwana rozdzielczość kamer : 12Mpx, 6Mpx, 5Mpx, 3Mpx, 1080p, 1.3Mpx, 720P
Obsługa kamer innych producentów Onvif :  TAK
Pasmo Bitrate  : 200/200 Mbits (80 Mbps przy włączonych funkcjach Ai)                                                                               
Możliwość wyświetlania max. do 8kan.@1080P 2kan.@8Mp 
Zaimpelementowane inteligentne algorytmy: 
 - Ochrona perymetryczna z klasyfikacją obiektów człowiek/pojazd, obsługa do 4 kanałów
 - Detekcja i Rozpoznawanie Twarzy - obsługa do 2 kanałów; przetwarzanie 12 twarzy/sec, obsługa do 8 kamer do rozpoznawania twarzy. 10 bibliotek twarzy łącznie 20tys. twarzy
 - Rozpoznawanie tablic rejestracyjnych zapomoca kamer ITC
 - Inteligentne wyszukiwanie wg. metadanych, wg. zdjęć twarzy, wg, zdarzeń, numerów tablic.
Obsługa kamer ARTR                                                                                                                            
Podział okien w loklanym GUI : 1/4/8/9/16
Obsługa HDD: 8szt SATA/HDD, max  64TB, 4 szt. SATA/HDD , max. 32TB  lub 2 szt. SATA/HDD + 1 szt. SATA/CD-DVD, 2 szt.SATA/HDD max. 16TB, eSata : brak                       
Obsługa RAID : brak                                                                        
Wejścia alarmowe : 16 (32 kanałowe); 4 (16 i 8 kanałowy);                                                                 
Wyjścia alarmowe :  4 (32 kanałowe); 2 (16 i 8 kanałowy)
Wyjścia Video : 1xHDMI; 1xVGA (HDMI2 3840x2160, VGA 1920x1080)                                                                               
Dźwięk : z kamer IP + 1 dwukierunkowy tor audio - Interkom,  wej.wyj. - 1/1 RCA
Sieć : 2 x RJ-45 (10/100M/1000M); 2 dyskowe: 1 x RJ-45 (10/100M/1000M)  wersja -P:  1 x RJ-45 (10/100M/1000M) + 16(8) portowy switch PoE 802.3.af/at,  1-8 porty ePoE &amp; EoC transmisja do 800m.
Dodatkowe interfejsy : RS485, RS232, 3 x USB (1xUSB 3.0) ( rej.8 dyskowe i 4 dyskowe), 3 USB (rej. 4 dyskowe), 2USB (rej. 2 dyskowe); eSATA: brak
Funkcja SmartFan- kontrola obrotów wentylatora
Wymiary : 2U 440mm x 445mm x 93,5mm 6.57 kg; 1.5U, 440mm×411,2mm×76,8mm, 4,3 KG (bez HDD); 1U, 375mm x 327.3mm x 53mm 2.7kg (W×D×H)
Zasilanie : AC 100~240V 50/60Hz, NVR: &lt;7W model bez PoE(bez HDD), z PoE 25.5W (8 i 4 dyskowe), DC 12V, NVR: &lt;2.9W model 16 kanałowy bez PoE (bez HDD),
Wersja -P : Posiada wbudowny 16 portowy switch PoE 802.3at(25W/port) ePoE                                                                                                                                 
* w zależności od wersji
</t>
    </r>
    <r>
      <rPr>
        <sz val="18"/>
        <color rgb="FFFF0000"/>
        <rFont val="Calibri"/>
        <family val="2"/>
        <charset val="238"/>
        <scheme val="minor"/>
      </rPr>
      <t>Podane parametry rejestratorów dotyczą urządzeń z najnowsza wersją firmware i mogą się różnić w zależności o posiadanej wersji firmware.</t>
    </r>
  </si>
  <si>
    <r>
      <t xml:space="preserve">Kodowanie: H.265/H.264/MJPEG
Wersje kanałowe: 32                                                               
Obsługiwana rozdzielczość kamer: 8Mpx, 5Mpx, 3Mpx, 1080p, 1.3Mpx, 720P, D1
Obsługa kamer innych producentów
Obsługa kamer z Inteligentną analizą obrazu
Onvif: TAK (2.4)
Pasamo Bitrate wej./wyj. : 200/96 Mbits 
Obsługa HDD:  8 szt. SATA/HDD , max. 48TB  (max. 6TB każdy), 
eSata : brak                                                                           
Wejścia alarmowe: 16                                                                    
Wyjścia alarmowe: 4
Wyjścia Video: HDMI 4K, VGA,                                                                                
Dźwięk: z kamer IP + 1 dwukierunkowy tor audio - Interkom,  wej.wyj. - RCA
Sieć: 2 x RJ-45 (10/100M/1000M) 
Dodatkowe interfejsy: RS485, RS232, 3 x USB (1xUSB 3.0),
Wymiary: 2U, 440mm×460mm×89mm(W×D×H), 6 KG (bez HDD)
Zasilanie: AC 100~240V 50/60Hz, 12W  (bez HDD)                                                                                                                                              </t>
    </r>
    <r>
      <rPr>
        <sz val="18"/>
        <color rgb="FFFF0000"/>
        <rFont val="Calibri"/>
        <family val="2"/>
        <charset val="238"/>
      </rPr>
      <t>Podane parametry rejestratorów dotyczą urządzeń z najnowsza wersją firmware i mogą się różnić w zależności o posiadanej wersji firmware.</t>
    </r>
    <r>
      <rPr>
        <b/>
        <sz val="18"/>
        <color rgb="FFFF0000"/>
        <rFont val="Calibri"/>
        <family val="2"/>
        <charset val="238"/>
      </rPr>
      <t xml:space="preserve">   </t>
    </r>
    <r>
      <rPr>
        <sz val="18"/>
        <color rgb="FFFF0000"/>
        <rFont val="Calibri"/>
        <family val="2"/>
        <charset val="238"/>
      </rPr>
      <t xml:space="preserve">     </t>
    </r>
    <r>
      <rPr>
        <sz val="18"/>
        <rFont val="Calibri"/>
        <family val="2"/>
        <charset val="238"/>
      </rPr>
      <t xml:space="preserve">                                
</t>
    </r>
  </si>
  <si>
    <r>
      <rPr>
        <sz val="18"/>
        <rFont val="Calibri"/>
        <family val="2"/>
        <charset val="238"/>
        <scheme val="minor"/>
      </rPr>
      <t xml:space="preserve">Kodowanie: H.265/H.264/MJPEG
Wersje kanałowe: 32/16                                                               
Obsługiwana rozdzielczość kamer: 8Mpx, 5Mpx, 3Mpx, 1080p, 1.3Mpx, 720P, D1
Obsługa kamer innych producentów
Obsługa kamer z Inteligentną analizą obrazu
Onvif: TAK (2.4)
Pasamo Bitrate wej./wyj. : 200/96 Mbits 
Obsługa HDD:  4 szt. SATA/HDD , max. 24TB (max. 6TB każdy),
 eSata: max. brak                                                                            
Wejścia alarmowe: 16                                                                  
Wyjścia alarmowe: 4
Wyjścia Video: HDMI 4K, VGA                                                                                  
Dźwięk: z kamer IP + 1 dwukierunkowy tor audio - Interkom,  wej.wyj. - RCA
Sieć: 1 x RJ-45 (10/100M/1000M),
Pozostałe interfejsy: RS485, RS232, 3 x USB (1xUSB 3.0),
Wymiary: 1.5U, 440mm×407mm×70mm(W×D×H)), 5 KG (bez HDD)
Zasilanie: AC 100~240V 50/60Hz, 13,7W bez HDD i PoE                                                              
Wersja -P: Posiada wbudowny 16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</si>
  <si>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rPr>
        <sz val="18"/>
        <rFont val="Calibri"/>
        <family val="2"/>
        <charset val="238"/>
        <scheme val="minor"/>
      </rPr>
      <t xml:space="preserve">Kodowanie: H.265/H.264/MJPEG
Wersje kanałowe: 32/16/8                                                             
Obsługiwana rozdzielczość kamer: 8Mpx, 5Mpx, 3Mpx, 1080p, 1.3Mpx, 720P, D1
Obsługa kamer innych producentów
Obsługa kamer z Inteligentną analizą obrazu
Onvif: TAK (2.4)
Pasamo Bitrate wej./wyj. : 200/96 Mbits 
Obsługa HDD: 2 szt. SATA/HDD , max. 12TB (max. 6TB każdy)                                                                           
Wejścia alarmowe: 4                                                                   
Wyjścia alarmowe: 2
Wyjścia Video: HDMI 4K, VGA                                                                            
Dźwięk: z kamer IP + 1 dwukierunkowy tor audio - Interkom,  wej.wyj. - RCA
Sieć: 1 x RJ-45 (10/100M/1000M)
Pozostałe interfejsy: 2 x USB
Wymiary: 1U, 375mmx285mmx50mm(W×D×H), 2.3 KG (bez HDD)
Zasilanie: DC12V/4A, wersja -P -  AC 100~240V 50/60Hz, 6,9W (bez HDD)                                                               
Wersja -P: Posiada wbudowny 16 lub 8  portowy switch PoE 802.3at(25W/port)  </t>
    </r>
    <r>
      <rPr>
        <sz val="18"/>
        <color rgb="FFFF0000"/>
        <rFont val="Calibri"/>
        <family val="2"/>
        <charset val="238"/>
        <scheme val="minor"/>
      </rPr>
      <t xml:space="preserve">                                                                       
</t>
    </r>
    <r>
      <rPr>
        <sz val="18"/>
        <color rgb="FFFF0000"/>
        <rFont val="Calibri"/>
        <family val="2"/>
        <charset val="238"/>
      </rPr>
      <t xml:space="preserve">Podane parametry rejestratorów dotyczą urządzeń z najnowsza wersją firmware i mogą się różnić w zależności o posiadanej wersji firmware. </t>
    </r>
  </si>
  <si>
    <r>
      <rPr>
        <sz val="18"/>
        <rFont val="Calibri"/>
        <family val="2"/>
        <charset val="238"/>
        <scheme val="minor"/>
      </rPr>
      <t xml:space="preserve">Kodowanie: H.265/H.264/MJPEG
Wersje kanałowe: 16/8/4                                                               
Obsługiwana rozdzielczość kamer: 8Mpx, 5Mpx, 3Mpx, 1080p, 1.3Mpx, 720P
Obsługa kamer innych producentów
Obsługa kamer z Inteligentną analizą obrazu
Onvif: TAK (2.4)
Pasamo Bitrate wej./wyj. : 80/80 Mbits 
Obsługa HDD: 1 szt. SATA/HDD , max. 6TB                                                                           
Wejścia alarmowe: brak                                                                     
Wyjścia alarmowe: brak
Wyjścia Video: HDMI 4K, VGA                                               
Dźwięk: z kamer IP .
Sieć: 1 x RJ-45 (10/100M/1000M)
Pozostałe interfejsy:  2 x USB
Wymiary: Smart 1U, 325mm×250mm×55mm(W×D×H), 1,25kg (bez HDD)
Zasilanie: DC12V/2A 10W, DC48V/2A  - wersja -P                                                            
Wersja -P: Posiada wbudowny 8 lub 4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</si>
  <si>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rPr>
        <sz val="18"/>
        <rFont val="Calibri"/>
        <family val="2"/>
        <charset val="238"/>
        <scheme val="minor"/>
      </rPr>
      <t xml:space="preserve">Kodowanie: H.265/H.264/MJPEG
Wersje kanałowe: 16/8/4                                                               
Obsługiwana rozdzielczość kamer: 8Mpx, 5Mpx, 3Mpx, 1080p, 1.3Mpx, 720P
Obsługa kamer innych producentów
Obsługa kamer z Inteligentną analizą obrazu
Onvif: TAK (2.4)
Pasamo Bitrate wej./wyj. : 80/48 Mbits 
Obsługa HDD: 1 szt. SATA/HDD , max. 6TB                                                                           
Wejścia alarmowe: brak                                                                     
Wyjścia alarmowe: brak
Wyjścia Video: HDMI 4K, VGA                                                                
Dźwięk: z kamer IP .
Sieć: 1 x RJ-45 (10/100M/1000M)
Pozostałe interfejsy:  2 x USB
Wymiary: Smart 1U, 205mm×205mm×45mm(W×D×H), 500g (bez HDD)
Zasilanie: DC12V/2A 10W, DC48V/1,5A  - wersja -P                                                            
Wersja -P: Posiada wbudowny 4 portowy switch PoE 802.3at(25W/port)                                 </t>
    </r>
    <r>
      <rPr>
        <sz val="18"/>
        <color rgb="FFFF0000"/>
        <rFont val="Calibri"/>
        <family val="2"/>
        <charset val="238"/>
        <scheme val="minor"/>
      </rPr>
      <t xml:space="preserve">                                        
</t>
    </r>
    <r>
      <rPr>
        <sz val="18"/>
        <color rgb="FFFF0000"/>
        <rFont val="Calibri"/>
        <family val="2"/>
        <charset val="238"/>
      </rPr>
      <t>Podane parametry rejestratorów dotyczą urządzeń z najnowsza wersją firmware i mogą się różnić w zależności o posiadanej wersji firmware.</t>
    </r>
  </si>
  <si>
    <r>
      <t xml:space="preserve"> •Przetwornik 3x 1/2.8" 2 Megapixel progressive scan Exmor R CMOS
 •Kompresja video H.265 / H.264 / MJPEG
 •Obsługa trzech strumieni wideo
 •25kl./s przy 4096×832
 •Funkcja poszerzonej dynamiki WDR (120dB)
 •Obsługa ICR Dzień/Noc
 •Funkcje inteligentnej detekcji - Przekroczenie lini, pozostawienie/zaginięcie obiektu, zmiana sceny,  detekcja audio
 •Inteligentne funkcje:detekcja twarzy, zliczanie ludzi, mapa ciepła, E-PTZ
 •Wsparcie dla podglądu panoramicznego 180</t>
    </r>
    <r>
      <rPr>
        <sz val="16"/>
        <rFont val="Calibri"/>
        <family val="2"/>
        <charset val="238"/>
      </rPr>
      <t xml:space="preserve">°
 •Wbudowany obiektyw 3x3.6mm / F1.8
 •Wbudowany promiennik IR LED SMART - zasięg 30 metrów
 •Wbudowane wejście kart Micro SD max 128GB
 •100/1000M Base-T Ethernet
 •Zasilanie AC24V, PoE+ (802.3at) &lt;23W
 •Standard IP67, IK10, 1 wejście/wyjście audio;  2 wejście/1 wyjście alarmowe
 •Wbudowany Web server, NVR, CMS(PSS/DSS) i DMSS
</t>
    </r>
    <r>
      <rPr>
        <b/>
        <sz val="16"/>
        <color rgb="FFFF0000"/>
        <rFont val="Calibri"/>
        <family val="2"/>
        <charset val="238"/>
      </rPr>
      <t>* PRODUKT NA ZAMÓWIENIE</t>
    </r>
  </si>
  <si>
    <r>
      <t xml:space="preserve">Kamera do Liczenia Ludzi 3D
•Przetwornik 2 x 1/2.8" 3 Megapixel progressive scan CMOS
 •Kompresja video H.265/H.264 /MJPEG
 •Obsługa trzech strumieni wideo
 •25kl./s przy 3M(2048×1536)
 •Funkcja poszerzonej dynamiki WDR (120dB) BLC
 •Obsługa ICR Dzień/Noc
 •Inteligentne funkcje: zliczanie ludzi (przejście przez linie, liczenie w strefie, możliwośc określenia wzrostu liczonych osób), mapa ciepła
 •Wbudowany obiektyw 2,8 mm, 
 •Wbudowany promiennik IR LED SMART - zasięg 10 metrów
 •Promiennik podczerwieni w technologii Black Glass 
 •Wbudowane wejście kart Micro SD max 128GB
 •100/1000M Base-T Ethernet
 •Zasilanie DC12V, PoE (802.3af)
 •Standard IP67, 2 wejścia/1wyjście audio; wbudowany mikrofon,  2 wejścia/2 wyjścia alarmowe
 •Wbudowany Web server, NVR, CMS(PSS/DSS) i DMSS
 •System montażu Easy Adjustment 
</t>
    </r>
    <r>
      <rPr>
        <b/>
        <sz val="16"/>
        <color rgb="FFFF0000"/>
        <rFont val="Calibri"/>
        <family val="2"/>
        <charset val="238"/>
      </rPr>
      <t>* PRODUKT NA ZAMÓWIENIE</t>
    </r>
  </si>
  <si>
    <r>
      <t xml:space="preserve">•Przetwornik 1/1.8” 2Mpx progressive scan CMOS
 •Efektywna ilość pikseli 1920(H) * 1080(V)
 •Kompresja video H.265+/H.265/H.264+/H.264
 • Obsługa trzech strumieni
 • 1080P(1920×1080)/1.3M(1280x960)/ 720P(1280×720)/ D1(704×576/704×480)/ VGA(640×480)/ CIF(352×288/352×240) 
 • 50/60kl/s przy 2 Mp
 •Obsługa obiektywów CS Auto DC - funkcja auto back focus (ABF) Czułość 0.001 przy F1.2
 •Obsługa ICR Dzień/Noc
 •Funkcje WDR (120dB) 3DNR, AWB, AGC, BLC, HLC , SSA, Digital Zoom
 •Detekcja Twarzy (Wiek, Płeć, Nastrój, Okulary, Broda, Zasłonięcie twarzy)
 • Rozpoznawanie Twarzy 5 bibiotek do  10000  zdjęć łącznie.
 •Inteligentne funkcje,  Intruz, Przejscie przez linie, Skradziony i Pozostawiony obiekt
 • Wbudowany Mikrofon, 2 wejścia/1 wyjście audio 2 wejścia/2wyjścia alarmowe, wyjście BNC, RS485
 •Wbudowane wejście kart Micro SD max 128GB
 •Zasilanie DC12V, PoE (802.3af) / &lt;10W PoE (802.3af)
</t>
    </r>
    <r>
      <rPr>
        <b/>
        <sz val="16"/>
        <color rgb="FFFF0000"/>
        <rFont val="Calibri"/>
        <family val="2"/>
        <charset val="238"/>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</si>
  <si>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IR,  obsługa standardu Onvif, Przetwornik 1/1.9” 2.0 Megapiksel Sony STARVIS CMOS technologia Starlight, czułość 0.001 Lux Color/ 0.0001 Lux B/W; Obiektyw 5.7mm~275mm, Zoom optyczny 48x oraz zoom cyfrowy 16x, technologia PFA, Kompresja H.265+/H.265/H.264+/H.264, obsługa trzech strumieni oraz przechwytywanie MJPEG, Max 50kl/s/60kl/s dla 1080P, Funkcja poszerzonej dynamiki kamery WDR(120dB),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450m; RS-485, 7wejść/ 2 wyjścia alarmowe,1wejście audio/1wyjście audio 1 wyjście BNC;  klasa szczelności IP67, uchwyt ścienny w zestawie, temp. pracy od -40°C do 70°C,  wbudowane zabezpieczenie przeciwprzepięciowe do 4000V, pobór mocy 24W / 38W (Grzałka/IR włączony), zasilanie 24V/5A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</si>
  <si>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550m; RS485, 7wejść/ 2 wyjścia alarmowe,1wejście audio/1wyjście audio 1 wyjście BNC;  klasa szczelności IP67, uchwyt ścienny w zestawie, temp. pracy od -40°C do 60°C,  wbudowane zabezpieczenie przeciwprzepięciowe do 4000V, pobór mocy 24W / 38W (IR włączony), zasilanie 24V/3A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</si>
  <si>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4.5mm~180mm, Zoom optyczny 40x  oraz zoom cyfrowy 16x, technologia PFA, Kompresja H.265+/H.265/H.264+/H.264, obsługa trzech strumieni oraz przechwytywanie MJPEG, Max 50kl/s/60kl/s dla 1080P, Funkcja poszerzonej dynamiki kamery WDR(140dB), ATW, BLC, HLC, ICR - mechaniczny filtr podczerwieni, prędkość przy sterowaniu ręcznym: pozioma 200°/s, pionowa 120°/s, prędkość między presetami: pozioma 240°/s, pionowa 200°/s, 300 presetów, 5 programów skanowania, 8 tras programowalnych, 5 paternów, do 24 stref prywatności, inteligentne pozycjonowanie 3D w przypadku pracy z rejestratorami BCS, zasięg promiennika do 200m; RS485, 7wejść/ 2 wyjścia alarmowe,1wejście audio/1wyjście audio 1 wyjście BNC;  klasa szczelności IP67, Klasa IK10, uchwyt ścienny w zestawie, temp. pracy od -40°C do 70°C,  wbudowane zabezpieczenie przeciwprzepięciowe do 4000V, pobór mocy 24W / 38W (IR włączony), zasilanie 24V/3A (w zestawie) lub Hi-PoE
</t>
    </r>
    <r>
      <rPr>
        <b/>
        <sz val="16"/>
        <color rgb="FFFF0000"/>
        <rFont val="Calibri"/>
        <family val="2"/>
        <charset val="238"/>
        <scheme val="minor"/>
      </rPr>
      <t>* PRODUKT NA ZAMÓWIENIE</t>
    </r>
  </si>
  <si>
    <r>
      <t xml:space="preserve">Megapixelowa szybkoobrotowa kamera IP z wbudowaną funkcją inteligentnej detekcji - wirtualna linia detekcji, wtargnięcie, detekcja pozostawionych przedmiotów, detekcja zniknięca przedmiotu, detekcja twarzy, Autotracking, Mapa ciepła; typu Dzień/Noc z promiennikiem laserowym IR,  obsługa standardu Onvif, Przetwornik 1/2.8” 2.0 Megapiksel Sony STARVIS CMOS technologia Starlight, czułość 0.005 Lux Color/ 0.0005 Lux B/W; Obiektyw 3.95mm~177.7mm, Zoom optyczny 45x  oraz zoom cyfrowy 16x, technologia PFA, Kompresja H.265+/H.265/H.264+/H.264, obsługa trzech strumieni oraz przechwytywanie MJPEG, Max 50kl/s/60kl/s dla 1080P, Funkcja poszerzonej dynamiki kamery WDR(120dB), ATW, BLC, HLC, ICR - mechaniczny filtr podczerwieni, Zakres wychylenia -55°~223°, prędkość przy sterowaniu ręcznym: pozioma 120°/s, pionowa 60°/s, prędkość między presetami: pozioma 120°/s, pionowa 60°/s, 300 presetów, 5 programów skanowania, 8 tras programowalnych, 5 paternów, do 24 stref prywatności, inteligentne pozycjonowanie 3D w przypadku pracy z rejestratorami BCS, zasięg promiennika do 350m; RS485, 7wejść/ 2 wyjścia alarmowe,1wejście audio/1wyjście audio 1 wyjście BNC;  klasa szczelności IP68, Antykorozyjna obudowa, temp. pracy od -40°C do 70°C,  wbudowane zabezpieczenie przeciwprzepięciowe do 4000V, pobór mocy 25W / 40W (IR włączony) 80W, (Grzałka IR włączony) zasilanie 24V/5A (w zestawie) lub Hi-PoE
</t>
    </r>
    <r>
      <rPr>
        <b/>
        <sz val="16"/>
        <color rgb="FFFF0000"/>
        <rFont val="Calibri"/>
        <family val="2"/>
        <charset val="238"/>
        <scheme val="minor"/>
      </rPr>
      <t>* PRODUKT NA ZAMÓWIENIE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</si>
  <si>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50 metrów z możliwością regulacji mocy świecenia
 • Promiennik podczerwieni w technologii Black Glass 
 • Wbudowane wejście kart Micro SD max 128GB
 • Zasilanie DC12V, PoE (802.3af)
 • Standard IP67, 
 • 1 wejście/wyjście audio;  
 • 1 wejście/1 wyjście alarmowe 
 • Wyjście BNC
 • Temperatura pracy -35°C ~ +60°C
 • Pobór mocy max 10W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BCS-P-468R3WS-G MODEL W GRAFITOWEJ OBUDOWIE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</si>
  <si>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30 metrów z możliwością regulacji mocy świecenia
 • Promiennik podczerwieni w technologii Black Glass 
 • Wbudowane wejście kart Micro SD max 128GB
 • Zasilanie DC12V, PoE (802.3af)
 • Standard IP67, 
 • IK10
 • 1 wejście/wyjście audio;  
 • 1 wejście/1 wyjście alarmowe 
 • Wyjście BNC
 • Temperatura pracy -40°C ~ +60°C
 • Pobór mocy max 8W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BCS-P-268R3WSA-G MODEL W GRAFITOWEJ OBUDOWIE</t>
    </r>
  </si>
  <si>
    <r>
      <t xml:space="preserve"> • Przetwornik 1/2" 8.0 Megapixel CMOS
 • Kompresja video H.265, H.264 / MJPEG
 • Obsługa trzech strumieni wideo
 • Czułość: Kolor: 0. 005Lux/F1.5,  0Lux/F1.6(wł. IR)
 • 15kl/s przy 8.0M(3840×2160) / 30kl/sek przy 2.0M (1920x1080)
 • Funkcja poszerzonej dynamiki WDR (120dB) 
 • Obsługa ICR Dzień/Noc
 • Inteligentne funkcje: Detekcja twarzy, Intruz, przekroczenie lini, Detekcja audio, Defocus, Liczenie ludzi,
 • Funkcje DEFOG, ROI, Korytarz
 • Wbudowany obiektyw 2,8~12mm/F1.5 MOTOZOOM
 • Wbudowany promiennik IR LED SMART - do 30 metrów z możliwością regulacji mocy świecenia
 • Promiennik podczerwieni w technologii Black Glass 
 • Wbudowane wejście kart Micro SD max 128GB
 • Zasilanie DC12V, PoE (802.3af)
 • Standard IP67, 
 • Wbudowany mikrofon
 • Temperatura pracy -40°C ~ +60°C
 • Pobór mocy max 8W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BCS-P-268R3WSM-G MODEL W GRAFITOWEJ OBUDOWIE</t>
    </r>
  </si>
  <si>
    <r>
      <t xml:space="preserve"> • Przetwornik 1/2.7" 4.0 Megapixel OmniVision CMOS Technologia Starlight
 • Kompresja video H.265 / H.264 / MJPEG
 • Obsługa trzech strumieni wideo
 • Czułość: Kolor: 0. 002Lux/F1.2, 50IRE; 0Lux/F1.2(wł. IR) Technologia Starlight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Kąt widzenia 93.38° ~ 28.56° (H), 88° ~ 16.4°(V)
 • Wbudowany promiennik IR LED SMART - do 50 metrów z możliwością regulacji mocy świecenia
 • Promiennik podczerwieni w technologii Black Glass 
 • Wbudowane wejście kart Micro SD max 256GB
 • Zasilanie DC12V, PoE (802.3af)
 • Standard IP67, 
 • 1 wejście/wyjście audio;  
 • 1 wejście/1 wyjście alarmowe
 • Temperatura pracy -35°C ~ +60°C
 • Wbudowany WEB Server, zgodność z BCS-NVR-Point, CMS(BCS Point Manager), P2P
 • Aplikacja mobilna (Android, iOS)
 • Onvif ver. 2.4 (Profil S G T)
 • System montażu Easy Adjustment 
 • Dostępne akcesoria montażowe wg. schematu na końcu cennika
</t>
    </r>
    <r>
      <rPr>
        <b/>
        <i/>
        <sz val="16"/>
        <color rgb="FF0070C0"/>
        <rFont val="Calibri"/>
        <family val="2"/>
        <charset val="238"/>
        <scheme val="minor"/>
      </rPr>
      <t>BCS-P-465R3WSA-G MODEL W GRAFITOWEJ OBUDOWIE</t>
    </r>
  </si>
  <si>
    <r>
      <t xml:space="preserve"> • Przetwornik 1/2.7" 5.0 Megapixel CMOS Starlight
 • Kompresja video H.265,H.264 / MJPEG
 • Obsługa trzech strumieni wideo
 • Czułość: Kolor: 0. 001Lux/F1.6; 0Lux/F1.6(wł. IR)
 • 25kl/s przy 5M(2592×1944) 
 • Funkcja poszerzonej dynamiki WDR (120dB)
 • Obsługa ICR Dzień/Noc
 • Inteligentne funkcje: Detekcja twarzy, Intruz, przekroczenie lini, Detekcja audio, Defocus, Liczenie ludzi,
 • Funkcje DEFOG, ROI, Korytarz
 • Wbudowany obiektyw 4.0 mm/F1.6 
 • Wbudowany promiennik IR LED SMART - do 30 metrów z możliwością regulacji mocy świecenia
 • Promiennik podczerwieni w technologii Black Glass
 • Wbudowany mikrofon 
 • Zasilanie DC12V, PoE (802.3af) 
 • Standard IP67,
 • Temperatura pracy -40°C ~ +60°C
 • Wbudowany WEB Server, zgodność z BCS-NVR-Point, CMS(BCS Point Manager), P2P
 • Aplikacja mobilna (Android,iOS)
 • Onvif ver. 2.4
 • Uchwyt z przepustem kablowym
 • Dostępne akcesoria montażowe wg. schematu na końcu cennika
</t>
    </r>
    <r>
      <rPr>
        <b/>
        <i/>
        <sz val="16"/>
        <color rgb="FF0070C0"/>
        <rFont val="Calibri"/>
        <family val="2"/>
        <charset val="238"/>
        <scheme val="minor"/>
      </rPr>
      <t>BCS-P-415RWM-G MODEL W GRAFITOWEJ OBUDOWIE</t>
    </r>
  </si>
  <si>
    <r>
      <t xml:space="preserve"> • Przetwornik 1/2.7" 5.0 Megapixel OmniVision CMOS Technologia Starlight
 • Kompresja video H.265 / H.264 / MJPEG
 • Obsługa trzech strumieni wideo
 • Czułość: Kolor: 0. 002Lux/F1.2, 50IRE; 0Lux/F1.2(wł. IR)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 Wbudowany promiennik IR LED SMART - do 30 metrów z możliwością regulacji mocy świecenia
 • Promiennik podczerwieni w technologii Black Glass 
 • Wbudowane wejście kart Micro SD max 256GB
 • Zasilanie DC12V, PoE (802.3af)
 • Standard IP67, IK10
 • 1 wejście/wyjście audio;  
 • 1 wejście/1 wyjście alarmowe
 • Wyjście BNC
 • Temperatura pracy -40°C ~ +60°C
 • Wbudowany WEB Server, zgodność z BCS-NVR-Point, CMS(BCS Point Manager), P2P
 • Aplikacja mobilna (Android, iOS)
 • Onvif ver. 2.4 (Profil S G T)
 • Dostępne akcesoria montażowe wg. schematu na końcu cennika
</t>
    </r>
    <r>
      <rPr>
        <b/>
        <i/>
        <sz val="16"/>
        <color rgb="FF0070C0"/>
        <rFont val="Calibri"/>
        <family val="2"/>
        <charset val="238"/>
        <scheme val="minor"/>
      </rPr>
      <t>BCS-P-265R3WSA-G MODEL W GRAFITOWEJ OBUDOWIE</t>
    </r>
  </si>
  <si>
    <r>
      <rPr>
        <sz val="16"/>
        <color rgb="FFFF0000"/>
        <rFont val="Calibri"/>
        <family val="2"/>
        <charset val="238"/>
        <scheme val="minor"/>
      </rPr>
      <t xml:space="preserve"> </t>
    </r>
    <r>
      <rPr>
        <sz val="16"/>
        <rFont val="Calibri"/>
        <family val="2"/>
        <charset val="238"/>
        <scheme val="minor"/>
      </rPr>
      <t xml:space="preserve">• Przetwornik 1/2.7" 5.0 Megapixel CMOS Starlight
 • Kompresja video H.265,H.264 / MJPEG
 • Obsługa trzech strumieni wideo
 • Czułość: Kolor: 0. 001Lux/F1.6; 0Lux/F1.6(wł. IR)
 • 25kl/s przy 5M(2592×1944) 
 • Funkcja poszerzonej dynamiki WDR (120dB)
 • Obsługa ICR Dzień/Noc
 • Inteligentne funkcje: Detekcja twarzy, Intruz, przekroczenie lini, Detekcja audio, Defocus, Liczenie ludzi,
 • Funkcje DEFOG, ROI, Korytarz
 • Wbudowany obiektyw 2.8 mm/F1.6 
 • Wbudowany promiennik IR LED SMART - do 30 metrów z możliwością regulacji mocy świecenia
 • Promiennik podczerwieni w technologii Black Glass
 • Wejście audio : 2
 • Wyjście audio : 1
 • Wejście/wyjście alarmowe: 1/1
 • Zasilanie DC12V, PoE (802.3af) 
 • Standard IP67,
 • Standard IK10,
 • Temperatura pracy -40°C ~ +60°C
 • Wbudowany WEB Server, zgodność z BCS-NVR-Point, CMS(BCS Point Manager), P2P
 • Aplikacja mobilna (Android,iOS)
 • Onvif ver. 2.4
 • Dostępne akcesoria montażowe wg. schematu na końcu cennika
</t>
    </r>
    <r>
      <rPr>
        <b/>
        <i/>
        <sz val="16"/>
        <color rgb="FF0070C0"/>
        <rFont val="Calibri"/>
        <family val="2"/>
        <charset val="238"/>
        <scheme val="minor"/>
      </rPr>
      <t>BCS-P-215RWSA-G MODEL W GRAFITOWEJ OBUDOWIE</t>
    </r>
  </si>
  <si>
    <r>
      <t xml:space="preserve"> • Przetwornik 1/2.7" 5.0 Megapixel OmniVision CMOS Technologia Starlight
 • Kompresja video H.265 / H.264 / MJPEG
 • Obsługa trzech strumieni wideo
 • Czułość: Kolor: 0. 002Lux/F1.2, 50IRE; 0Lux/F1.2(wł. IR) 
 • 20kl/s przy 5.0M(2592*1944), 25kl/sek przy 5M WDR wył. 30kl/sek przy 4M (2560*1440), 30kl/s przy 2M (1920x1080)
 • Funkcja poszerzonej dynamiki WDR (120dB) 
 • Obsługa ICR Dzień/Noc
 • Inteligentne funkcje: Detekcja twarzy, Intruz, przekroczenie lini, Detekcja audio, Defocus, Liczenie ludzi, Pojawienie się przedmiotu, Zniknięcie przedmiotu
 • Funkcje DEFOG, ROI, Korytarz, HLC, BLC
 • Wbudowany obiektyw 2,7~13.5mm/F1.2 MOTOZOOM, Kąt widzenia 93.38° ~ 28.56° (H), 88° ~ 16.4°(V)
 • Wbudowany promiennik IR LED SMART - do 30 metrów z możliwością regulacji mocy świecenia
 • Promiennik podczerwieni w technologii Black Glass 
 • Wbudowane wejście kart Micro SD max 256GB
 • Zasilanie DC12V, PoE (802.3af)
 • Standard IP67, IK 10
 • Wbudowany mikrofon
 • Wejście/wyjście alarmowe - brak
 • Temperatura pracy -40°C ~ +60°C
 • Wbudowany WEB Server, zgodność z BCS-NVR-Point, CMS(BCS Point Manager), P2P
 • Aplikacja mobilna (Android, iOS)
 • Onvif ver. 2.4 (Profil S G T)
 • Dostępne akcesoria montażowe wg. schematu na końcu cennika
</t>
    </r>
    <r>
      <rPr>
        <b/>
        <i/>
        <sz val="16"/>
        <color rgb="FF0070C0"/>
        <rFont val="Calibri"/>
        <family val="2"/>
        <charset val="238"/>
        <scheme val="minor"/>
      </rPr>
      <t>BCS-P-265R3WSM-G MODEL W GRAFITOWEJ OBUDOWIE</t>
    </r>
  </si>
  <si>
    <r>
      <t xml:space="preserve">• Przetwornik 1/3" 4.0 Megapixel CMOS
 • Kompresja video H.265 / H.264 / MJPEG
 • Obsługa dwóch strumieni wideo
 • Czułość: Kolor: 0. 01Lux/F1.6, 0Lux wł. IR
 • 20kl/s przy 4M(2048×1520)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91.0°~27° (H); 54.4°~13.7° (V)
 • Wbudowany promiennik IR LED SMART - do 30 metrów z możliwością regulacji mocy świecenia
 • Promiennik podczerwieni w technologii Black Glass 
 • Wbudowane wejście karty Micro SD max 256GB
 • Zasilanie DC12V, PoE (802.3af) Max 4W,
 • Standard IP67,
 • Temperatura pracy -30°C ~ +60°C
 • Wbudowany WEB Server, zgodność z BCS-NVR-Point, CMS(BCS Point Manager), P2P
 • Aplikacja mobilna (Android,iOS)
 • Onvif ver. 2.4
</t>
    </r>
    <r>
      <rPr>
        <b/>
        <i/>
        <sz val="16"/>
        <color rgb="FF0070C0"/>
        <rFont val="Calibri"/>
        <family val="2"/>
        <charset val="238"/>
        <scheme val="minor"/>
      </rPr>
      <t>BCS-P-464R3S-E-G-II MODEL W GRAFITOWEJ OBUDOWIE</t>
    </r>
    <r>
      <rPr>
        <sz val="16"/>
        <rFont val="Calibri"/>
        <family val="2"/>
        <charset val="238"/>
        <scheme val="minor"/>
      </rPr>
      <t xml:space="preserve">
</t>
    </r>
  </si>
  <si>
    <r>
      <t xml:space="preserve"> • Przetwornik 1/3" 4.0 Megapixel CMOS
 • Kompresja video H.265 /  H.264 / MJPEG
 • Obsługa trzech strumieni wideo
 • Czułość: Kolor: 0.02Lux/F1.4, 0Lux/F1.4(wł. IR)
 • 4MP (2592×1520): Max. 20 kl./s; 4MP (2560×1440): Max. 25 kl./s; 3MP (2048×1520): Max. 30 kl./s; 1080P (1920×1080): Max. 25 kl./s
 • Funkcja poszerzonej dynamiki WDR (120dB)
 • Obsługa ICR Dzień/Noc
 • Detekcja twarzy, Intruz, przekroczenie lini, Detekcja audio, Defocus, Liczenie ludzi, Pojawienie się przedmiotu, Zniknięcie przedmiotu
 • Funkcje DEFOG, ROI, Korytarz
 • Wbudowany obiektyw 2.8~12mm/F1.6 MOTOZOOM  (95° (wide) ~29° (tele))
 • Wbudowany promiennik IR LED SMART - do 30 metrów z możliwością regulacji mocy świecenia
 • Wbudowane wejście kart Micro SD max 128GB
 • Zasilanie DC12V, PoE (802.3af) (tolerancja zasilania ±25%/12VDC)
 • Standard IP66, IK10
 • 1 wejście/1wyjście audio;  2 wejścia/1 wyjście alarmowe
• Wbudowane wyjście serwisowe wideo CVBS (pod kopułą)
 • RS485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BCS-P-264R3WSA-G MODEL W GRAFITOWEJ OBUDOWIE</t>
    </r>
  </si>
  <si>
    <r>
      <rPr>
        <sz val="16"/>
        <rFont val="Calibri"/>
        <family val="2"/>
        <charset val="238"/>
        <scheme val="minor"/>
      </rPr>
      <t>• Przetwornik 1/3" 4.0 Megapixel CMOS
 • Kompresja video H.265 /  H.264 / MJPEG
 • Obsługa trzech strumieni wideo
 • Czułość: Kolor: 0.02Lux/F2.0, 0Lux/F2.0(wł. IR)
 • 4MP (2592×1520): Max. 20 kl./s; 4MP (2560×1440): Max. 25kl./s 
3MP (2048×1520): Max. 30 kl./s; 1080P (1920×1080): Max. 30 kl./s
 • Funkcja poszerzonej dynamiki WDR (120dB)
 • Obsługa ICR Dzień/Noc
 • Funkcje DEFOG, ROI, Korytarz
 • Inteligentne funkcje: Detekcja twarzy, Zliczanie ludzi, Intruz, Przekroczenie linii
 • Wbudowany obiektyw 2.8mm/F2.0  (101,8°)
 • Wbudowany promiennik IR LED SMART - do 15 metrów z możliwością regulacji mocy świecenia
 • Wbudowane wejście kart Micro SD max 128GB
 • Zasilanie DC12V, PoE (802.3af) (tolerancja zasilania ±25%/12VDC)
 • Standard IP66, IK10
 • Wejscie/Wyjście audio
 • Wbudowany mikrofon
 • Temperatura pracy -35°C ~ +60°C
 • Wbudowany WEB Server, zgodność z BCS-NVR-Point, CMS(BCS Point Manager), P2P
 • Aplikacja mobilna (Android, iOS)
 • Onvif ver. 2.4
 • Dostępne akcesoria montażowe wg. schematu na końcu cennika</t>
    </r>
    <r>
      <rPr>
        <b/>
        <i/>
        <sz val="16"/>
        <color rgb="FF0070C0"/>
        <rFont val="Calibri"/>
        <family val="2"/>
        <charset val="238"/>
        <scheme val="minor"/>
      </rPr>
      <t xml:space="preserve">
BCS-P-224RWSAM-G MODEL W GRAFITOWEJ OBUDOWIE</t>
    </r>
  </si>
  <si>
    <r>
      <t xml:space="preserve"> • Przetwornik 1/2.8" 2.0 Megapixel OmniVision  CMOS
 • Kompresja video Ultra H.265 / H.265 / H.264 / MJPEG
 • Obsługa trzech strumieni wideo
 • Czułość: Kolor: 0. 001Lux/F1.6, 50IRE; B/W: 0.001Lux/F1.6, 50IRE; 0Lux/F1.6(wł. IR)
 • 30kl/s przy 2.0M(1920×1080) 
 • Funkcja poszerzonej dynamiki WDR (120dB) 
 • Obsługa ICR Dzień/Noc
 • Funkcje DEFOG, ROI, Korytarz, przekroczenie linii, intruz, detekcja twarzy, detekcja audio, liczenie ludzi
 • Wbudowany obiektyw 2,8-12mm/F1.6 MOTOZOOM
 • Wbudowany promiennik IR LED SMART - do 50 metrów z możliwością regulacji mocy świecenia
 • Promiennik podczerwieni w technologii Black Glass 
 • Wbudowane wejście kart Micro SD max 256GB
 • Zasilanie DC12V, PoE (802.3af)
 • Standard IP67 
 • 1 wejście/wyjście audio;  
 • 1 wejście/1 wyjście alarmowe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BCS-P-462R3WSA-G MODEL W GRAFITOWEJ OBUDOWIE</t>
    </r>
  </si>
  <si>
    <r>
      <t xml:space="preserve">• Przetwornik 1/2.7" 2.0 Megapixel CMOS
 • Kompresja video H.265 / H.264 / MJPEG
 • Obsługa dwóch strumieni wideo
 • Czułość: Kolor: 0. 01Lux/F1.6, 0Lux wł. IR
 • 30kl/s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112.7°~28.1° (H); 60.1°~15.4° (V)
 • Wbudowany promiennik IR LED SMART - do 30 metrów z możliwością regulacji mocy świecenia
 • Promiennik podczerwieni w technologii Black Glass 
 • Wbudowane wejście karty Micro SD max 256GB
 • Zasilanie DC12V, PoE (802.3af) Max 6.5W,
 • Standard IP67,
 • Temperatura pracy -30°C ~ +60°C
 • Wbudowany WEB Server, zgodność z BCS-NVR-Point, CMS(BCS Point Manager), P2P
 • Aplikacja mobilna (Android,iOS)
 • Onvif ver. 2.4
</t>
    </r>
    <r>
      <rPr>
        <b/>
        <i/>
        <sz val="16"/>
        <color rgb="FF0070C0"/>
        <rFont val="Calibri"/>
        <family val="2"/>
        <charset val="238"/>
        <scheme val="minor"/>
      </rPr>
      <t>BCS-P-462R3S-G-E-II MODEL W GRAFITOWEJ OBUDOWIE</t>
    </r>
    <r>
      <rPr>
        <sz val="16"/>
        <rFont val="Calibri"/>
        <family val="2"/>
        <charset val="238"/>
        <scheme val="minor"/>
      </rPr>
      <t xml:space="preserve">
</t>
    </r>
  </si>
  <si>
    <r>
      <t xml:space="preserve"> • Przetwornik 1/2.8" 2 Megapixel SONY Starlight CMOS
 • Kompresja video H.265 H.264 / MJPEG
 • Obsługa trzech strumieni wideo
 • Czułość: Kolor: 0. 0005Lux/F1.2, 0Lux/F1.8(wł. IR)
 • 30kl/s przy 2M(1920×1080) 
 • Funkcja poszerzonej dynamiki WDR (120dB) 
 • Obsługa ICR Dzień/Noc
 • Inteligentne funkcje: Detekcja twarzy, Intruz, przekroczenie lini, Detekcja audio, Defocus, Liczenie ludzi,
 • Funkcje DEFOG, HLC, ROI, Korytarz
 • Wbudowany obiektyw 4.0mm/F1.2, kąt widzenia 76.6
 • Wbudowany promiennik IR LED SMART - 50 metrów z możliwością regulacji mocy świecenia
 • Promiennik podczerwieni w technologii Black Glass 
 • Zasilanie DC12V,  PoE (802.3af)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BCS-P-422R3WLS-G MODEL W GRAFITOWEJ OBUDOWIE</t>
    </r>
  </si>
  <si>
    <r>
      <t xml:space="preserve"> • Przetwornik 1/2.7" 2.0 Megapixel CMOS
 • Kompresja video Ultra H.265 / H.265 / H.264 / MJPEG
 • Obsługa trzech strumieni wideo
 • Czułość: Kolor: 0. 02Lux/F2.0, 0Lux wł. IR
 • 25kl/s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HLC, ROI
 • Wbudowany obiektyw 2.8mm/F2.0  kąt widzenia: 112.7°
 • Wbudowany promiennik IR LED SMART - do 30 metrów z możliwością regulacji mocy świecenia
 • Promiennik podczerwieni w technologii Black Glass 
 • Zasilanie DC12V, PoE (802.3af) 
 • Standard IP67, Obudowa metalowa
 • Temperatura pracy -30°C ~ +60°C
 • Wbudowany WEB Server, zgodność z BCS-NVR-Point, CMS(BCS Point Manager), P2P
 • Aplikacja mobilna (Android,iOS)
 • Onvif ver. 2.4
 • Uchwyt z przepustem kablowym
</t>
    </r>
    <r>
      <rPr>
        <b/>
        <i/>
        <sz val="16"/>
        <rFont val="Calibri"/>
        <family val="2"/>
        <charset val="238"/>
        <scheme val="minor"/>
      </rPr>
      <t>MODEL DOSTĘPNY WYŁĄCZNIE W BIAŁEJ OBUDOWIE</t>
    </r>
  </si>
  <si>
    <r>
      <t xml:space="preserve"> • Przetwornik 1/2.7" 2.0 Megapixel CMOS
 • Kompresja video Ultra H.265 /  H.264 / MJPEG
 • Obsługa trzech strumieni wideo
 • Czułość: Kolor: 0.005Lux/F1.6, 0Lux/F1.6(wł. IR)
 • 1080P (1920×1080): Max. 30 kl./s
 • Funkcja poszerzonej dynamiki WDR (120dB)
 • Obsługa ICR Dzień/Noc
 • Wbudowane inteligentne funkcje: Intruz, Przekroczenie linii, Detekcja twarzy, Defocus, liczenie ludzi.
 • Funkcje DEFOG, ROI, HLC, BLC, Korytarz
 • Wbudowany obiektyw 2.8mm/F1.6  (H 112.7°; V 60.1°) 
 • Wbudowany promiennik IR LED SMART - do 30 metrów z możliwością regulacji mocy świecenia
 • Wbudowane wejście kart Micro SD max 128GB, ANR 
 • Zasilanie DC12V, PoE (802.3af) (tolerancja zasilania ±25%/12VDC)
 • Standard IP66, IK10
 • 1 wejście/1wyjście audio;  1 wejście/1 wyjście alarmowe
 • Temperatura pracy -35°C ~ +60°C
 • Wbudowany WEB Server, zgodność z BCS-NVR-Point, CMS(BCS Point Manager), P2P
 • Aplikacja mobilna (Android, iOS)
 • Onvif ver. 2.4
 • Dostępne akcesoria montażowe wg. schematu na końcu cennika</t>
    </r>
    <r>
      <rPr>
        <sz val="16"/>
        <color rgb="FFFF0000"/>
        <rFont val="Calibri"/>
        <family val="2"/>
        <charset val="238"/>
        <scheme val="minor"/>
      </rPr>
      <t xml:space="preserve">
</t>
    </r>
    <r>
      <rPr>
        <b/>
        <i/>
        <sz val="16"/>
        <color rgb="FF0070C0"/>
        <rFont val="Calibri"/>
        <family val="2"/>
        <charset val="238"/>
        <scheme val="minor"/>
      </rPr>
      <t>BCS-P-212RWSA-II-G MODEL W GRAFITOWEJ OBUDOWIE</t>
    </r>
  </si>
  <si>
    <r>
      <t xml:space="preserve"> • Przetwornik 1/2.7" 2.0 Megapixel CMOS
 • Kompresja video H.265 / H.264 / MJPEG
 • Obsługa trzech strumieni wideo
 • Czułość: Kolor: 0. 2Lux/F2.0, 0Lux wł. IR
 • 25kl/s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HLC, ROI
 • Wbudowany obiektyw 2.8mm/F2.0 kąt widzenia: 112.2°
 • Wbudowany promiennik IR LED SMART - do 30 metrów z możliwością regulacji mocy świecenia
 • Zasilanie DC12V, PoE (802.3af) 
 • IP67, Regulacja modułu kamerowego 2D
 • Temperatura pracy -30°C ~ +60°C
 • Wbudowany WEB Server, zgodność z BCS-NVR-Point, CMS(BCS Point Manager), P2P
 • Aplikacja mobilna (Android,iOS)
 • Onvif ver. 2.4
</t>
    </r>
    <r>
      <rPr>
        <b/>
        <i/>
        <sz val="16"/>
        <rFont val="Calibri"/>
        <family val="2"/>
        <charset val="238"/>
        <scheme val="minor"/>
      </rPr>
      <t>MODEL DOSTĘPNY WYŁĄCZNIE W BIAŁEJ OBUDOWIE</t>
    </r>
  </si>
  <si>
    <r>
      <t>• Przetwornik 1/2.9" 2.0 Megapixel CMOS
 • Kompresja video H.265 /  H.264 / MJPEG
 • Obsługa trzech strumieni wideo
 • Czułość: Kolor: 0.02Lux/F1.4, 0Lux/F1.4(wł. IR)
 • 1080P (1920x1080) Max. 30 fps; 720P (1280x720): Max. 30 fps
 • Funkcja poszerzonej dynamiki WDR (120dB), 3D DNR
 • Obsługa ICR Dzień/Noc
 • Funkcje DEFOG, ROI, Korytarz
 • Inteligente funkcje: Detekcja twarzy, Liczenie osób, Intruz, przekroczenie linii, Defocus, Zmiana sceny
 • Wbudowany obiektyw 2.7~12mm/F1.4 Kąt widzenia 94.0~28.0</t>
    </r>
    <r>
      <rPr>
        <sz val="16"/>
        <rFont val="Calibri"/>
        <family val="2"/>
        <charset val="238"/>
      </rPr>
      <t>°</t>
    </r>
    <r>
      <rPr>
        <sz val="16"/>
        <rFont val="Calibri"/>
        <family val="2"/>
        <charset val="238"/>
        <scheme val="minor"/>
      </rPr>
      <t xml:space="preserve">
 • Wbudowany promiennik IR LED SMART - do 30 metrów z możliwością regulacji mocy świecenia
 • Wbudowane wejście kart Micro SD max 128GB
•  Wbudowany mikrofon
 • Zasilanie DC12V, PoE (802.3af) (tolerancja zasilania ±25%/12VDC)
• Pobór mocy Max 8.16W
 • Standard IP67,
 • Temperatura pracy -40°C ~ +60°C
• Wymiary Ø 129 x 110mm
 • Wbudowany WEB Server, zgodność z BCS-NVR-Point, CMS(BCS Point Manager, BCS Manager), P2P
 • Aplikacja mobilna (Android, iOS)
 • Onvif ver. 2.4
 • Dostępne akcesoria montażowe wg. schematu na końcu cennika
</t>
    </r>
    <r>
      <rPr>
        <b/>
        <i/>
        <sz val="16"/>
        <color rgb="FF0070C0"/>
        <rFont val="Calibri"/>
        <family val="2"/>
        <charset val="238"/>
        <scheme val="minor"/>
      </rPr>
      <t>BCS-P-262R3WSM MODEL W GRAFITOWEJ OBUDOWIE</t>
    </r>
  </si>
  <si>
    <r>
      <t xml:space="preserve">• Adapter słupowy "MAŁY"do akcesoriów z linii produktowej BCS POINT,
• Kompatybilność z następującymi akcesoriami: 
   BCS-P-UA112, BCS-P-UA111, BCS-P-A61 (BCS-P-U112, BCS-P-U111 bez zachowania szczelności) 
</t>
    </r>
    <r>
      <rPr>
        <b/>
        <i/>
        <sz val="16"/>
        <color rgb="FF0070C0"/>
        <rFont val="Calibri"/>
        <family val="2"/>
        <charset val="238"/>
        <scheme val="minor"/>
      </rPr>
      <t>BCS-P-A31-G MODEL W GRAFITOWYM KOLORZE</t>
    </r>
  </si>
  <si>
    <r>
      <t xml:space="preserve">Wysokiej klasy szklany obiektyw do kamer megapixelowych o rozdzielczości do 12MP, 1/2.3", ogniskowa 4.5-10mm, Auto Iris DC, apertura F1.8, mocowanie CS, korekcja promieni podczerwonych,
</t>
    </r>
    <r>
      <rPr>
        <i/>
        <sz val="16"/>
        <color indexed="10"/>
        <rFont val="Calibri"/>
        <family val="2"/>
        <charset val="238"/>
      </rPr>
      <t>Model dostepny do wyczerpania zapasów magazynowych</t>
    </r>
  </si>
  <si>
    <r>
      <t xml:space="preserve">Wysokiej klasy szklany obiektyw do kamer megapixelowych o rozdzielczości do 5MP, 1/2", ogniskowa 4,5-10mm, Auto Iris DC, apertura F1.6, mocowanie CS, korekcja promieni podczerwonych,
</t>
    </r>
    <r>
      <rPr>
        <i/>
        <sz val="16"/>
        <color indexed="10"/>
        <rFont val="Calibri"/>
        <family val="2"/>
        <charset val="238"/>
      </rPr>
      <t>Model dostepny do wyczerpania zapasów magazynowych</t>
    </r>
  </si>
  <si>
    <r>
      <t xml:space="preserve">•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105.3° (H); 69.5° (V)
 • Wbudowany promiennik IR LED SMART - do 30 metrów z możliwością regulacji mocy świecenia
 • Promiennik podczerwieni w technologii Black Glass 
 • Zasilanie DC12V, PoE (802.3af) Max 4W,
 • Standard IP67, IK10
 • Temperatura pracy -30°C ~ +60°C
 • Wbudowany WEB Server, zgodność z BCS-NVR-Point, CMS(BCS Point Manager), P2P
 • Aplikacja mobilna (Android,iOS)
 • Onvif ver. 2.4</t>
    </r>
  </si>
  <si>
    <r>
      <t xml:space="preserve"> •Przetwornik 1/1.9" 2.0 Megapixel SONY Exmor CMOS
 •Kompresja video H.265+/H.265/H.264+/H.264</t>
    </r>
    <r>
      <rPr>
        <sz val="16"/>
        <rFont val="Calibri"/>
        <family val="2"/>
        <charset val="238"/>
      </rPr>
      <t xml:space="preserve">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do 50 metrów
 •Promiennik podczerwieni w technologii Black Glass
 •Wbudowane wejście kart Micro SD max 128GB
 •Standard IP66, 1 wejście/wyjście audio;  2 wejścia/ 1 wyjście alarmowe
 •Dualne zasilanie DC12V/AC24V i PoE (802.3af)
 •System montażu Easy Adjustment 
 •Wbudowany WEB Server, zgodnosc z NVR, CMS(PSS/DSS) &amp; DMSS
 •Opcjonalnie dostępna puszka montażowa BCS-AT48
</t>
    </r>
    <r>
      <rPr>
        <b/>
        <sz val="16"/>
        <color rgb="FFFF0000"/>
        <rFont val="Calibri"/>
        <family val="2"/>
        <charset val="238"/>
      </rPr>
      <t>* PRODUKT NA ZAMÓWIENIE</t>
    </r>
  </si>
  <si>
    <r>
      <t xml:space="preserve"> •Przetwornik 1/1.9" 2.0 Megapixel SONY Exmor CMOS</t>
    </r>
    <r>
      <rPr>
        <sz val="16"/>
        <rFont val="Calibri"/>
        <family val="2"/>
        <charset val="238"/>
      </rPr>
      <t xml:space="preserve">
 •Kompresja video H.265+/H.265/H.264+/H.264
 •2 Mpx przy 50 kl/s@1080P
 •Obsługa trzech strumieni wideo
 •Funkcje inteligentej detekcji -  Przekroczenie lini, pozostawienie/zaginięcie obiektu, zmiana sceny,  detekcja audio
 •Inteligentne funkcje:detekcja twarzy, zliczanie ludzi, mapa ciepła
 •Obsługa Dzien/Noc ICR
 •Wbudowany obiektyw 4.1-16mm, MOTOZOOM
 •Wbudowany promiennik IR LED - zasięg 50 metrów
 •Wbudowane wejście kart Micro SD max 128GB
 •Standard odporności IK10, IP67, 1 wejście/wyjście audio;  1 wejście/wyjście alarmowe
 •Dualne zasilanie DC12V/AC24V i PoE (802.3at)
 •Wbudowany WEB Server, zgodnosc z NVR, CMS(PSS/DSS) &amp; DMSS
 •Opcjonalnie dostępnz uchwzt ścienny lub sufitowy
</t>
    </r>
    <r>
      <rPr>
        <b/>
        <sz val="16"/>
        <color rgb="FFFF0000"/>
        <rFont val="Calibri"/>
        <family val="2"/>
        <charset val="238"/>
      </rPr>
      <t>* PRODUKT NA ZAMÓWIENIE</t>
    </r>
  </si>
  <si>
    <r>
      <rPr>
        <b/>
        <sz val="26"/>
        <color indexed="8"/>
        <rFont val="Calibri"/>
        <family val="2"/>
        <charset val="238"/>
        <scheme val="minor"/>
      </rPr>
      <t>BCS-PIP3X2M-IR</t>
    </r>
    <r>
      <rPr>
        <b/>
        <sz val="26"/>
        <color indexed="12"/>
        <rFont val="Calibri"/>
        <family val="2"/>
        <charset val="238"/>
        <scheme val="minor"/>
      </rPr>
      <t xml:space="preserve">
</t>
    </r>
  </si>
  <si>
    <r>
      <rPr>
        <b/>
        <sz val="26"/>
        <rFont val="Calibri"/>
        <family val="2"/>
        <scheme val="minor"/>
      </rPr>
      <t>BCS-SDIP9248I-LL</t>
    </r>
    <r>
      <rPr>
        <sz val="26"/>
        <color indexed="12"/>
        <rFont val="Calibri"/>
        <family val="2"/>
        <scheme val="minor"/>
      </rPr>
      <t xml:space="preserve">
</t>
    </r>
    <r>
      <rPr>
        <b/>
        <sz val="20"/>
        <color indexed="23"/>
        <rFont val="Calibri"/>
        <family val="2"/>
        <charset val="238"/>
        <scheme val="minor"/>
      </rPr>
      <t>2.0 Mpx</t>
    </r>
  </si>
  <si>
    <r>
      <rPr>
        <b/>
        <sz val="26"/>
        <rFont val="Calibri"/>
        <family val="2"/>
        <charset val="238"/>
        <scheme val="minor"/>
      </rPr>
      <t>BCS-SDIP9245I-LL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</si>
  <si>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BCS-PTIP5245I-LL</t>
    </r>
    <r>
      <rPr>
        <sz val="11"/>
        <color indexed="12"/>
        <rFont val="Calibri"/>
        <family val="2"/>
        <scheme val="minor"/>
      </rPr>
      <t xml:space="preserve">
</t>
    </r>
    <r>
      <rPr>
        <b/>
        <sz val="20"/>
        <color indexed="23"/>
        <rFont val="Calibri"/>
        <family val="2"/>
        <scheme val="minor"/>
      </rPr>
      <t>2.0 Mpx</t>
    </r>
  </si>
  <si>
    <r>
      <rPr>
        <b/>
        <sz val="26"/>
        <rFont val="Calibri"/>
        <family val="2"/>
        <charset val="238"/>
        <scheme val="minor"/>
      </rPr>
      <t>BCS-PTIP3225I-LL</t>
    </r>
    <r>
      <rPr>
        <sz val="11"/>
        <color indexed="12"/>
        <rFont val="Calibri"/>
        <family val="2"/>
        <scheme val="minor"/>
      </rPr>
      <t xml:space="preserve">
</t>
    </r>
    <r>
      <rPr>
        <b/>
        <sz val="20"/>
        <color indexed="23"/>
        <rFont val="Calibri"/>
        <family val="2"/>
        <scheme val="minor"/>
      </rPr>
      <t>2.0 Mpx</t>
    </r>
  </si>
  <si>
    <r>
      <rPr>
        <b/>
        <sz val="26"/>
        <color theme="1"/>
        <rFont val="Calibri"/>
        <family val="2"/>
        <charset val="238"/>
        <scheme val="minor"/>
      </rPr>
      <t>BCS-XVR3208-III</t>
    </r>
    <r>
      <rPr>
        <b/>
        <sz val="18"/>
        <color rgb="FF00B050"/>
        <rFont val="Calibri"/>
        <family val="2"/>
        <charset val="238"/>
      </rPr>
      <t/>
    </r>
  </si>
  <si>
    <r>
      <rPr>
        <b/>
        <sz val="26"/>
        <rFont val="Calibri"/>
        <family val="2"/>
        <charset val="238"/>
        <scheme val="minor"/>
      </rPr>
      <t>BCS-SDHC4430-II</t>
    </r>
    <r>
      <rPr>
        <u/>
        <sz val="26"/>
        <color theme="10"/>
        <rFont val="Calibri"/>
        <family val="2"/>
        <charset val="238"/>
        <scheme val="minor"/>
      </rPr>
      <t xml:space="preserve">
</t>
    </r>
    <r>
      <rPr>
        <b/>
        <sz val="20"/>
        <color theme="0" tint="-0.499984740745262"/>
        <rFont val="Calibri"/>
        <family val="2"/>
        <charset val="238"/>
        <scheme val="minor"/>
      </rPr>
      <t>4.0Mpx</t>
    </r>
  </si>
  <si>
    <r>
      <rPr>
        <b/>
        <sz val="26"/>
        <color theme="1"/>
        <rFont val="Calibri"/>
        <family val="2"/>
        <charset val="238"/>
        <scheme val="minor"/>
      </rPr>
      <t>BCS-SDHC4230-III</t>
    </r>
    <r>
      <rPr>
        <u/>
        <sz val="26"/>
        <color theme="10"/>
        <rFont val="Calibri"/>
        <family val="2"/>
        <charset val="238"/>
        <scheme val="minor"/>
      </rPr>
      <t xml:space="preserve">
</t>
    </r>
    <r>
      <rPr>
        <b/>
        <sz val="20"/>
        <color theme="0" tint="-0.499984740745262"/>
        <rFont val="Calibri"/>
        <family val="2"/>
        <charset val="238"/>
        <scheme val="minor"/>
      </rPr>
      <t>1080p</t>
    </r>
  </si>
  <si>
    <r>
      <rPr>
        <b/>
        <sz val="26"/>
        <rFont val="Calibri"/>
        <family val="2"/>
        <charset val="238"/>
        <scheme val="minor"/>
      </rPr>
      <t>BCS-TQ7503IR3-G</t>
    </r>
    <r>
      <rPr>
        <sz val="26"/>
        <color theme="1"/>
        <rFont val="Calibri"/>
        <family val="2"/>
        <charset val="238"/>
        <scheme val="minor"/>
      </rPr>
      <t xml:space="preserve">
</t>
    </r>
    <r>
      <rPr>
        <b/>
        <sz val="22"/>
        <color theme="0" tint="-0.499984740745262"/>
        <rFont val="Calibri"/>
        <family val="2"/>
        <charset val="238"/>
        <scheme val="minor"/>
      </rPr>
      <t>5.0MP (2.8-12mm)</t>
    </r>
    <r>
      <rPr>
        <sz val="22"/>
        <color theme="1"/>
        <rFont val="Calibri"/>
        <family val="2"/>
        <charset val="238"/>
        <scheme val="minor"/>
      </rPr>
      <t xml:space="preserve">
</t>
    </r>
    <r>
      <rPr>
        <b/>
        <sz val="22"/>
        <color rgb="FF00B050"/>
        <rFont val="Calibri"/>
        <family val="2"/>
        <charset val="238"/>
        <scheme val="minor"/>
      </rPr>
      <t>4 w 1</t>
    </r>
    <r>
      <rPr>
        <sz val="22"/>
        <color theme="1"/>
        <rFont val="Calibri"/>
        <family val="2"/>
        <charset val="238"/>
        <scheme val="minor"/>
      </rPr>
      <t xml:space="preserve">
</t>
    </r>
    <r>
      <rPr>
        <b/>
        <sz val="22"/>
        <color theme="0" tint="-0.499984740745262"/>
        <rFont val="Calibri"/>
        <family val="2"/>
        <charset val="238"/>
        <scheme val="minor"/>
      </rPr>
      <t>CVI-TVI-AHD-CVBS</t>
    </r>
  </si>
  <si>
    <r>
      <rPr>
        <b/>
        <sz val="26"/>
        <rFont val="Calibri"/>
        <family val="2"/>
        <charset val="238"/>
        <scheme val="minor"/>
      </rPr>
      <t>BCS-TQ7203IR3-G</t>
    </r>
    <r>
      <rPr>
        <sz val="26"/>
        <color theme="1"/>
        <rFont val="Calibri"/>
        <family val="2"/>
        <charset val="238"/>
        <scheme val="minor"/>
      </rPr>
      <t xml:space="preserve">
</t>
    </r>
    <r>
      <rPr>
        <b/>
        <sz val="20"/>
        <color theme="0" tint="-0.499984740745262"/>
        <rFont val="Calibri"/>
        <family val="2"/>
        <charset val="238"/>
        <scheme val="minor"/>
      </rPr>
      <t>2.0MP (2.7-13.5mm)</t>
    </r>
    <r>
      <rPr>
        <sz val="20"/>
        <color theme="1"/>
        <rFont val="Calibri"/>
        <family val="2"/>
        <charset val="238"/>
        <scheme val="minor"/>
      </rPr>
      <t xml:space="preserve">
</t>
    </r>
    <r>
      <rPr>
        <b/>
        <sz val="20"/>
        <color rgb="FF00B050"/>
        <rFont val="Calibri"/>
        <family val="2"/>
        <charset val="238"/>
        <scheme val="minor"/>
      </rPr>
      <t>4 w 1</t>
    </r>
    <r>
      <rPr>
        <sz val="20"/>
        <color theme="1"/>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</si>
  <si>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BCS-TQE6500IR3-G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</si>
  <si>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BCS-TQ5803IR3-G</t>
    </r>
    <r>
      <rPr>
        <u/>
        <sz val="26"/>
        <color theme="10"/>
        <rFont val="Calibri"/>
        <family val="2"/>
        <charset val="238"/>
        <scheme val="minor"/>
      </rPr>
      <t xml:space="preserve">
</t>
    </r>
    <r>
      <rPr>
        <b/>
        <sz val="20"/>
        <color theme="0" tint="-0.499984740745262"/>
        <rFont val="Calibri"/>
        <family val="2"/>
        <charset val="238"/>
        <scheme val="minor"/>
      </rPr>
      <t>8.0MP (3.3-12mm)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</si>
  <si>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BCS-TQE5500IR3-G</t>
    </r>
    <r>
      <rPr>
        <u/>
        <sz val="26"/>
        <color theme="10"/>
        <rFont val="Calibri"/>
        <family val="2"/>
        <charset val="238"/>
        <scheme val="minor"/>
      </rPr>
      <t xml:space="preserve">
</t>
    </r>
    <r>
      <rPr>
        <b/>
        <sz val="20"/>
        <color theme="0" tint="-0.499984740745262"/>
        <rFont val="Calibri"/>
        <family val="2"/>
        <charset val="238"/>
        <scheme val="minor"/>
      </rPr>
      <t>5.0MP (2.8-13.5mm)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</si>
  <si>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BCS-TQ5203IR3-G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</si>
  <si>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BCS-TQE5200IR3-G</t>
    </r>
    <r>
      <rPr>
        <u/>
        <sz val="26"/>
        <color theme="10"/>
        <rFont val="Calibri"/>
        <family val="2"/>
        <charset val="238"/>
        <scheme val="minor"/>
      </rPr>
      <t xml:space="preserve">
</t>
    </r>
    <r>
      <rPr>
        <b/>
        <sz val="20"/>
        <color theme="0" tint="-0.499984740745262"/>
        <rFont val="Calibri"/>
        <family val="2"/>
        <charset val="238"/>
        <scheme val="minor"/>
      </rPr>
      <t>1080p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</si>
  <si>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BCS-THC5400IR-V-E</t>
    </r>
    <r>
      <rPr>
        <u/>
        <sz val="26"/>
        <color theme="10"/>
        <rFont val="Calibri"/>
        <family val="2"/>
        <charset val="238"/>
        <scheme val="minor"/>
      </rPr>
      <t xml:space="preserve">
</t>
    </r>
    <r>
      <rPr>
        <b/>
        <sz val="20"/>
        <color theme="0" tint="-0.499984740745262"/>
        <rFont val="Calibri"/>
        <family val="2"/>
        <charset val="238"/>
        <scheme val="minor"/>
      </rPr>
      <t>4.0 Mpx (2.7-12mm)</t>
    </r>
    <r>
      <rPr>
        <u/>
        <sz val="20"/>
        <color theme="10"/>
        <rFont val="Calibri"/>
        <family val="2"/>
        <charset val="238"/>
        <scheme val="minor"/>
      </rPr>
      <t xml:space="preserve">
</t>
    </r>
    <r>
      <rPr>
        <b/>
        <sz val="20"/>
        <color rgb="FF7030A0"/>
        <rFont val="Calibri"/>
        <family val="2"/>
        <charset val="238"/>
        <scheme val="minor"/>
      </rPr>
      <t>HD-CVI</t>
    </r>
  </si>
  <si>
    <r>
      <rPr>
        <b/>
        <sz val="26"/>
        <rFont val="Calibri"/>
        <family val="2"/>
        <charset val="238"/>
        <scheme val="minor"/>
      </rPr>
      <t>BCS-TQ5200IR-V</t>
    </r>
    <r>
      <rPr>
        <u/>
        <sz val="26"/>
        <color theme="10"/>
        <rFont val="Calibri"/>
        <family val="2"/>
        <charset val="238"/>
        <scheme val="minor"/>
      </rPr>
      <t xml:space="preserve">
</t>
    </r>
    <r>
      <rPr>
        <b/>
        <sz val="20"/>
        <color theme="0" tint="-0.499984740745262"/>
        <rFont val="Calibri"/>
        <family val="2"/>
        <charset val="238"/>
        <scheme val="minor"/>
      </rPr>
      <t>1080p (2.7-12mm)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</si>
  <si>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BCS-TQ8504IR3-G</t>
    </r>
    <r>
      <rPr>
        <u/>
        <sz val="26"/>
        <color theme="10"/>
        <rFont val="Calibri"/>
        <family val="2"/>
        <charset val="238"/>
        <scheme val="minor"/>
      </rPr>
      <t xml:space="preserve">
</t>
    </r>
    <r>
      <rPr>
        <b/>
        <sz val="20"/>
        <color theme="0" tint="-0.499984740745262"/>
        <rFont val="Calibri"/>
        <family val="2"/>
        <charset val="238"/>
        <scheme val="minor"/>
      </rPr>
      <t>5.0MP (5-50mm)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</si>
  <si>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BCS-TQ3803IR3-G</t>
    </r>
    <r>
      <rPr>
        <u/>
        <sz val="26"/>
        <color theme="10"/>
        <rFont val="Calibri"/>
        <family val="2"/>
        <charset val="238"/>
        <scheme val="minor"/>
      </rPr>
      <t xml:space="preserve">
</t>
    </r>
    <r>
      <rPr>
        <b/>
        <sz val="20"/>
        <color theme="0" tint="-0.499984740745262"/>
        <rFont val="Calibri"/>
        <family val="2"/>
        <charset val="238"/>
        <scheme val="minor"/>
      </rPr>
      <t>8.0MP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</si>
  <si>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BCS-TQE3500IR3-G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</si>
  <si>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BCS-TQ3203IR3-G</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</si>
  <si>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BCS-TQE3200IR3-G</t>
    </r>
    <r>
      <rPr>
        <u/>
        <sz val="26"/>
        <color theme="10"/>
        <rFont val="Calibri"/>
        <family val="2"/>
        <charset val="238"/>
        <scheme val="minor"/>
      </rPr>
      <t xml:space="preserve">
</t>
    </r>
    <r>
      <rPr>
        <b/>
        <sz val="20"/>
        <color theme="0" tint="-0.499984740745262"/>
        <rFont val="Calibri"/>
        <family val="2"/>
        <charset val="238"/>
        <scheme val="minor"/>
      </rPr>
      <t>1080p (2.8mm)</t>
    </r>
    <r>
      <rPr>
        <b/>
        <u/>
        <sz val="20"/>
        <color theme="10"/>
        <rFont val="Calibri"/>
        <family val="2"/>
        <charset val="238"/>
        <scheme val="minor"/>
      </rPr>
      <t xml:space="preserve">
</t>
    </r>
    <r>
      <rPr>
        <b/>
        <sz val="20"/>
        <color rgb="FF00B050"/>
        <rFont val="Calibri"/>
        <family val="2"/>
        <charset val="238"/>
        <scheme val="minor"/>
      </rPr>
      <t>4 w 1</t>
    </r>
    <r>
      <rPr>
        <b/>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</si>
  <si>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BCS-THC3400IR-E</t>
    </r>
    <r>
      <rPr>
        <u/>
        <sz val="26"/>
        <color theme="10"/>
        <rFont val="Calibri"/>
        <family val="2"/>
        <charset val="238"/>
        <scheme val="minor"/>
      </rPr>
      <t xml:space="preserve">
</t>
    </r>
    <r>
      <rPr>
        <b/>
        <sz val="20"/>
        <color theme="0" tint="-0.499984740745262"/>
        <rFont val="Calibri"/>
        <family val="2"/>
        <charset val="238"/>
        <scheme val="minor"/>
      </rPr>
      <t>4.0 Mpx (2.8mm)</t>
    </r>
    <r>
      <rPr>
        <u/>
        <sz val="20"/>
        <color theme="10"/>
        <rFont val="Calibri"/>
        <family val="2"/>
        <charset val="238"/>
        <scheme val="minor"/>
      </rPr>
      <t xml:space="preserve">
</t>
    </r>
    <r>
      <rPr>
        <b/>
        <sz val="20"/>
        <color rgb="FF7030A0"/>
        <rFont val="Calibri"/>
        <family val="2"/>
        <charset val="238"/>
        <scheme val="minor"/>
      </rPr>
      <t>HD-CVI</t>
    </r>
  </si>
  <si>
    <r>
      <rPr>
        <b/>
        <sz val="26"/>
        <color theme="1"/>
        <rFont val="Calibri"/>
        <family val="2"/>
        <charset val="238"/>
        <scheme val="minor"/>
      </rPr>
      <t>BCS-TQ3200IR-E</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</si>
  <si>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BCS-DMQ4503IR3-G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</si>
  <si>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BCS-DMQE4500IR3-G</t>
    </r>
    <r>
      <rPr>
        <u/>
        <sz val="26"/>
        <color theme="10"/>
        <rFont val="Calibri"/>
        <family val="2"/>
        <charset val="238"/>
        <scheme val="minor"/>
      </rPr>
      <t xml:space="preserve">
</t>
    </r>
    <r>
      <rPr>
        <b/>
        <sz val="20"/>
        <color theme="0" tint="-0.499984740745262"/>
        <rFont val="Calibri"/>
        <family val="2"/>
        <charset val="238"/>
        <scheme val="minor"/>
      </rPr>
      <t>5.0MP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</si>
  <si>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BCS-DMQ4203IR3-G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</si>
  <si>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BCS-DMQ3803IR3-G</t>
    </r>
    <r>
      <rPr>
        <u/>
        <sz val="26"/>
        <color theme="10"/>
        <rFont val="Calibri"/>
        <family val="2"/>
        <charset val="238"/>
        <scheme val="minor"/>
      </rPr>
      <t xml:space="preserve">
</t>
    </r>
    <r>
      <rPr>
        <b/>
        <sz val="20"/>
        <color theme="0" tint="-0.499984740745262"/>
        <rFont val="Calibri"/>
        <family val="2"/>
        <charset val="238"/>
        <scheme val="minor"/>
      </rPr>
      <t>8.0MP (3.3-12mm)</t>
    </r>
    <r>
      <rPr>
        <b/>
        <u/>
        <sz val="20"/>
        <color theme="10"/>
        <rFont val="Calibri"/>
        <family val="2"/>
        <charset val="238"/>
        <scheme val="minor"/>
      </rPr>
      <t xml:space="preserve">
</t>
    </r>
    <r>
      <rPr>
        <b/>
        <sz val="20"/>
        <color rgb="FF00B050"/>
        <rFont val="Calibri"/>
        <family val="2"/>
        <charset val="238"/>
        <scheme val="minor"/>
      </rPr>
      <t>4 w 1</t>
    </r>
    <r>
      <rPr>
        <b/>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</si>
  <si>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BCS-DMQE3500IR3-G</t>
    </r>
    <r>
      <rPr>
        <u/>
        <sz val="26"/>
        <color theme="10"/>
        <rFont val="Calibri"/>
        <family val="2"/>
        <charset val="238"/>
        <scheme val="minor"/>
      </rPr>
      <t xml:space="preserve">
</t>
    </r>
    <r>
      <rPr>
        <b/>
        <sz val="20"/>
        <color theme="0" tint="-0.499984740745262"/>
        <rFont val="Calibri"/>
        <family val="2"/>
        <charset val="238"/>
        <scheme val="minor"/>
      </rPr>
      <t>5.0MP (2.8-13.5mm)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</si>
  <si>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BCS-DMQ3203IR3-G</t>
    </r>
    <r>
      <rPr>
        <u/>
        <sz val="26"/>
        <color theme="10"/>
        <rFont val="Calibri"/>
        <family val="2"/>
        <charset val="238"/>
        <scheme val="minor"/>
      </rPr>
      <t xml:space="preserve">
</t>
    </r>
    <r>
      <rPr>
        <b/>
        <sz val="20"/>
        <color theme="0" tint="-0.499984740745262"/>
        <rFont val="Calibri"/>
        <family val="2"/>
        <charset val="238"/>
        <scheme val="minor"/>
      </rPr>
      <t>1080p (2.7-13.5mm)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</si>
  <si>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BCS-DMQE3200IR3</t>
    </r>
    <r>
      <rPr>
        <u/>
        <sz val="26"/>
        <color theme="10"/>
        <rFont val="Calibri"/>
        <family val="2"/>
        <charset val="238"/>
        <scheme val="minor"/>
      </rPr>
      <t xml:space="preserve">
</t>
    </r>
    <r>
      <rPr>
        <b/>
        <sz val="20"/>
        <color theme="0" tint="-0.499984740745262"/>
        <rFont val="Calibri"/>
        <family val="2"/>
        <charset val="238"/>
        <scheme val="minor"/>
      </rPr>
      <t>1080p (2.8-12mm)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</si>
  <si>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 xml:space="preserve">BCS-DMQ2503IR3-G
</t>
    </r>
    <r>
      <rPr>
        <b/>
        <sz val="20"/>
        <color theme="0" tint="-0.499984740745262"/>
        <rFont val="Calibri"/>
        <family val="2"/>
        <charset val="238"/>
        <scheme val="minor"/>
      </rPr>
      <t xml:space="preserve">5.0MP (2.8mm)
</t>
    </r>
    <r>
      <rPr>
        <b/>
        <sz val="20"/>
        <color rgb="FF00B050"/>
        <rFont val="Calibri"/>
        <family val="2"/>
        <charset val="238"/>
        <scheme val="minor"/>
      </rPr>
      <t>4 w 1</t>
    </r>
    <r>
      <rPr>
        <b/>
        <sz val="20"/>
        <color theme="0" tint="-0.499984740745262"/>
        <rFont val="Calibri"/>
        <family val="2"/>
        <charset val="238"/>
        <scheme val="minor"/>
      </rPr>
      <t xml:space="preserve">
CVI-TVI-AHD-CVBS</t>
    </r>
  </si>
  <si>
    <r>
      <rPr>
        <b/>
        <sz val="26"/>
        <rFont val="Calibri"/>
        <family val="2"/>
        <charset val="238"/>
        <scheme val="minor"/>
      </rPr>
      <t>BCS-DMQE2500IR3-G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</si>
  <si>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BCS-DMQ2203IR3-G</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</si>
  <si>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BCS-DMQ1803IR3-G</t>
    </r>
    <r>
      <rPr>
        <u/>
        <sz val="26"/>
        <color theme="10"/>
        <rFont val="Calibri"/>
        <family val="2"/>
        <charset val="238"/>
        <scheme val="minor"/>
      </rPr>
      <t xml:space="preserve">
</t>
    </r>
    <r>
      <rPr>
        <b/>
        <sz val="20"/>
        <color theme="0" tint="-0.499984740745262"/>
        <rFont val="Calibri"/>
        <family val="2"/>
        <charset val="238"/>
        <scheme val="minor"/>
      </rPr>
      <t>8.0MP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</si>
  <si>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BCS-DMQE1500IR3-G</t>
    </r>
    <r>
      <rPr>
        <u/>
        <sz val="26"/>
        <color theme="10"/>
        <rFont val="Calibri"/>
        <family val="2"/>
        <charset val="238"/>
        <scheme val="minor"/>
      </rPr>
      <t xml:space="preserve">
</t>
    </r>
    <r>
      <rPr>
        <b/>
        <sz val="20"/>
        <color theme="0" tint="-0.499984740745262"/>
        <rFont val="Calibri"/>
        <family val="2"/>
        <charset val="238"/>
        <scheme val="minor"/>
      </rPr>
      <t>5.0MP (3.6mm)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</si>
  <si>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color theme="1"/>
        <rFont val="Calibri"/>
        <family val="2"/>
        <charset val="238"/>
        <scheme val="minor"/>
      </rPr>
      <t>BCS-DMQ1203IR3</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</si>
  <si>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BCS-DMQ2200IR</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</si>
  <si>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BCS-DMQ1200IR-E</t>
    </r>
    <r>
      <rPr>
        <u/>
        <sz val="26"/>
        <color theme="10"/>
        <rFont val="Calibri"/>
        <family val="2"/>
        <charset val="238"/>
        <scheme val="minor"/>
      </rPr>
      <t xml:space="preserve">
</t>
    </r>
    <r>
      <rPr>
        <b/>
        <sz val="20"/>
        <color theme="0" tint="-0.499984740745262"/>
        <rFont val="Calibri"/>
        <family val="2"/>
        <charset val="238"/>
        <scheme val="minor"/>
      </rPr>
      <t>1080p (2.8mm)</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</si>
  <si>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r>
      <rPr>
        <b/>
        <sz val="26"/>
        <rFont val="Calibri"/>
        <family val="2"/>
        <charset val="238"/>
        <scheme val="minor"/>
      </rPr>
      <t>BCS-TQE6200IR3-G</t>
    </r>
    <r>
      <rPr>
        <b/>
        <sz val="26"/>
        <color theme="10"/>
        <rFont val="Calibri"/>
        <family val="2"/>
        <charset val="238"/>
        <scheme val="minor"/>
      </rPr>
      <t xml:space="preserve">
</t>
    </r>
    <r>
      <rPr>
        <b/>
        <sz val="20"/>
        <color theme="0" tint="-0.34998626667073579"/>
        <rFont val="Calibri"/>
        <family val="2"/>
        <charset val="238"/>
        <scheme val="minor"/>
      </rPr>
      <t xml:space="preserve">1080p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</si>
  <si>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BCS-TQ5503IR3-G
</t>
    </r>
    <r>
      <rPr>
        <b/>
        <sz val="20"/>
        <color theme="0" tint="-0.34998626667073579"/>
        <rFont val="Calibri"/>
        <family val="2"/>
        <charset val="238"/>
        <scheme val="minor"/>
      </rPr>
      <t xml:space="preserve">5.0MP (2.7-13.5mm)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</si>
  <si>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BCS-TQ7803IR3-G</t>
    </r>
    <r>
      <rPr>
        <b/>
        <sz val="26"/>
        <color theme="10"/>
        <rFont val="Calibri"/>
        <family val="2"/>
        <charset val="238"/>
        <scheme val="minor"/>
      </rPr>
      <t xml:space="preserve">
</t>
    </r>
    <r>
      <rPr>
        <b/>
        <sz val="20"/>
        <color theme="0" tint="-0.34998626667073579"/>
        <rFont val="Calibri"/>
        <family val="2"/>
        <charset val="238"/>
        <scheme val="minor"/>
      </rPr>
      <t xml:space="preserve">8.0MP (3.6-10mm)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</si>
  <si>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BCS-TQE8204IR3-G
</t>
    </r>
    <r>
      <rPr>
        <b/>
        <sz val="20"/>
        <color theme="0" tint="-0.34998626667073579"/>
        <rFont val="Calibri"/>
        <family val="2"/>
        <charset val="238"/>
        <scheme val="minor"/>
      </rPr>
      <t xml:space="preserve">1080p (5-50mm)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</si>
  <si>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BCS-TQ4803IR3-G
</t>
    </r>
    <r>
      <rPr>
        <b/>
        <sz val="20"/>
        <color theme="0" tint="-0.34998626667073579"/>
        <rFont val="Calibri"/>
        <family val="2"/>
        <charset val="238"/>
        <scheme val="minor"/>
      </rPr>
      <t xml:space="preserve">8.0MP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</si>
  <si>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BCS-TQ4503IR3-G
</t>
    </r>
    <r>
      <rPr>
        <b/>
        <sz val="20"/>
        <color theme="0" tint="-0.34998626667073579"/>
        <rFont val="Calibri"/>
        <family val="2"/>
        <charset val="238"/>
        <scheme val="minor"/>
      </rPr>
      <t xml:space="preserve">5.0MP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</si>
  <si>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BCS-TQE4500IR3-G
</t>
    </r>
    <r>
      <rPr>
        <b/>
        <sz val="20"/>
        <color theme="0" tint="-0.34998626667073579"/>
        <rFont val="Calibri"/>
        <family val="2"/>
        <charset val="238"/>
        <scheme val="minor"/>
      </rPr>
      <t xml:space="preserve">5.0MP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</si>
  <si>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BCS-TQ4203IR3-G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</si>
  <si>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BCS-TQE4200IR3-G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</si>
  <si>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BCS-TQ3503IR3-G
</t>
    </r>
    <r>
      <rPr>
        <b/>
        <sz val="20"/>
        <color theme="0" tint="-0.34998626667073579"/>
        <rFont val="Calibri"/>
        <family val="2"/>
        <charset val="238"/>
        <scheme val="minor"/>
      </rPr>
      <t xml:space="preserve">5.0MP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</si>
  <si>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BCS-DMQ4803IR3-G
</t>
    </r>
    <r>
      <rPr>
        <b/>
        <sz val="20"/>
        <color theme="0" tint="-0.34998626667073579"/>
        <rFont val="Calibri"/>
        <family val="2"/>
        <charset val="238"/>
        <scheme val="minor"/>
      </rPr>
      <t xml:space="preserve">8.0MP (3.6-10mm)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</si>
  <si>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BCS-DMQE4200IR3-G
</t>
    </r>
    <r>
      <rPr>
        <b/>
        <sz val="20"/>
        <color theme="0" tint="-0.34998626667073579"/>
        <rFont val="Calibri"/>
        <family val="2"/>
        <charset val="238"/>
        <scheme val="minor"/>
      </rPr>
      <t xml:space="preserve">1080p (2.8-12mm)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</si>
  <si>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BCS-DMQ3503IR3-G
</t>
    </r>
    <r>
      <rPr>
        <b/>
        <sz val="20"/>
        <color theme="0" tint="-0.34998626667073579"/>
        <rFont val="Calibri"/>
        <family val="2"/>
        <charset val="238"/>
        <scheme val="minor"/>
      </rPr>
      <t xml:space="preserve">5.0MP (2.7-13.5mm)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</si>
  <si>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BCS-DMQ2803IR3-G
</t>
    </r>
    <r>
      <rPr>
        <b/>
        <sz val="20"/>
        <color theme="0" tint="-0.34998626667073579"/>
        <rFont val="Calibri"/>
        <family val="2"/>
        <charset val="238"/>
        <scheme val="minor"/>
      </rPr>
      <t xml:space="preserve">8.0MP (3.6mm)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</si>
  <si>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BCS-DMQE2200IR3-G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</si>
  <si>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BCS-DMQ1503IR3-G
</t>
    </r>
    <r>
      <rPr>
        <b/>
        <sz val="20"/>
        <color theme="0" tint="-0.34998626667073579"/>
        <rFont val="Calibri"/>
        <family val="2"/>
        <charset val="238"/>
        <scheme val="minor"/>
      </rPr>
      <t xml:space="preserve">5.0MP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</si>
  <si>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rPr>
        <b/>
        <sz val="26"/>
        <rFont val="Calibri"/>
        <family val="2"/>
        <charset val="238"/>
        <scheme val="minor"/>
      </rPr>
      <t xml:space="preserve">BCS-DMQE1200IR3-G
</t>
    </r>
    <r>
      <rPr>
        <b/>
        <sz val="20"/>
        <color theme="0" tint="-0.34998626667073579"/>
        <rFont val="Calibri"/>
        <family val="2"/>
        <charset val="238"/>
        <scheme val="minor"/>
      </rPr>
      <t xml:space="preserve">1080p (2.8mm)
</t>
    </r>
    <r>
      <rPr>
        <b/>
        <sz val="20"/>
        <color rgb="FF00B050"/>
        <rFont val="Calibri"/>
        <family val="2"/>
        <charset val="238"/>
        <scheme val="minor"/>
      </rPr>
      <t>4 w 1</t>
    </r>
    <r>
      <rPr>
        <b/>
        <sz val="20"/>
        <color theme="0" tint="-0.34998626667073579"/>
        <rFont val="Calibri"/>
        <family val="2"/>
        <charset val="238"/>
        <scheme val="minor"/>
      </rPr>
      <t xml:space="preserve">
CVI-TVI-AHD-CVBS</t>
    </r>
  </si>
  <si>
    <r>
      <t xml:space="preserve"> • Przetwornik 1/1.9" 2.0 Megapixel SONY CMOS
 • Kompresja video H.264 / MJPEG
 • Obsługa trzech strumieni wideo
 • Czułość: Kolor: 0.002Lux/F1.2, 50IRE; B/W: 0.0002Lux/F1.2, 50IRE;
 • 30kl/s przy 2.0M(1920×1080) 
 • Funkcja poszerzonej dynamiki WDR (120dB)
 • Star Light
 • Obsługa ICR Dzień/Noc
 • Funkcje DEFOG, ROI, Korytarz
 • Wbudowane wejście kart Micro SD max 64GB
 • Zasilanie DC12V, AC24V, PoE (802.3af) (tolerancja zasilania ±25%)
 • Zabezpieczenie przeciwprzepięciowe do 6kV
 • Interfejs do podłączenia wkładki światłowodowej SFP
 • Wyjście wideo  BNC
 • RS485
 • ABF (Auto Back Focus)
 • 1 wejście/wyjście audio;  2 wejście/1 wyjście alarmowe
 • Temperatura pracy -20°C ~ +60°C
 • Wbudowany WEB Server, zgodność z BCS-NVR-Point, CMS(BCS Point Manager), P2P
 • Aplikacja mobilna (Android, iOS)
 • Onvif ver. 2.4
</t>
    </r>
    <r>
      <rPr>
        <b/>
        <sz val="18"/>
        <color rgb="FFFF0000"/>
        <rFont val="Calibri"/>
        <family val="2"/>
        <charset val="238"/>
        <scheme val="minor"/>
      </rPr>
      <t>* PRODUKT NA ZAMÓWIENIE</t>
    </r>
  </si>
  <si>
    <r>
      <rPr>
        <b/>
        <sz val="26"/>
        <color theme="1"/>
        <rFont val="Calibri"/>
        <family val="2"/>
        <charset val="238"/>
        <scheme val="minor"/>
      </rPr>
      <t>BCS-P-4622R3WLSAG</t>
    </r>
    <r>
      <rPr>
        <b/>
        <u/>
        <sz val="26"/>
        <color theme="10"/>
        <rFont val="Calibri"/>
        <family val="2"/>
        <charset val="238"/>
        <scheme val="minor"/>
      </rPr>
      <t xml:space="preserve">
</t>
    </r>
    <r>
      <rPr>
        <b/>
        <sz val="20"/>
        <color theme="0" tint="-0.499984740745262"/>
        <rFont val="Calibri"/>
        <family val="2"/>
        <charset val="238"/>
        <scheme val="minor"/>
      </rPr>
      <t>2.0 Mpx</t>
    </r>
  </si>
  <si>
    <r>
      <t xml:space="preserve"> • Przetwornik 1/1.9" 2.0 Megapixel SONY CMOS
 • Kompresja video Ultra H.265/ H.264 / MJPEG
 • Obsługa trzech strumieni wideo
 • Czułość: Kolor: 0. 001Lux/F1.5, 50IRE; B/W: 0Lux/F1.5(wł. IR)
 • 60kl/s przy 2.0M(1920×1080) 
 • Funkcja poszerzonej dynamiki WDR 120dB
 • Obsługa ICR Dzień/Noc
 • Wbudowane inteligentne funkcje: Detekcja twarzy, Intruz, Przekroczenie linii, Defocus
 • Funkcje DEFOG, ROI, HLC, BLC,  Korytarz
 • Wbudowany obiektyw 6,5~143mm/F1.5~3.4; 22x MOTOZOOM
 • Wbudowany promiennik IR LED SMART - do 200 metrów z możliwością regulacji mocy świecenia
 • Promiennik podczerwieni w technologii Black Glass 
 • Wbudowane wejście kart Micro SD max 128GB
 • Zasilanie AC24V, PoE (802.3at)
 • Interfejs SFP.
 • Standard IP67, 
 • 1 wejście/wyjście audio;  2 wejścia/1 wyjście alarmowe
 •  Wyjście wideo BNC (na przewodzie)
 • Temperatura pracy -40°C ~ +60°C 
 • Wbudowany WEB Server, zgodność z BCS-NVR-Point, CMS(BCS Point Manager), P2P
 • Aplikacja mobilna (Android, iOS)
 • Onvif ver. 2.4
 • Dostępne akcesoria montażowe wg. schematu na końcu cennika
 • Waga 3.7kg
 • Obudowa aluminiowa
</t>
    </r>
    <r>
      <rPr>
        <b/>
        <sz val="18"/>
        <color rgb="FFFF0000"/>
        <rFont val="Calibri"/>
        <family val="2"/>
        <charset val="238"/>
        <scheme val="minor"/>
      </rPr>
      <t>* PRODUKT NA ZAMÓWIENIE</t>
    </r>
    <r>
      <rPr>
        <sz val="18"/>
        <rFont val="Calibri"/>
        <family val="2"/>
        <charset val="238"/>
        <scheme val="minor"/>
      </rPr>
      <t xml:space="preserve">
</t>
    </r>
  </si>
  <si>
    <r>
      <t xml:space="preserve"> • Przetwornik 1/1.7" 12 Megapixel CMOS
 • Kompresja video H.264 / MJPEG
 • Obsługa trzech strumieni wideo
 • Czułość: Kolor: 0. 02Lux/F1.5, 50IRE; B/W: 0Lux(wł. IR)
 • 20kl/s przy 12M(4000×3000) 
 • Obsługa ICR Dzień/Noc
 • Funkcje DEFOG,
 • Wbudowany obiektyw 6,5-143mm; 22x
 • Wbudowany promiennik IR LED SMART - do 150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sz val="18"/>
        <color rgb="FFFF0000"/>
        <rFont val="Calibri"/>
        <family val="2"/>
        <charset val="238"/>
        <scheme val="minor"/>
      </rPr>
      <t>* PRODUKT NA ZAMÓWIENIE</t>
    </r>
  </si>
  <si>
    <r>
      <t xml:space="preserve"> • Przetwornik 1/2.8" 2.0 Megapixel SONY CMOS
 • Kompresja video H.264 / MJPEG
 • Obsługa trzech strumieni wideo
 • Czułość: Kolor: 0. 03Lux/F1.6, 50IRE; B/W: 0.01Lux/F1.6, 50IRE; 0Lux/F1.4(wł. IR)
 • 30kl/s przy 2.0M(1920×1080) 
• Funkcja poszerzonej dynamiki WDR (120dB)
 • Obsługa ICR Dzień/Noc
 • Funkcje DEFOG,
 • Wbudowany obiektyw 4.5-148.5mm; 33x
 • Wbudowany promiennik IR LED SMART - do 500 metrów 
 • Wbudowane wejście kart Micro SD max 64GB
 • Obrót 360° (nieskończony), Zakres Tilt –15° ~ +90° (auto obrót)
 • Prędkość obrotu Pan 0.1°/s ~ 240°/s (300°/s preset), Tilt 0.1° ~ 160°/s (240°/s preset)
 • Funkcje automatyki: 255 presetów; 16 Ścieżek (32 presety na ture); 16 Tras do 15 minut
 • Możliwość uruchomienia funkcji automatyki z terminarza
 • Zasilanie DC24V, AC24V
 •Zabezpieczenie przeciwprzepięciowe do 6kV
 • Wyjście wideo BNC
 • RS485
 • Standard IP66, 
 • 1 wejście/wyjście audio;  2 wejście/1 wyjście alarmowe
 • Temperatura pracy -40°C ~ +70°C (wbudowana grzałka)
 • Wbudowany WEB Server, zgodność z BCS-NVR-Point, CMS(BCS Point Manager), P2P
 • Aplikacja mobilna (Android, iOS)
 • Onvif ver. 2.4
 • Zasilacz w zestawie
 • Uchwyt ścienny jako oddzielna pozycja BCS-P-U31
 • Dostępne akcesoria montażowe wg. schematu na końcu cennika
</t>
    </r>
    <r>
      <rPr>
        <b/>
        <sz val="18"/>
        <color rgb="FFFF0000"/>
        <rFont val="Calibri"/>
        <family val="2"/>
        <charset val="238"/>
        <scheme val="minor"/>
      </rPr>
      <t>* PRODUKT NA ZAMÓWIENIE</t>
    </r>
  </si>
  <si>
    <r>
      <t xml:space="preserve">• Przetwornik 1/3" 4.0 Megapixel CMOS
 • Kompresja video H.265 / H.264 / MJPEG
 • Obsługa 3 strumieni wideo
 • Czułość: Kolor: 0. 01Lux/F1.6, 0Lux wł. IR
 • 20kl/s przy 4M(2048x1520)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Intruz, Detekcja Ruchu, Sabotaż
 • Funkcje: Defog, HLC, ROI, Korytarz
 • Wbudowany obiektyw 2.8mm-12mm /F1.6 MOTZOOM  kąt widzenia: 91.0° ~ 27° (H); 54.4° ~ 13.7° (V)
 • Wbudowany promiennik IR LED SMART - do 30 metrów z możliwością regulacji mocy świecenia
 • Promiennik podczerwieni w technologii Black Glass 
 • Wbudowane wejście karty Micro SD max 256GB
 • Zasilanie DC12V, PoE (802.3af) Max 6.5W,
 • Standard IP67, IK10
 • Temperatura pracy -30°C ~ +60°C, Metalowa obudowa
 • Wbudowany WEB Server, zgodność z BCS-NVR-Point, CMS(BCS Point Manager), P2P
 • Aplikacja mobilna (Android,iOS)
 • Onvif ver. 2.4
</t>
    </r>
    <r>
      <rPr>
        <b/>
        <i/>
        <sz val="16"/>
        <color rgb="FF0070C0"/>
        <rFont val="Calibri"/>
        <family val="2"/>
        <charset val="238"/>
        <scheme val="minor"/>
      </rPr>
      <t>BCS-P-264R3S-G-E-II MODEL W GRAFITOWEJ OBUDOWIE</t>
    </r>
    <r>
      <rPr>
        <sz val="16"/>
        <rFont val="Calibri"/>
        <family val="2"/>
        <charset val="238"/>
        <scheme val="minor"/>
      </rPr>
      <t xml:space="preserve">
</t>
    </r>
  </si>
  <si>
    <r>
      <rPr>
        <b/>
        <sz val="26"/>
        <rFont val="Calibri"/>
        <family val="2"/>
        <charset val="238"/>
        <scheme val="minor"/>
      </rPr>
      <t xml:space="preserve">BCS-P-415R-E-II
</t>
    </r>
    <r>
      <rPr>
        <b/>
        <sz val="20"/>
        <color theme="0" tint="-0.34998626667073579"/>
        <rFont val="Calibri"/>
        <family val="2"/>
        <charset val="238"/>
        <scheme val="minor"/>
      </rPr>
      <t>5.0 Mpx</t>
    </r>
  </si>
  <si>
    <r>
      <t xml:space="preserve"> •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4.0mm/F2.0  kąt widzenia: 79.7° (H); 51.8° (V)
 • Wbudowany promiennik IR LED SMART - do 30 metrów z możliwością regulacji mocy świecenia
 • Promiennik podczerwieni w technologii Black Glass 
 • Zasilanie DC12V, PoE (802.3af) Max 4W,
 • Standard IP67,
 • Temperatura pracy -30°C ~ +60°C
 • Wbudowany WEB Server, zgodność z BCS-NVR-Point, CMS(BCS Point Manager), P2P
 • Aplikacja mobilna (Android,iOS)
 • Onvif ver. 2.4
</t>
    </r>
    <r>
      <rPr>
        <b/>
        <sz val="16"/>
        <rFont val="Calibri"/>
        <family val="2"/>
        <charset val="238"/>
        <scheme val="minor"/>
      </rPr>
      <t>MODEL DOSTĘPNY WYŁĄCZNIE W BIAŁEJ OBUDOWIE</t>
    </r>
  </si>
  <si>
    <r>
      <rPr>
        <b/>
        <sz val="26"/>
        <rFont val="Calibri"/>
        <family val="2"/>
        <charset val="238"/>
        <scheme val="minor"/>
      </rPr>
      <t>BCS-P-214RWSA</t>
    </r>
    <r>
      <rPr>
        <b/>
        <sz val="26"/>
        <color theme="10"/>
        <rFont val="Calibri"/>
        <family val="2"/>
        <charset val="238"/>
        <scheme val="minor"/>
      </rPr>
      <t xml:space="preserve">
</t>
    </r>
    <r>
      <rPr>
        <b/>
        <sz val="20"/>
        <color theme="0" tint="-0.34998626667073579"/>
        <rFont val="Calibri"/>
        <family val="2"/>
        <charset val="238"/>
        <scheme val="minor"/>
      </rPr>
      <t>4.0 Mpx</t>
    </r>
  </si>
  <si>
    <r>
      <rPr>
        <b/>
        <sz val="26"/>
        <rFont val="Calibri"/>
        <family val="2"/>
        <charset val="238"/>
        <scheme val="minor"/>
      </rPr>
      <t xml:space="preserve">BCS-P-262R3S-E-II
</t>
    </r>
    <r>
      <rPr>
        <b/>
        <sz val="20"/>
        <color theme="0" tint="-0.34998626667073579"/>
        <rFont val="Calibri"/>
        <family val="2"/>
        <charset val="238"/>
        <scheme val="minor"/>
      </rPr>
      <t>2.0 Mpx</t>
    </r>
  </si>
  <si>
    <r>
      <t xml:space="preserve">BCS-P-5624RS-E
</t>
    </r>
    <r>
      <rPr>
        <b/>
        <sz val="20"/>
        <color theme="0" tint="-0.34998626667073579"/>
        <rFont val="Calibri"/>
        <family val="2"/>
        <charset val="238"/>
        <scheme val="minor"/>
      </rPr>
      <t>2.0Mpx</t>
    </r>
  </si>
  <si>
    <r>
      <rPr>
        <b/>
        <sz val="26"/>
        <rFont val="Calibri"/>
        <family val="2"/>
        <charset val="238"/>
        <scheme val="minor"/>
      </rPr>
      <t xml:space="preserve">BCS-P-5622RS-E
</t>
    </r>
    <r>
      <rPr>
        <b/>
        <sz val="20"/>
        <color theme="0" tint="-0.34998626667073579"/>
        <rFont val="Calibri"/>
        <family val="2"/>
        <charset val="238"/>
        <scheme val="minor"/>
      </rPr>
      <t>2.0 Mpx</t>
    </r>
  </si>
  <si>
    <r>
      <rPr>
        <b/>
        <sz val="26"/>
        <rFont val="Calibri"/>
        <family val="2"/>
        <scheme val="minor"/>
      </rPr>
      <t xml:space="preserve">BCS-SD15/12/48 </t>
    </r>
    <r>
      <rPr>
        <sz val="26"/>
        <rFont val="Calibri"/>
        <family val="2"/>
        <scheme val="minor"/>
      </rPr>
      <t xml:space="preserve">
</t>
    </r>
  </si>
  <si>
    <t>BCS-ADPOE/S</t>
  </si>
  <si>
    <t>BCS-OB-2</t>
  </si>
  <si>
    <t>BCS-Patchcord20</t>
  </si>
  <si>
    <t>BCS-ATQ34678-G</t>
  </si>
  <si>
    <r>
      <t xml:space="preserve">Puszka montażowa do kamer tubowych 4w1 z serii TQ3xxx, TQ4xxx, TQ6xxx, TQ7xxx, TQ8xxx
UWAGA! Puszka BCS-ATQ34678-G/ BCS-ATQ34678-B nie stanowi szczelnego połączenia z uchwytem kamery. Zastosowanie tego produktu w miejscach narażonych na wilgoć, może spowodować trwałe uszkodzenie kamery.
Nowy kolor grafitowy (G) zbliżony odcieniem do stosowanego w nowoczesnym budownictwie.
</t>
    </r>
    <r>
      <rPr>
        <b/>
        <u/>
        <sz val="18"/>
        <rFont val="Calibri"/>
        <family val="2"/>
        <charset val="238"/>
        <scheme val="minor"/>
      </rPr>
      <t>BCS-ATQ34678-B – wersja w BIAŁYM KOLORZE</t>
    </r>
  </si>
  <si>
    <t>zapytaj o cenę</t>
  </si>
  <si>
    <t>Licencja na kanały kamer ONVIF, Dahua, HIKVISION.
Jednorazowa opłata za kanał.</t>
  </si>
  <si>
    <t>PODSTAWOWA WERSJA</t>
  </si>
  <si>
    <t>BEZPRŁATNIE</t>
  </si>
  <si>
    <t>Licencja* Moduł Monitorowania Pojazdów.
Moduł rozpoznawania pojazdów przeznaczony jest do monitorowania pojazdów wjeżdżających i przebywających na obiekcie. System oparty jest na kamerach rozpoznających tablice rejestracyjne (LPR/ITC). Pojazd, którego tablica rejestracyjna została odczytana na wjeździe „śledzony” jest na obiekcie w punktach kontrolnych i porównywany ze zdjęciem kontrolnym. Jeżeli pojazd przekroczy zdefiniowane w aplikacji progi alarmowe aplikacja powiadomi operatora wyświetlając okno reakcji lub wyśle wiadomość e-mail. Moduł pozwala edytować białą/ czarna listę pojazdów w kamerach ITC i wyszukiwać rozpoznane pojazdy w bazie danych.</t>
  </si>
  <si>
    <r>
      <rPr>
        <b/>
        <sz val="26"/>
        <rFont val="Calibri"/>
        <family val="2"/>
        <charset val="238"/>
        <scheme val="minor"/>
      </rPr>
      <t>BCS-SDHC5225-IV</t>
    </r>
    <r>
      <rPr>
        <u/>
        <sz val="26"/>
        <color theme="10"/>
        <rFont val="Calibri"/>
        <family val="2"/>
        <charset val="238"/>
        <scheme val="minor"/>
      </rPr>
      <t xml:space="preserve">
</t>
    </r>
    <r>
      <rPr>
        <b/>
        <sz val="20"/>
        <color theme="0" tint="-0.499984740745262"/>
        <rFont val="Calibri"/>
        <family val="2"/>
        <charset val="238"/>
        <scheme val="minor"/>
      </rPr>
      <t>1080p</t>
    </r>
  </si>
  <si>
    <t xml:space="preserve">Megapixelowa szybkoobrotowa kamera HDCVI z promiennikiem IR
rozmiar 5", obsługa standardu HDCVI/CVBS/AHD/TVI, Przetwornik 1/2.8” 2.0 Megapiksel Progressive Scan Sony STARVIS CMOS, Czułość 0,005 Lux @F1.6, 0Lux@F1.6 (IR wł.)  Zoom optyczny 25x oraz zoom cyfrowy 16x, Rozdzielczość  1080p 2Mpix, Max 25/30 kl/s@1080p, Dzien/Noc(ICR), WDR (12dB), Auto focus, HLC, BLC, Do 24 stref prywatności, Max prędkość obrotu 240°/s, Do 300 presetów, 5 auto skanów, 8 tras, 5 scieżek, zasieg promiennika podczerwieni do 150m, Automatyczne rozpoznawanie głównych protokołów takich jak DH-SD, Pelco-P/D, sterowanie OSD dostępne poprzez kabel koncentryczny z poziomu rejestratorów BCS-CVR/XVR i RS-485, Wbudowane 2 wejśia/1 wyjścia alarmowe, wejście mikrofonowe, Wyjście video przełączalne HDCVI/CVBS, Inteligentne pozycjonowanie 3D, Ochrona IP66,  zasilanie 24V/3A (w zestawie), temperatura pracy -40°C do 60°C, </t>
  </si>
  <si>
    <r>
      <rPr>
        <b/>
        <sz val="16"/>
        <rFont val="Calibri"/>
        <family val="2"/>
        <charset val="238"/>
      </rPr>
      <t>Obudowa natynkowa do systemu paneli modułowych BCS:</t>
    </r>
    <r>
      <rPr>
        <sz val="16"/>
        <rFont val="Calibri"/>
        <family val="2"/>
        <charset val="238"/>
      </rPr>
      <t xml:space="preserve">
• Kompatybilna z ramką BCS-RA3
• Wykonana ze stopu aluminium, kolor srebrny
• Wbudowany daszek chroniący dodatkowo przed opadami atmosferycznymi
• Wymiary 372*147*46 mm (Wys*Szer*Gł, głębokość daszka: 80 mm)
</t>
    </r>
    <r>
      <rPr>
        <b/>
        <i/>
        <sz val="18"/>
        <color rgb="FF0070C0"/>
        <rFont val="Calibri"/>
        <family val="2"/>
        <charset val="238"/>
      </rPr>
      <t>Po wyczerpania zapasów magazynowych dostępna będzie II generacja produktu w cenie detalicznej: 415,00</t>
    </r>
  </si>
  <si>
    <r>
      <rPr>
        <b/>
        <sz val="16"/>
        <rFont val="Calibri"/>
        <family val="2"/>
        <charset val="238"/>
      </rPr>
      <t>Obudowa podtynkowa do systemu paneli modułowych BCS:</t>
    </r>
    <r>
      <rPr>
        <sz val="16"/>
        <rFont val="Calibri"/>
        <family val="2"/>
        <charset val="238"/>
      </rPr>
      <t xml:space="preserve">
• Kompatybilna z ramką BCS-RA3
• Wykonana ze stali, malowana w kolorze czarnym
• Wymiary zewnętrzne: 366*143*50 mm (Wys*Szer*Gł)
• Wymiary otworu montażowego: 349*125*50 mm (Wys*Szer*Gł)
</t>
    </r>
    <r>
      <rPr>
        <b/>
        <i/>
        <sz val="18"/>
        <color rgb="FF0070C0"/>
        <rFont val="Calibri"/>
        <family val="2"/>
        <charset val="238"/>
      </rPr>
      <t>Po wyczerpania zapasów magazynowych dostępna będzie II generacja produktu w cenie detalicznej: 199,00</t>
    </r>
  </si>
  <si>
    <r>
      <rPr>
        <b/>
        <sz val="16"/>
        <rFont val="Calibri"/>
        <family val="2"/>
        <charset val="238"/>
      </rPr>
      <t xml:space="preserve">Ramka do systemu paneli modułowych BCS:
</t>
    </r>
    <r>
      <rPr>
        <sz val="16"/>
        <rFont val="Calibri"/>
        <family val="2"/>
        <charset val="238"/>
      </rPr>
      <t xml:space="preserve">• Dla 3 modułów 
• Montaż podtynkowy lub natynkowy za pomocą odpowiedniej obudowy dostępnej osobno
• Wykonana ze stali nierdzewnej, w komplecie śruby do montażu modułów oraz do zamocowania całego panelu w obudowie natynkowej/podtynkowej oraz adapter Ethernet do podłączenia sieci LAN do modułu kamery
• Wymiary 145*369 mm (Szer*Wys), grubość: 1,9 mm
</t>
    </r>
    <r>
      <rPr>
        <b/>
        <i/>
        <sz val="18"/>
        <color rgb="FF0070C0"/>
        <rFont val="Calibri"/>
        <family val="2"/>
        <charset val="238"/>
      </rPr>
      <t>Po wyczerpania zapasów magazynowych dostępna będzie II generacja produktu</t>
    </r>
  </si>
  <si>
    <t>Rozwiązania IP BCS BASIC</t>
  </si>
  <si>
    <t>Rejestratory NVR</t>
  </si>
  <si>
    <t>BCS-B-NVR1602-16P</t>
  </si>
  <si>
    <t>• Nagrywanie do 16 kamer IP max. 8 Mpx
• Kompresja wideo Ultra H.265+/H.265/H.264+/H.264
• Obsługa kamer innych producentów
• Niezależna praca wyjść HDMI/VGA, wyjście HDMI z rozdzielczością 4K (3840x2160)
• Obsługa Inteligentnych Funkcji
• Synchroniczne odtwarzanie 16 kamer
• Maksymalne parametry dekodowania: 1 kanał @  8MP, 4 kanały @ 1080p
• Obsługa 2 dysków SATA do 6TB każdy
• Łatwa archiwizacja przez USB, sieć
• 2 porty USB 2.0
• 1 Wejście/1 Wyjście audio (dwukierunkowa komunikacja)
• Wejścia alarmowe: brak
• Wyjścia alarmowe: brak
• Sieć: 1× RJ-45 (10/100/1000 Mbit/s)
• Pasmo Bitrate wejściowe/wyjściowe: 160/80 Mbps
• Wbudowany 16 portowy switch POE 802.3 at/af ,  ≤150W
• Zarządzanie przez sieć: Web Service, BCS Basic Manager, BCS Manager, P2P
• Wymiary: 1U 385 x 315 x 52 mm,  ≤ 2.6 kg (bez HDD)
• Zasilanie  240VAC ,  ≤ 280W</t>
  </si>
  <si>
    <t>BCS-B-NVR1602</t>
  </si>
  <si>
    <t>• Nagrywanie do 16 kamer IP max. 8 Mpx
• Kompresja wideo Ultra H.265+/H.265/H.264+/H.264
• Obsługa kamer innych producentów
• Niezależna praca wyjść HDMI/VGA, wyjście HDMI z rozdzielczością 4K (3840x2160)
• Obsługa Inteligentnych Funkcji
• Synchroniczne odtwarzanie 16 kamer
• Maksymalne parametry dekodowania: 1 kanał @  8MP, 4 kanały @ 1080p
• Obsługa 2 dysków SATA do 6TB każdy
• Łatwa archiwizacja przez USB, sieć
• 2 porty USB 2.0
• 1 Wejście/1 Wyjście audio (dwukierunkowa komunikacja)
• Wejścia alarmowe: brak
• Wyjścia alarmowe: brak
• Sieć: 1× RJ-45 (10/100/1000 Mbit/s)
• Pasmo Bitrate wejściowe/wyjściowe: 160/80 Mbps
• Zarządzanie przez sieć: Web Service, BCS Basic Manager, BCS Manager, P2P
• Wymiary: 1U 385 x 315 x 52 mm,  ≤ 1.8 kg (bez HDD)
• Zasilanie  12 VDC ,  ≤ 40W</t>
  </si>
  <si>
    <t>BCS-B-NVR1601</t>
  </si>
  <si>
    <t>• Nagrywanie do 16 kamer IP max. 8 Mpx
• Kompresja wideo Ultra H.265+/H.265/H.264+/H.264
• Obsługa kamer innych producentów
• Niezależna praca wyjść HDMI/VGA, wyjście HDMI z rozdzielczością 4K (3840x2160)
• Obsługa Inteligentnych Funkcji
• Synchroniczne odtwarzanie 16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160/80 Mbps
• Zarządzanie przez sieć: Web Service, BCS Basic Manager, BCS Manager, P2P
• Wymiary: 1U 315 x 240 x 48 mm,  ≤ 1 kg (bez HDD)
• Zasilanie  12 VDC ,  ≤ 18W</t>
  </si>
  <si>
    <t>BCS-B-NVR0801-8P</t>
  </si>
  <si>
    <t>• Nagrywanie do 8 kamer IP max. 8 Mpx
• Kompresja wideo Ultra H.265+/H.265/H.264+/H.264
• Obsługa kamer innych producentów
• Niezależna praca wyjść HDMI/VGA, wyjście HDMI z rozdzielczością 4K (3840x2160)
• Obsługa Inteligentnych Funkcji
• Synchroniczne odtwarzanie 8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80/80 Mbps
• Wbudowany 8 portowy switch POE 802.3 at/af ,  ≤75W
• Zarządzanie przez sieć: Web Service, BCS Basic Manager, BCS Manager, P2P
• Wymiary: 1U 315 x 240 x 48 mm,  ≤ 1 kg (bez HDD)
• Zasilanie  48VDC ,  ≤ 90W</t>
  </si>
  <si>
    <t>BCS-B-NVR0801</t>
  </si>
  <si>
    <t>• Nagrywanie do 8 kamer IP max. 8 Mpx
• Kompresja wideo Ultra H.265+/H.265/H.264+/H.264
• Obsługa kamer innych producentów
• Niezależna praca wyjść HDMI/VGA, wyjście HDMI z rozdzielczością 4K (3840x2160)
• Obsługa Inteligentnych Funkcji
• Synchroniczne odtwarzanie 8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80/80 Mbps
• Zarządzanie przez sieć: Web Service, BCS Basic Manager, BCS Manager, P2P
• Wymiary: 1U 315 x 240 x 48 mm,  ≤ 1 kg (bez HDD)
• Zasilanie  12VDC ,  ≤ 18W</t>
  </si>
  <si>
    <t>BCS-B-SNVR0801</t>
  </si>
  <si>
    <t>• Nagrywanie do 8 kamer IP max. 4 Mpx
• Kompresja wideo Ultra H.265+/H.265/H.264+/H.264
• Obsługa kamer innych producentów
• Jednoczesna praca wyjść HDMI/VGA, wyjście HDMI/VGA z rozdzielczością 1920×1080p
• Synchroniczne odtwarzanie 8 kamer
• Maksymalne parametry dekodowania: 1 kanał @  4MP, 2 kanały @ 1080p
• Obsługa 1 dysku SATA do 6TB 
• Łatwa archiwizacja przez USB, sieć
• 2 porty USB 2.0
• Wejście/Wyjście audio: brak
• Wejścia alarmowe: brak
• Wyjścia alarmowe: brak
• Sieć: 1× RJ-45 (10/100 Mbit/s)
• Pasmo Bitrate wejściowe/wyjściowe: 60/60 Mbps
• Zarządzanie przez sieć: Web Service, BCS Basic Manager, BCS Manager, P2P
• Wymiary: Smart 1U 200 x 205 x 48 mm,  ≤ 1 kg (bez HDD)
• Zasilanie  12VDC ,  ≤ 18W</t>
  </si>
  <si>
    <t>BCS-B-NVR0401-4P</t>
  </si>
  <si>
    <t>• Nagrywanie do 4 kamer IP max. 8 Mpx
• Kompresja wideo Ultra H.265+/H.265/H.264+/H.264
• Obsługa kamer innych producentów
• Jednoczesna praca wyjść HDMI/VGA, wyjście HDMI z rozdzielczością 4K (3840x2160)
• Obsługa Inteligentnych Funkcji
• Synchroniczne odtwarzanie 4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40/80 Mbps
• Wbudowany 4 portowy switch POE 802.3 at/af ,  ≤50W
• Zarządzanie przez sieć: Web Service, BCS Basic Manager, BCS Manager, P2P
• Wymiary: 1U 315 x 240 x 48 mm,  ≤ 1 kg (bez HDD)
• Zasilanie  48VDC ,  ≤ 65W</t>
  </si>
  <si>
    <t>BCS-B-NVR0401</t>
  </si>
  <si>
    <t>• Nagrywanie do 4 kamer IP max. 8 Mpx
• Kompresja wideo Ultra H.265+/H.265/H.264+/H.264
• Obsługa kamer innych producentów
• Jednoczesna praca wyjść HDMI/VGA, wyjście HDMI z rozdzielczością 4K (3840x2160)
• Obsługa Inteligentnych Funkcji
• Synchroniczne odtwarzanie 4 kamer
• Maksymalne parametry dekodowania: 1 kanał @  8MP, 4 kanały @ 1080p
• Obsługa 1 dysku SATA do 6TB 
• Łatwa archiwizacja przez USB, sieć
• 2 porty USB 2.0
• 1 Wejście/1 Wyjście audio (dwukierunkowa komunikacja)
• Wejścia alarmowe: brak
• Wyjścia alarmowe: brak
• Sieć: 1× RJ-45 (10/100/1000 Mbit/s)
• Pasmo Bitrate wejściowe/wyjściowe: 0/80 Mbps
• Zarządzanie przez sieć: Web Service, BCS Basic Manager, BCS Manager, P2P
• Wymiary: 1U 315 x 240 x 48 mm,  ≤ 1 kg (bez HDD)
• Zasilanie  12VDC ,  ≤ 18W</t>
  </si>
  <si>
    <t>BCS-B-SNVR0401</t>
  </si>
  <si>
    <t>• Nagrywanie do 4 kamer IP max. 4 Mpx
• Kompresja wideo Ultra H.265+/H.265/H.264+/H.264
• Obsługa kamer innych producentów
• Jednoczesna praca wyjść HDMI/VGA, wyjście HDMI/VGA z rozdzielczością 1920×1080p
• Synchroniczne odtwarzanie 4 kamer
• Maksymalne parametry dekodowania: 1 kanał @  4MP, 2 kanały @ 1080p
• Obsługa 1 dysku SATA do 6TB 
• Łatwa archiwizacja przez USB, sieć
• 2 porty USB 2.0
• Wejście/Wyjście audio: brak
• Wejścia alarmowe: brak
• Wyjścia alarmowe: brak
• Sieć: 1× RJ-45 (10/100 Mbit/s)
• Pasmo Bitrate wejściowe/wyjściowe: 40/60 Mbps
• Zarządzanie przez sieć: Web Service, BCS Basic Manager, BCS Manager, P2P
• Wymiary: Smart 1U 200 x 205 x 48 mm,  ≤ 1 kg (bez HDD)
• Zasilanie  12VDC ,  ≤ 18W</t>
  </si>
  <si>
    <t>Kamery IP</t>
  </si>
  <si>
    <t>Kamery Tubowe</t>
  </si>
  <si>
    <t>• Przetwornik 1/3” 4 Mpx PS CMOS
• Kompresja wideo H.265+/H.264/MJPEG
• Obsługa dwóch strumieni wideo
• Czułość 0.018 Lux
• 20 kl./s przy 4 Mpx (2560×1440), 25 kl/s przy (2304 x 1296, 1920 x 1080, 1280 x 720) 
• Obsługa ICR Dzień/Noc
• Wbudowany promiennik podczerwieni do 30m
• Funkcja poszerzonej dynamiki WDR 120dB, 3DNR, BLC
• Funkcja ROI
• Obiektyw motozoom 2.8 - 12 mm, F1.6, Kąt widzenia 98° ~ 28°
• Gniazdo Karty microSD max 128GB, ANR
• Obudowa IP67, metal
• Temperatura pracy -30°C do + 60°
• Zasilanie 12 VDC ± 25% 11W, POE (802.3af) 12.9W
• Wbudowany WEB Server, zgodność z BCS-NVR-Basic, CMS(BCS Basic Manager), P2P
• Aplikacja mobilna (Android, iOS) BCS Basic
• Dostępne akcesoria montażowe: BCS-B-AT</t>
  </si>
  <si>
    <t>• Przetwornik 1/2.8” 2 Mpx PS CMOS
• Kompresja wideo H.265+/H.264/MJPEG
• Obsługa dwóch strumieni wideo
• Czułość 0.018 Lux
• 25 kl./s przy 2 Mpx (1920×1080), 25 kl/s przy (1280 x 960, 1280 x 720) 
• Obsługa ICR Dzień/Noc
• Wbudowany promiennik podczerwieni do 30m
• Funkcja poszerzonej dynamiki DWDR, 3DNR, BLC
• Funkcja ROI
• Obiektyw motozoom 2.8 - 12 mm, F1.6, Kąt widzenia 98° ~ 34°
• Gniazdo Karty microSD max 128GB, ANR
• Obudowa IP67, metal
• Temperatura pracy -30°C do + 60°
• Zasilanie 12 VDC ± 25% 11W, POE (802.3af) 12.9W
• Wbudowany WEB Server, zgodność z BCS-NVR-Basic, CMS(BCS Basic Manager), P2P
• Aplikacja mobilna (Android, iOS) BCS Basic
• Dostępne akcesoria montażowe: BCS-B-AT</t>
  </si>
  <si>
    <t>• Przetwornik 1/3” 4 Mpx PS CMOS
• Kompresja wideo H.265+/H.264/MJPEG
• Obsługa dwóch strumieni wideo
• Czułość 0.028 Lux
• 20 kl./s przy 4 Mpx (2560×1440), 25 kl/s przy (2304 x 1296, 1920 x 1080, 1280 x 720)
• Obsługa ICR Dzień/Noc
• Wbudowany promiennik podczerwieni do 30m
• Funkcja poszerzonej dynamiki WDR 120dB, 3DNR, BLC
• Funkcja ROI
• Obiektyw 2.8 mm, F2.0, Kąt widzenia 100°
• Obudowa IP67, metal
• Zasilanie 12 VDC ± 25% 5W, POE (802.3af) 6.5W
• Wbudowany WEB Server, zgodność z BCS-NVR-Basic, CMS(BCS Basic Manager), P2P
• Aplikacja mobilna (Android, iOS) BCS Basic
• Dostępne akcesoria montażowe: BCS-B-AWMT</t>
  </si>
  <si>
    <t>• Przetwornik 1/2.8” 2 Mpx PS CMOS
• Kompresja wideo H.265+/H.264/MJPEG
• Obsługa dwóch strumieni wideo
• Czułość 0.028 Lux
• 25 kl/s przy 1920 x 1080, 25 kl/s przy (1280 x 960, 1280 x 720)
• Obsługa ICR Dzień/Noc
• Wbudowany promiennik podczerwieni do 30m
• Funkcja poszerzonej dynamiki DWDR, 3DNR, BLC
• Funkcja ROI
• Obiektyw 2.8 mm, F2.0, Kąt widzenia 103°
• Obudowa IP67, metal
• Zasilanie 12 VDC ± 25% 4W, POE (802.3af) 5W
• Wbudowany WEB Server, zgodność z BCS-NVR-Basic, CMS(BCS Basic Manager), P2P
• Aplikacja mobilna (Android, iOS) BCS Basic
• Dostępne akcesoria montażowe: BCS-B-AWMT</t>
  </si>
  <si>
    <t>Kamery Kopułowe</t>
  </si>
  <si>
    <t xml:space="preserve">• Przetwornik 1/3” 4 Mpx PS CMOS
• Kompresja wideo H.265+/H.264/MJPEG
• Obsługa dwóch strumieni wideo
• Czułość: Kolor: 0.02 Lux
• 20 kl./s przy 4 Mpx (2560×1440), 25 kl/s przy (2304 x 1296, 1920 x 1080, 1280 x 720) 
• Obsługa ICR Dzień/Noc
• Wbudowany promiennik podczerwieni do 30m
• Funkcja poszerzonej dynamiki WDR 120dB, 3DNR, BLC
• Funkcja ROI
• Obiektyw motozoom 2.8 - 12 mm, F1.6, Kąt widzenia 92.8° ~ 29°
• Gniazdo Karty microSD max 128GB, ANR
• Obudowa IP67, metal + plastik
• Temperatura pracy -30°C do + 60°C 
• Zasilanie 12 VDC ± 25%, 10.5W, POE (802.3af) 12W
 • Wbudowany WEB Server, zgodność z BCS-NVR-Basic, CMS(BCS Basic Manager), P2P
 • Aplikacja mobilna (Android, iOS) BCS Basic
 • Dostępne akcesoria montażowe
 </t>
  </si>
  <si>
    <t>• Przetwornik 1/2.7” 2 Mpx PS CMOS
• Kompresja wideo H.265+/H.264/MJPEG
• Obsługa dwóch strumieni wideo
• Czułość: Kolor: 0.02 Lux
• 25 kl./s przy 2 Mpx (1920×1080), 25 kl/s przy (1280 x 960, 1280 x 720) 
• Obsługa ICR Dzień/Noc
• Wbudowany promiennik podczerwieni do 30m
• Funkcja poszerzonej dynamiki DWDR, 3DNR, BLC
• Funkcja ROI
• Obiektyw motozoom 2.8 - 12 mm, F1.6, Kąt widzenia 108.5° ~ 33.2°
• Gniazdo Karty microSD max 128GB, ANR
• Obudowa IP67, metal + plastik
• Temperatura pracy -30°C do + 60°C 
• Zasilanie 12 VDC ± 25%, 10.5W, POE (802.3af) 12W
 • Wbudowany WEB Server, zgodność z BCS-NVR-Point, CMS(BCS Point Manager), P2P
 • Aplikacja mobilna (Android, iOS)
 • Dostępne akcesoria montażowe</t>
  </si>
  <si>
    <t>• Przetwornik 1/3” 4 Mpx PS CMOS
• Kompresja wideo H.265+/H.264/MJPEG
• Obsługa dwóch strumieni wideo
• Czułość: Kolor: 0.028 Lux
• 20 kl./s przy 4 Mpx (2560×1440), 25 kl/s przy (2304 x 1296, 1920 x 1080, 1280 x 720) 
• Obsługa ICR Dzień/Noc
• Wbudowany promiennik podczerwieni do 30m
• Funkcja poszerzonej dynamiki WDR 120dB, 3DNR, BLC
• Funkcja ROI
• Obiektyw 2.8 mm, F2.0, Kąt widzenia 100°
• Obudowa IP67, metal + plastik
• Temperatura pracy -30°C do + 50°C 
• Zasilanie 12 VDC ± 25%, 5W, POE (802.3af) 6.5W
• Wbudowany WEB Server, zgodność z BCS-NVR-Basic, CMS(BCS Basic Manager), P2P
• Aplikacja mobilna (Android, iOS) BCS Basic
• Dostępne akcesoria montażowe</t>
  </si>
  <si>
    <t>• Przetwornik 1/2.8” 2 Mpx PS CMOS
• Kompresja wideo H.265+/H.264/MJPEG
• Obsługa dwóch strumieni wideo
• Czułość: Kolor: 0.028 Lux
• 25 kl./s przy 2 Mpx (1920×1080), 25 kl/s przy (1280 x 960, 1280 x 720)  
• Obsługa ICR Dzień/Noc
• Wbudowany promiennik podczerwieni do 30m
• Funkcja poszerzonej dynamiki DWDR, 3DNR, BLC
• Funkcja ROI
• Obiektyw 2.8 mm, F2.0, Kąt widzenia 86°
• Obudowa IP67, metal + plastik
• Temperatura pracy -30°C do + 50°C 
• Zasilanie 12 VDC ± 25%, 5W, POE (802.3af) 6.5W
• Wbudowany WEB Server, zgodność z BCS-NVR-Basic, CMS(BCS Basic Manager), P2P
• Aplikacja mobilna (Android, iOS) BCS Basic
• Dostępne akcesoria montażowe</t>
  </si>
  <si>
    <t>Akcesoria do kamer IP</t>
  </si>
  <si>
    <t>BCS-B-AWDT</t>
  </si>
  <si>
    <t xml:space="preserve">
• Adapter montażowy dedykowany do kamer BCS-Basic: BCS-B-TI415IR3, BCS-B-TI215IR3, BCS-B-TI213IR2, BCS-B-EI411IR3, BCS-B-EI211IR3</t>
  </si>
  <si>
    <t>BCS-B-AWMT</t>
  </si>
  <si>
    <t xml:space="preserve">
• Adapter montażowy dedykowany do kamer BCS-Basic: BCS-B-TI411IR3, BCS-B-TI211IR3</t>
  </si>
  <si>
    <t>BCS-B-AWDE</t>
  </si>
  <si>
    <t xml:space="preserve">
• Adapter montażowy dedykowany do kamer BCS-Basic: BCS-B-EI415IR3, BCS-B-EI215IR3
</t>
  </si>
  <si>
    <t>BCS-B-AT</t>
  </si>
  <si>
    <t xml:space="preserve">
• Adapter montażowy dedykowany do kamer BCS-Basic: BCS-B-TI415IR3, BCS-B-TI215IR3, BCS-B-TI213IR2 </t>
  </si>
  <si>
    <t>Rozwiązania Analog HD BCS BASIC</t>
  </si>
  <si>
    <t>Rejestratory XVR</t>
  </si>
  <si>
    <t>BCS-B-XVR1602-4KE</t>
  </si>
  <si>
    <t xml:space="preserve">• Rejestrator Hybrydowy
• Nagrywanie do 16 kamer HDCVI/TVI/AHD/Analog
• Maksymalnie 32 kanały IP do 8 Mpx
• Kompresja wideo H.265 Pro+/H.265 Pro/ H.265/H264
• Jednoczesna praca wyjść HDMI/VGA, wyjście HDMI z rozdzielczością 4K (3840x2160)
• Obsługa kamer  TVI - 8 Mpx, AHD - 5Mpx, HDCVI - 4Mpx
• Kodowanie: 8Mpx @ 8kl/s, 5Mpx @ 12kl/s, 4Mpx @ 15kl/s, 3Mpx @ 18 kl/s, 1080p @ 25kl/s
• Inteligentne funkcje: przekroczenie linii, intruz, detekcja zmiany sceny, diagnostyka jakości sygnału wideo
• Obsługa 2 dysków SATA do 10TB (każdy)
• Łatwa archiwizacja przez USB, sieć
• Obsługa dysków sieciowych (Dropbox/Google Drive/ Microsoft One Drive)
• 2 porty USB (1x USB3.0, 1x USB2.0)
• 1 Wejście/1 Wyjście audio (dwukierunkowa komunikacja)
• Wejścia alarmowe: brak
• Wyjścia alarmowe: brak
• Sieć: 1× RJ45 10/100/1000 Mbps
• Zarządzanie przez sieć: Web Service, BCS Basic Manager, BCS Manager, P2P
• Wymiary: 1U 380 x 320 x 48 mm,  ≤ 2 kg (bez HDD)
• Zasilanie  12 VDC ,  ≤ 25W (bez dysku)
</t>
  </si>
  <si>
    <t>BCS-B-XVR1602</t>
  </si>
  <si>
    <t>• Rejestrator Hybrydowy
• Nagrywanie do 16 kamer HDCVI/TVI/AHD/Analog
• Maksymalnie 24 kanały IP do 6 Mpx
• Kompresja wideo H.265 Pro+/H.265 Pro/ H.265/H264
• Jednoczesna praca wyjść HDMI/VGA, wyjście HDMI z rozdzielczością 4K (3840x2160)
• Obsługa kamer  TVI - 4 Mpx, AHD - 4Mpx, HDCVI - 4Mpx
• Kodowanie: 4Mpx @ 8kl/s, 1080p @ 15kl/s;  4Mpx lite @ 15kl/s, 1080p lite @25 kl/s; 1080p @ 25kl/s 
• Inteligentne funkcje:  diagnostyka jakości sygnału wideo
• Obsługa 2 dysków SATA do 10TB (każdy)
• Łatwa archiwizacja przez USB, sieć
• Obsługa dysków sieciowych (Dropbox/Google Drive/ Microsoft One Drive)
• 2 porty USB (1x USB3.0, 1x USB2.0)
• 1 Wejście/1 Wyjście audio (dwukierunkowa komunikacja)
• Wejścia alarmowe: brak
• Wyjścia alarmowe: brak
• Sieć: 1× RJ45 10/100/1000 Mbps
• Zarządzanie przez sieć: Web Service, BCS Basic Manager, BCS Manager, P2P
• Wymiary: 1U 380 x 320 x 48 mm,  ≤ 2 kg (bez HDD)
• Zasilanie  12 VDC ,  ≤ 25W (bez dysku)</t>
  </si>
  <si>
    <t>BCS-B-XVR1601</t>
  </si>
  <si>
    <t>• Rejestrator Hybrydowy
• Nagrywanie do 16 kamer HDCVI/TVI/AHD/Analog
• Maksymalnie 24 kanały IP do 6 Mpx
• Kompresja wideo H.265 Pro+/H.265 Pro/ H.265/H264
• Jednoczesna praca wyjść HDMI/VGA, wyjście HDMI z rozdzielczością 4K (3840x2160)
• Obsługa kamer  TVI - 4 Mpx, AHD - 4Mpx, HDCVI - 4Mpx
• Kodowanie: 4Mpx @ 8kl/s, 4Mpx lite/1080p @ 15kl/s;  4Mpx lite @ 15kl/s, 1080p lite @25 kl/s; 1080p @ 25kl/s 
• Inteligentne funkcje: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10/100/1000 Mbps
• Zarządzanie przez sieć: Web Service, BCS Basic Manager, BCS Manager, P2P
• Wymiary: 1U 260 x 222 x 45 mm,  ≤ 2 kg (bez HDD)
• Zasilanie  12 VDC ,  ≤ 20W (bez dysku)</t>
  </si>
  <si>
    <t>BCS-B-XVR0801-4KE</t>
  </si>
  <si>
    <t xml:space="preserve">• Rejestrator Hybrydowy
• Nagrywanie do 8 kamer HDCVI/TVI/AHD/Analog
• Maksymalnie 16 kanałów IP do 8 Mpx
• Kompresja wideo H.265 Pro+/H.265 Pro/ H.265/H264
• Jednoczesna praca wyjść HDMI/VGA, wyjście HDMI z rozdzielczością 4K (3840x2160)
• Obsługa kamer  TVI - 8 Mpx, AHD - 5Mpx, HDCVI - 4Mpx
• Kodowanie: 8Mpx @ 8kl/s, 5Mpx @ 12kl/s, 4Mpx @ 15kl/s, 3Mpx @ 18 kl/s, 1080p @ 25kl/s
• Inteligentne funkcje: przekroczenie linii, intruz, detekcja zmiany sceny,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10/100/1000 Mbps
• Zarządzanie przez sieć: Web Service, BCS Basic Manager, BCS Manager, P2P
• Wymiary: 1U 315 x 242 x 45 mm,  ≤ 1 kg (bez HDD)
• Zasilanie  12 VDC ,  ≤ 20W (bez dysku)
</t>
  </si>
  <si>
    <t>BCS-B-XVR0801</t>
  </si>
  <si>
    <t>• Rejestrator Hybrydowy
• Nagrywanie do 8 kamer HDCVI/TVI/AHD/Analog
• Maksymalnie 12 kanałów IP do 6 Mpx
• Kompresja wideo H.265 Pro+/H.265 Pro/ H.265/H264
• Jednoczesna praca wyjść HDMI/VGA, wyjście HDMI/VGA z rozdzielczością 1920×1080p
• Obsługa kamer  TVI - 4 Mpx, AHD - 4Mpx, HDCVI - 4Mpx
• Kodowanie: 4Mpx @ 8kl/s, 4Mpx lite/1080p @ 15kl/s;  4Mpx lite @ 15kl/s, 1080p lite @25 kl/s; 1080p @ 25kl/s 
• Inteligentne funkcje: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 Mbps
• Zarządzanie przez sieć: Web Service, BCS Basic Manager, BCS Manager, P2P
• Wymiary: 1U 260 x 222 x 45 mm,  ≤ 0.8 kg (bez HDD)
• Zasilanie  12 VDC ,  ≤ 12W (bez dysku)</t>
  </si>
  <si>
    <t>BCS-B-XVR0401-5M</t>
  </si>
  <si>
    <t>• Rejestrator Hybrydowy
• Nagrywanie do 4 kamer HDCVI/TVI/AHD/Analog
• Maksymalnie 8 kanałów IP do 8 Mpx
• Kompresja wideo H.265 Pro+/H.265 Pro/ H.265/H264
• Jednoczesna praca wyjść HDMI/VGA, wyjście HDMI/VGA z rozdzielczością 1920×1080p
• Obsługa kamer  TVI - 5 Mpx, AHD - 5Mpx, HDCVI - 4Mpx
• Kodowanie: 5Mpx @ 12kl/s, 4Mpx @ 15kl/s, 3Mpx @ 18 kl/s, 1080p @ 25kl/s
• Inteligentne funkcje: przekroczenie linii, intruz, detekcja zmiany sceny,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 Mbps
• Zarządzanie przez sieć: Web Service, BCS Basic Manager, BCS Manager, P2P
• Wymiary: 1U 315 x 242 x 45 mm,  ≤ 1 kg (bez HDD)
• Zasilanie  12 VDC ,  ≤ 10W (bez dysku)</t>
  </si>
  <si>
    <t>BCS-B-XVR0401</t>
  </si>
  <si>
    <t>• Rejestrator Hybrydowy
• Nagrywanie do 4 kamer HDCVI/TVI/AHD/Analog
• Maksymalnie 6 kanałów IP do 6 Mpx
• Kompresja wideo H.265 Pro+/H.265 Pro/ H.265/H264
• Jednoczesna praca wyjść HDMI/VGA, wyjście HDMI/VGA z rozdzielczością 1920×1080p
• Obsługa kamer  TVI - 4 Mpx, AHD - 4Mpx, HDCVI - 4Mpx
• Kodowanie: 4Mpx @ 8kl/s, 4Mpx lite/1080p @ 15kl/s;  4Mpx lite @ 15kl/s, 1080p lite @25 kl/s; 1080p @ 25kl/s 
• Inteligentne funkcje:  diagnostyka jakości sygnału wideo
• Obsługa 1 dysku SATA do 10TB (każdy)
• Łatwa archiwizacja przez USB, sieć
• Obsługa dysków sieciowych (Dropbox/Google Drive/ Microsoft One Drive)
• 2 porty USB 2.0
• 1 Wejście/1 Wyjście audio (dwukierunkowa komunikacja)
• Wejścia alarmowe: brak
• Wyjścia alarmowe: brak
• Sieć: 1× RJ45 10/100 Mbps
• Zarządzanie przez sieć: Web Service, BCS Basic Manager, BCS Manager, P2P
• Wymiary: 1U 260 x 222 x 45 mm,  ≤ 0.8 kg (bez HDD)
• Zasilanie  12 VDC ,  ≤ 8W (bez dysku)</t>
  </si>
  <si>
    <t>• Przetwornik 1/2.8” 2 Mpx PS CMOS
• Kompresja wideo H.265+/H.264/MJPEG
• Obsługa dwóch strumieni wideo
• Czułość 0.025 Lux
• 25 kl./s przy 2 Mpx (1920×1080), 25 kl/s przy (1280 x 960, 1280 x 720) 
• Obsługa ICR Dzień/Noc
• Wbudowany promiennik podczerwieni do 20m
• Funkcja poszerzonej dynamiki DWDR, 3DNR, BLC
• Funkcja ROI
• Obiektyw manualny 2.8 - 8 mm, F1.9, Kąt widzenia 111° ~ 54.7°
• Wbudowany mikrofon
• Gniazdo Karty microSD max 128GB, ANR
• Wyjście wideo BNC
• Obudowa IP66, metal
• Temperatura pracy -30°C do + 60°
• Zasilanie 12 VDC ± 25% 11W, POE (802.3af) 12.9W
• Wbudowany WEB Server, zgodność z BCS-NVR-Basic, CMS(BCS Basic Manager), P2P
• Aplikacja mobilna (Android, iOS) BCS Basic
• Dostępne akcesoria montażowe: BCS-B-AT</t>
  </si>
  <si>
    <r>
      <t xml:space="preserve">Kamera Kolorowa Tubowa Metalowa 4 w 1 z promiennikiem podczerwieni 
obsługa standardu HD-CVI+HD-TVI+AHD+ANALOG, Przetwornik: 1/2.8" 2Mpix CMOS SONY STARVIS IMX307, Procesor obrazu Eyenix, Rozdzielczość 1080p 2Mpix, AHD/TVI/CVI 25/30kl/s@1080p, Czułość: 0 Lux (wł. IR),  Obiektyw zmiennoogniskowy MOTOZOOM 2.7-13.5mm, funkcja dualna Mechaniczny Filtr Podczerwieni (ICR),D-WDR,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wbudowany mikrofon
Nowy kolor grafitowy (G) zbliżony odcieniem do stosowanego w nowoczesnym budownictwie.
</t>
    </r>
    <r>
      <rPr>
        <b/>
        <sz val="18"/>
        <rFont val="Calibri"/>
        <family val="2"/>
        <charset val="238"/>
      </rPr>
      <t>BCS-TQ7203IR3-B -  wersja w BIAŁEJ OBUDOWIE</t>
    </r>
  </si>
  <si>
    <r>
      <rPr>
        <b/>
        <sz val="26"/>
        <rFont val="Calibri"/>
        <family val="2"/>
        <charset val="238"/>
        <scheme val="minor"/>
      </rPr>
      <t>BCS-BQ7201</t>
    </r>
    <r>
      <rPr>
        <u/>
        <sz val="26"/>
        <color theme="10"/>
        <rFont val="Calibri"/>
        <family val="2"/>
        <charset val="238"/>
        <scheme val="minor"/>
      </rPr>
      <t xml:space="preserve">
</t>
    </r>
    <r>
      <rPr>
        <b/>
        <sz val="20"/>
        <color theme="0" tint="-0.499984740745262"/>
        <rFont val="Calibri"/>
        <family val="2"/>
        <charset val="238"/>
        <scheme val="minor"/>
      </rPr>
      <t>1080p</t>
    </r>
    <r>
      <rPr>
        <u/>
        <sz val="20"/>
        <color theme="10"/>
        <rFont val="Calibri"/>
        <family val="2"/>
        <charset val="238"/>
        <scheme val="minor"/>
      </rPr>
      <t xml:space="preserve">
</t>
    </r>
    <r>
      <rPr>
        <b/>
        <sz val="20"/>
        <color rgb="FF00B050"/>
        <rFont val="Calibri"/>
        <family val="2"/>
        <charset val="238"/>
        <scheme val="minor"/>
      </rPr>
      <t>4 w 1</t>
    </r>
    <r>
      <rPr>
        <u/>
        <sz val="20"/>
        <color theme="10"/>
        <rFont val="Calibri"/>
        <family val="2"/>
        <charset val="238"/>
        <scheme val="minor"/>
      </rPr>
      <t xml:space="preserve">
</t>
    </r>
    <r>
      <rPr>
        <b/>
        <sz val="20"/>
        <color theme="0" tint="-0.499984740745262"/>
        <rFont val="Calibri"/>
        <family val="2"/>
        <charset val="238"/>
        <scheme val="minor"/>
      </rPr>
      <t>CVI-TVI-AHD-CVBS</t>
    </r>
  </si>
  <si>
    <t>BCS-UHD-TR8-RE</t>
  </si>
  <si>
    <t>BCS-UHD-TR4-RE</t>
  </si>
  <si>
    <t>BCS-UHD-TR1S-TR</t>
  </si>
  <si>
    <r>
      <t>BCS-P-NVR1604-4K-16P</t>
    </r>
    <r>
      <rPr>
        <b/>
        <sz val="20"/>
        <rFont val="Calibri"/>
        <family val="2"/>
        <charset val="238"/>
        <scheme val="minor"/>
      </rPr>
      <t xml:space="preserve"> (16PoE)</t>
    </r>
  </si>
  <si>
    <t>8/4 CH - 1 HDD 1080p</t>
  </si>
  <si>
    <t>BCS-P-XVR0801-II</t>
  </si>
  <si>
    <t>BCS-P-XVR0401-II</t>
  </si>
  <si>
    <r>
      <rPr>
        <b/>
        <sz val="26"/>
        <rFont val="Calibri"/>
        <family val="2"/>
        <charset val="238"/>
        <scheme val="minor"/>
      </rPr>
      <t xml:space="preserve">BCS-P-465R3WSA
</t>
    </r>
    <r>
      <rPr>
        <b/>
        <sz val="20"/>
        <color theme="0" tint="-0.34998626667073579"/>
        <rFont val="Calibri"/>
        <family val="2"/>
        <charset val="238"/>
        <scheme val="minor"/>
      </rPr>
      <t>5.0Mpx</t>
    </r>
  </si>
  <si>
    <r>
      <rPr>
        <b/>
        <sz val="26"/>
        <rFont val="Calibri"/>
        <family val="2"/>
        <charset val="238"/>
        <scheme val="minor"/>
      </rPr>
      <t xml:space="preserve">BCS-P-265R3WSA
</t>
    </r>
    <r>
      <rPr>
        <b/>
        <sz val="20"/>
        <color theme="0" tint="-0.34998626667073579"/>
        <rFont val="Calibri"/>
        <family val="2"/>
        <charset val="238"/>
        <scheme val="minor"/>
      </rPr>
      <t>5.0Mpx</t>
    </r>
  </si>
  <si>
    <r>
      <rPr>
        <b/>
        <sz val="26"/>
        <rFont val="Calibri"/>
        <family val="2"/>
        <charset val="238"/>
        <scheme val="minor"/>
      </rPr>
      <t xml:space="preserve">BCS-P-265R3WSM
</t>
    </r>
    <r>
      <rPr>
        <b/>
        <sz val="20"/>
        <color theme="0" tint="-0.34998626667073579"/>
        <rFont val="Calibri"/>
        <family val="2"/>
        <charset val="238"/>
        <scheme val="minor"/>
      </rPr>
      <t>5.0Mpx</t>
    </r>
  </si>
  <si>
    <r>
      <rPr>
        <b/>
        <sz val="26"/>
        <rFont val="Calibri"/>
        <family val="2"/>
        <charset val="238"/>
        <scheme val="minor"/>
      </rPr>
      <t xml:space="preserve">BCS-P-264R3S-E-II
</t>
    </r>
    <r>
      <rPr>
        <b/>
        <sz val="20"/>
        <color theme="0" tint="-0.34998626667073579"/>
        <rFont val="Calibri"/>
        <family val="2"/>
        <charset val="238"/>
        <scheme val="minor"/>
      </rPr>
      <t>4.0 Mpx</t>
    </r>
  </si>
  <si>
    <r>
      <t xml:space="preserve">• Przetwornik 1/2.8" 3 Megapixel CMOS
 • Kompresja video H.264 / MJPEG
 • Obsługa trzech strumieni wideo
 • Czułość: Kolor: 0. 02Lux/F1.5, 50IRE; B/W: 0Lux(wł. IR)
 • 30kl/s przy 3M(2048×1520) 
 • Obsługa ICR Dzień/Noc
• Funkcja poszerzonej dynamiki WDR (120dB)
 • Funkcje DEFOG,
 • Wbudowany obiektyw 4,5-148,5mm; 32x
 • Wbudowany promiennik IR LED SMART - do 150 metrów 
 • Wbudowane wejście kart Micro SD max 64GB
 • Obrót 360° (nieskończony), Zakres Tilt –15° ~ +90° (auto obrót)
 • Prędkość obrotu Pan 0.1°/s ~ 240°/s (300°/s preset), Tilt 0.1° ~ 160°/s (240°/s preset)
 • Funkcje automatyki: 255 presetów; 16 Ścieżek (32 presety na ture); 16 Tras do 15 min.
 • Możliwość uruchomienia funkcji automatyki z terminarza
 • Zasilanie DC24V, AC24V
 • Zabezpieczenie przeciwprzepięciowe do 6kV
 • Wyjście wideo BNC
 • RS485
 • Standard IP66, 
 • 1 wejście/wyjście audio;  2 wejście/1 wyjście alarmowe
 • Temperatura pracy -40°C ~ +70°C (wbudowana grzałka i wentylator)
 • Wbudowany WEB Server, zgodność z BCS-NVR-Point, CMS(BCS Point Manager), P2P
 • Aplikacja mobilna (Android, iOS)
 • Onvif ver. 2.4
 • Uchwyt ścienny oraz zasilacz w zestawie
 • Dostępne akcesoria montażowe wg. schematu na końcu cennika
</t>
    </r>
    <r>
      <rPr>
        <b/>
        <i/>
        <u/>
        <sz val="16"/>
        <color rgb="FFFF0000"/>
        <rFont val="Calibri"/>
        <family val="2"/>
        <charset val="238"/>
        <scheme val="minor"/>
      </rPr>
      <t>MODEL DOSTEPNY DO WYCZERPANIA ZAPASÓW MAGAZYNOWYCH</t>
    </r>
  </si>
  <si>
    <t>BCS-P-U112</t>
  </si>
  <si>
    <t>wkrótce w ofercie</t>
  </si>
  <si>
    <t>Wysokiej klasy szklany obiektyw do systemów megapikselowych o rozdzielczości do 6MP, ogniskowa 2.7-12 mm, DC Auto Iris, 1/2.7”, F1.6,
kąty widzenia dla przetwornika 1/2.7" (poziomo * pionowo): max oddalenie 102,6° * 74.3° max przybliżenie 29.9° * 22.6°, 
kąty widzenia dla przetwornika 1/3" (poziomo * pionowo): max oddalenie 91.3° * 66.3° max przybliżenie 27.1° * 20.3°, 
korekcja IR, mocowanie typu CS, wymiary (mm): 33.7 x 57.6 (max średnica x max długość), waga (g): 73.5</t>
  </si>
  <si>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20kl/s, 4Mpx przy 25/30kl/s
 •Funkcje WDR(120dB), 3DNR, AWB, AGC, BLC, Digital Zoom
 •Funkcje inteligentnej detekcji - Przekroczenie lini, Intruz,
 •Obsługa ICR Dzień/Noc
 •Wbudowany obiektyw 2.8mm
 •Wbudowany promiennik IR LED - zasięg do 30 metrów, Smart IR
 •Wbudowane gniazdo karty Micro SD  max 256GB
 •Zasilanie DC12V, PoE (802.3af) / 5.6W
 •Obudowa zewnętrzna IP67, 
 •Wbudowany Web server, </t>
  </si>
  <si>
    <t xml:space="preserve"> •Przetwornik 1/2.7” 5Mpx progressive scan CMOS
 •Efektywna ilość pikseli 2592(H) * 1944(V)
 •Kompresja video H.265+/H.265/H.264+/H.264/MJPEG
•Obsługa dwóch strumieni
 •5M(2592×1944)/ 4M(2688×1520)/ 3M(2048x1536)/ 3M(2304×1296)/ 1080P(1920×1080)/1.3M(1280x960)/ 720P(1280×720)/ D1(704×576/704×480)/ VGA(640×480)/ CIF(352×288/352×240) 
 •5Mpx przy 20kl/s, 4Mpx przy 25/30kl/s
 •Funkcje WDR(120dB), 3DNR, AWB, AGC, BLC, Digital Zoom
 •Funkcje inteligentnej detekcji - Przekroczenie lini, Intruz,
 •Obsługa ICR Dzień/Noc
 •Wbudowany obiektyw 2.8mm
 •Wbudowany promiennik IR LED - zasięg do 30 metrów, Smart IR
 •Wbudowane wejście kart Micro SD max 256GB
 •Zasilanie DC12V, PoE (802.3af) / 6W
 •Obudowa zewnętrzna IP67, IK10
 •Wbudowany Web server, </t>
  </si>
  <si>
    <t xml:space="preserve"> • Przetwornik 1/2.8" 5.0 Megapixel CMOS
 • Kompresja video H.265 / H.264
 • Czułosć: Kolor: 0.01 Lux/F2.0
 • Wyświetlanie obrazu panorama, cyfrowy PTZ, pełen, możliwość prostowania obrazu w BCS Manager,
 • 20kl/s przy 5.0M(2592x1944)
 • Funkcja cyfrowej poszerzonej dynamiki WDR (120dB)
 • Inteligentne funkcje: Mapa ciepła
 • Obsługa ICR Dzień/Noc
 • Wbudowany obiektyw szerokokątny 1,6mm (180°)
 • Wbudowany promiennik IR LED SMART - do 10 metrów z możliwością regulacji mocy świecenia
 • Promiennik podczerwieni w technologii Black Glass o szerokim kącie świecenia
 • Wbudowane wejście kart Micro SD max 128GB
 • Wbudowany mikrofon
 • Zasilanie DC12V+/-25% Max 11W, PoE (802.3af)
 • Standard IP66, IK10
 • 1 wejście/wyjście audio;  1 wejścia/1 wyjście alarmowe, wyjście BNC
 • Przycisk resetu
 • Temperatura pracy -30°C ~ +60°C
 • Wbudowany WEB Server, zgodność z BCS-NVR-Point, CMS(BCS Point Manager), P2P
 • Aplikacja mobilna (Android, iOS)
 • Onvif ver. 2.4</t>
  </si>
  <si>
    <t xml:space="preserve">• Nagrywanie do  8 kamer w rozdzielczości maksymalnej 2 Mpx + 2kanały IP
• Kompresja H.265/H.264
• Obsługa systemów P-XVR0401-II: HDCVI - 8Mpx (1 kanał), AHD - 8MP (1 kanał), TVI - 8MP(1 kanał), CVBS, IP (8Mp),
• Obsługa systemów P-XVR0801-II: HDCVI - 8Mpx (1 i 2 kanał), AHD - 8MP (1 i 2 kanał), TVI - 8MP(1 i 2 kanał), CVBS, IP (8Mp),
• Jednoczesna praca wyjść HDMI/VGA z maksymalną rozdzielczością 1920x1080p
• Zaawansowana video detekcja: detekcja ruchu, zasłonięcie, zanik obrazu                                                                        
• Odtwarzanie do max. 8 kamer w lokalnym OSD, 
• Kodowanie 8MP Lite @8kl/s (1 kanał), 1080P@15kl/s (P-XVR0401-II),8MP Lite @8kl/s (1 -2 kanał), 1080P@15kl/s (P-XVR0801-II)
• Maksmymalne parametry dekodowania(wyświetlania): 2*1080P (P-XVR0401-II),4*1080P (P-XVR0801-II) 
• Łatwa archiwizacja: przez USB (pamięć flash), sieć
• Obsługa 1 dysku SATA do 10TB, 2 porty USB - 2x USB 2.0
• Audio:  1 wejścia/ 1 wyjście                                                                                                                                                                                                   
 • Wejścia alarmowe : N/A                                                                                                                                    
• Wyjścia alarmowe :  N/A
• RS485
• Wbudowany web serwer, obsługa przez CMS (BCSManager), Aplikacja Mobilna (Android, iOS), P2P
• Obsługa kamer BCS Point oraz Onvif
• Pasmo Bitrate wej./wyj: 40/64Mbps(BCS-P-XVR0801-II), 40/60Mbps (BCS-P-XVR0401-II)                                  
• Sieć : 1xRJ-45 (10/100M)
• Wymiary : 260mm×240mm×44mm ~2kg (bez HDD) 
• Zasilanie : 12 VDC, 5A, 
</t>
  </si>
  <si>
    <t xml:space="preserve"> • Przetwornik 1/1.7" 12.Megapixel CMOS
 • Kompresja video H.265/H.264/MJPEG
 • Wyświetlanie obrazu panorama, cyfrowy PTZ, pełen, możliwość prostowania obrazu w BCS Manager,
 • Czułość: Kolor: 0. 05Lux/F1.4, 50IRE; 0Lux/F1.4(wł. IR)
 • 15kl/s przy 12M(4000x3000)
 • Funkcja cyfrowej poszerzonej dynamiki D-WDR
 • Obsługa ICR Dzień/Noc
 • Funkcje DEFOG, ROI,
 • Wbudowany obiektyw szerokokątny 1,8mm (185°) / F2.4
 • Wbudowany promiennik IR LED SMART - do 10 metrów z możliwością regulacji mocy świecenia
 • Promiennik podczerwieni w technologii Black Glass o szerokim kącie świecenia
 • Wbudowane wejście kart Micro SD max 256GB
 • Wbudowane mikrofon, Wbudowany głośnik
 • Zasilanie DC12V+/-25%, PoE (802.3af)
 • Zabezpieczenie przeciwprzepięciowe do 6kV
 • Standard IP66, IK10
 • 1 wejście/wyjście audio;  2 wejścia/1 wyjście alarmowe
 • Temperatura pracy -30°C ~ +60°C
 • Wbudowany WEB Server, zgodność z BCS-NVR-Point, CMS(BCS Point Manager), P2P
 • Aplikacja mobilna (Android, iOS)
 • Onvif ver. 2.4</t>
  </si>
  <si>
    <t>18 portowy switch (PoE)
• 16 portów PoE 100Mbps,
• 2 porty RJ45 uplink Gigabit,
• 2 porty światłowodowe SFP Gigabit,
• Standard IEEE802.3 af/at, Maksymalna moc do 30W dla pojedynczego portu PoE,
• 3 tryby pracy: AI VLAN, AI EXTEND AI PoE,AI QoS
• Funkcje MDI/MDIX, VLAN,
• Transmisja do 250m,
• Możliwość montażu w szafie RACK 1U,
• Zasilanie 100~240V AC</t>
  </si>
  <si>
    <t>26 portowy switch (PoE)
• 24 porty PoE 100Mbps,
• 2 porty RJ45 uplink Gigabit,
• 2 porty światłowodowe SFP Gigabit,
• Standard IEEE802.3 af/at, Maksymalna moc do 30W dla pojedynczego portu PoE,
• 3 tryby pracy:  AI VLAN, AI EXTEND AI PoE,AI QoS
• Funkcje MDI/MDIX, VLAN,
• Transmisja do 250m,
• Możliwość montażu w szafie RACK 1U,
• Zasilanie 100~240V AC</t>
  </si>
  <si>
    <t>BCS-B-SP2402G-2SFP(II)</t>
  </si>
  <si>
    <t>BCS-B-SP1602G-2SFP(II)</t>
  </si>
  <si>
    <t xml:space="preserve"> •Przetwornik 1/2,8" 2.0 Megapixel
 •Kompresja video H.265+/H.265/H.264+/H.264/MJPEG
•Obsługa dwóch strumieni
 •25kl/s przy rozdzielczości 2Mpx (1920×1080);
 • WDR (120dB), BLC, HLC, 3D DNR
 •Funkcje inteligentnej detekcji - Przekroczenie lini, Intruz,
 •Obsługa ICR Dzień/Noc
 •Wbudowany obiektyw 2.8 mm
 •Wbudowany promiennik IR LED - zasięg do 30 metrów 
•Wbudowane wejście kart Micro SD max 256GB
 •Zasilanie DC12V, PoE (802.3af) 5.4W
 •Obudowa wandaloodporna IK10, IP67 
 •Wbudowany Web server, NVR, CMS(PSS/DSS) i DMSS</t>
  </si>
  <si>
    <t>32 CH - 4 HDD</t>
  </si>
  <si>
    <t>• Nagrywanie do 32 kamer IP max. 12 MP
• Kompresja wideo Ultra H.265+/H.265/H.264+/H.264
• Obsługa kamer innych producentów
• Dualny system operacyjny
• 2 wyjścia HDMI
• Niezależna praca wyjść HDMI/VGA, wyjście HDMI1 z rozdzielczością 4K (3840x2160)
• Obsługa Inteligentnych Funkcji
• Synchroniczne odtwarzanie 16 kamer (1080p)
• Maksymalne parametry dekodowania: 2 kanały @  12MP, 4 kanały @ 8MP, 8 kanałów @ 4MP, 16 kanałów @ 1080p
• Funkcje ANR, POS
• Obsługa 4 dysków SATA do 8TB każdy
• eSATA
• Łatwa archiwizacja przez USB, sieć
• 3 porty USB: 1 x USB 3.0, 2 x USB 2.0
• 1 Wejście/1 Wyjście audio (dwukierunkowa komunikacja)
• Wyjście Wideo BNC
• Wejścia alarmowe: 16
• Wyjścia alarmowe: 4
• Sieć: 2 × RJ-45 (10/100/1000 Mbit/s)
• Pasmo Bitrate wejściowe/wyjściowe: 256/256 Mbps
• RS-485,RS-232
• Zarządzanie przez sieć: Web Service, BCS View Manager, BCS Manager, P2P
• Wymiary: 1.5U 445 x 400 x 71 mm,  ≤ 5kg (bez HDD)
• Zasilanie  240VAC ,  ≤ 80W</t>
  </si>
  <si>
    <t>BCS-V-NVR3204-4K</t>
  </si>
  <si>
    <t>• Nagrywanie do 32 kamer IP max. 12 MP
• Kompresja wideo Ultra H.265+/H.265/H.264+/H.264
• Obsługa kamer innych producentów
• Dualny system operacyjny
• Niezależna praca wyjść HDMI/VGA, wyjście HDMI z rozdzielczością 4K (3840x2160)
• Obsługa Inteligentnych Funkcji
• Synchroniczne odtwarzanie 8/16 kamer (1080p)
• Maksymalne parametry dekodowania: 2 kanały @  12MP, 4 kanały @ 8MP, 8 kanałów @ 4MP, 16 kanałów @ 1080p
• Funkcje ANR, POS
• Obsługa 2 dysków SATA do 8TB każdy
• Łatwa archiwizacja przez USB, sieć
• 2 porty USB: 1 x USB 3.0, 1 x USB 2.0
• 1 Wejście/1 Wyjście audio (dwukierunkowa komunikacja)
• Wejścia alarmowe: 4
• Wyjścia alarmowe: 1
• Sieć: 1 × RJ-45 (10/100/1000 Mbit/s)
• Pasmo Bitrate wejściowe/wyjściowe: 8ch - 80Mbps, 16ch - 160Mbps, 32ch - 256Mbps / 256 Mbps
• Wbudowany 8/16 portowy switch POE 802.3 at/af ,  ≤ 120W/200W, wersja -8P/-16P
• Zarządzanie przez sieć: Web Service, BCS View Manager, BCS Manager, P2P
• Wymiary: 1U 385 x 315 x 52 mm,  ≤ 1kg (bez HDD); ≤ 3kg (bez HDD) wersja -8P/-16P
• Zasilanie  12VDC ,  ≤ 40W; 240VAC,  ≤ 180W/280W wersja -8P/-16P</t>
  </si>
  <si>
    <t>BCS-V-NVR3202-4K</t>
  </si>
  <si>
    <t>BCS-V-NVR1602-4K-16P</t>
  </si>
  <si>
    <t>BCS-V-NVR1602-4K</t>
  </si>
  <si>
    <t>BCS-V-NVR0802-4K-8P</t>
  </si>
  <si>
    <t>BCS-V-NVR0802-4K</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</si>
  <si>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50m
• Funkcja poszerzonej dynamiki WDR 120dB, 3DNR, BLC, HLC
• Inteligentne funkcje: Pzekroczenie Linii, Intruz, Pozostawienie przedmiotu, Zniknięcie przedmiotu, Detekcja Twarzy, Zmiana sceny, ROI
• Obiektyw motozoom 2.8 - 12 mm, F1.6, Kąt widzenia 115° ~ 35°
• Gniazdo Karty microSD max 128GB, ANR, NAS
• Wejście/ Wyjście Audio
• Wejście/ Wyjście Alarmowe
• Wyjście Wideo BNC (serwisowe)
• Obudowa IP67, IK10
• Temperatura pracy -30°C do + 60°
• Zasilanie 12 VDC ± 25% 17W, POE (802.3at) 19W
• Wbudowany WEB Server, zgodność z BCS-NVR-VIEW, CMS(BCS View Manager), P2P
• Aplikacja mobilna (Android, iOS) BCS View
• Zintegrowana puszka montażowa</t>
  </si>
  <si>
    <t>• Przetwornik 1/2.5” 4 Mpx DarkView
• Kompresja wideo H.265+/H.265/H.264/MJPEG
• Obsługa trzech strumieni wideo
• Czułość: Kolor 0.008 Lux
• 25 kl./s przy 4Mpx (2688 x 1520), 25 kl/s przy (2304 x 1296, 1920 x 1080) 
• Obsługa ICR Dzień/Noc
• Wbudowany promiennik podczerwieni do 50m
• Funkcja poszerzonej dynamiki WDR 120dB, 3DNR, BLC, HLC
• Inteligentne funkcje: Pzekroczenie Linii, Intruz, Pozostawienie przedmiotu, Zniknięcie przedmiotu, Detekcja Twarzy,  Zmiana sceny, ROI
• Obiektyw motozoom 2.8 - 12 mm, F1.4, Kąt widzenia 114° ~ 32°
• Gniazdo Karty microSD max 128GB, ANR, NAS
• Wejście/ Wyjście Audio
• Wejście/ Wyjście Alarmowe
• Wyjście Wideo BNC (serwisowe)
• Obudowa IP67, IK10
• Temperatura pracy -30°C do + 60°
• Zasilanie 12 VDC ± 25% 14.4W, POE (802.3at) 18W
• Wbudowany WEB Server, zgodność z BCS-NVR-VIEW, CMS(BCS View Manager), P2P
• Aplikacja mobilna (Android, iOS) BCS View
• Zintegrowana puszka montażowa</t>
  </si>
  <si>
    <t>• Przetwornik 1/2.8” 2 Mpx DarkView
• Kompresja wideo H.265+/H.265/H.264/MJPEG
• Obsługa trzech strumieni wideo
• Czułość: Kolor 0.005 Lux
• 25/30 kl./s przy 2Mpx (1920 x 1080), 25 kl/s przy (1280 x 960, 1280 x 720) 
• Obsługa ICR Dzień/Noc
• Wbudowany promiennik podczerwieni do 50m
• Funkcja poszerzonej dynamiki WDR 120dB, 3DNR, BLC, HLC
• Inteligentne funkcje: Pzekroczenie Linii, Intruz, Pozostawienie przedmiotu, Zniknięcie przedmiotu, Detekcja Twarzy, Zmiana sceny, ROI
• Obiektyw motozoom 2.8 - 12 mm, F1.4, Kąt widzenia 105° ~ 35°
• Gniazdo Karty microSD max 128GB, ANR, NAS
• Wejście/ Wyjście Audio
• Wejście/ Wyjście Alarmowe
• Wyjście Wideo BNC (serwisowe)
• Obudowa IP67, IK10
• Temperatura pracy -30°C do + 60°
• Zasilanie 12 VDC ± 25% 14.5W, POE (802.3at) 16.5W
• Wbudowany WEB Server, zgodność z BCS-NVR-VIEW, CMS(BCS Basic Manager), P2P
• Aplikacja mobilna (Android, iOS) BCS View
• Zintegrowana puszka montażowa</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</si>
  <si>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80m
• Funkcja poszerzonej dynamiki WDR 120dB, 3DNR, BLC, HLC
• Inteligentne funkcje: Pzekroczenie Linii, Intruz, Pozostawienie przedmiotu, Zniknięcie przedmiotu, Detekcja Twarzy,  Zmiana sceny, ROI
• Obiektyw 4.0 mm, F2.0, Kąt widzenia 79°
• Gniazdo Karty microSD max 128GB, ANR, NAS
• Obudowa IP67
• Temperatura pracy -30°C do + 60°
• Zasilanie 12 VDC ± 25% 10W, POE (802.3af) 12.5W
• Wbudowany WEB Server, zgodność z BCS-NVR-VIEW, CMS(BCS View Manager), P2P
• Aplikacja mobilna (Android, iOS) BCS View
• Dostępne akcesoria montażowe: BCS-V-AWDT, BCS-V-AT</t>
  </si>
  <si>
    <t>• Przetwornik 1/3” 4 Mpx PS CMOS 
• Kompresja wideo H.265+/H.265/H.264/MJPEG
• Obsługa trzech strumieni wideo
• Czułość: Kolor 0.01 Lux
• 25/30 kl./s przy 4Mpx (2688 x 1520), 25/30 kl/s przy (2304 x 1296, 1920 x 1080) 
• Obsługa ICR Dzień/Noc
• Wbudowany promiennik podczerwieni do 50m
• Funkcja poszerzonej dynamiki WDR 120dB, 3DNR, BLC, HLC
• Inteligentne funkcje: Pzekroczenie Linii, Intruz, Detekcja Twarzy,  Zmiana sceny, ROI
• Obiektyw 2.8 mm, F2.0, Kąt widzenia 103°
• Gniazdo Karty microSD max 128GB, ANR, NAS
• Obudowa IP67
• Temperatura pracy -30°C do + 60°
• Zasilanie 12 VDC ± 25% 7.5W, POE (802.3af) 9.5W
• Wbudowany WEB Server, zgodność z BCS-NVR-VIEW, CMS(BCS Basic Manager), P2P
• Aplikacja mobilna (Android, iOS) BCS View
• Dostępne akcesoria montażowe: BCS-V-AWDT, BCS-V-AT</t>
  </si>
  <si>
    <t>• Przetwornik 1/2.8” 2 Mpx PS CMOS 
• Kompresja wideo H.265+/H.265/H.264/MJPEG
• Obsługa trzech strumieni wideo
• Czułość: Kolor 0.01 Lux
• 25/30 kl./s przy 2Mpx (1920 x 1080), 25 kl/s przy (1280 x 960, 1280 x 720) 
• Obsługa ICR Dzień/Noc
• Wbudowany promiennik podczerwieni do 50m
• Funkcja poszerzonej dynamiki WDR 120dB, 3DNR, BLC, HLC
• Inteligentne funkcje: Pzekroczenie Linii, Intruz, Detekcja Twarzy,  Zmiana sceny, ROI
• Obiektyw 2.8 mm, F2.0, Kąt widzenia 114°
• Gniazdo Karty microSD max 128GB, ANR, NAS
• Obudowa IP67
• Temperatura pracy -30°C do + 60°
• Zasilanie 12 VDC ± 25% 7.5W, POE (802.3af) 9.5W
• Wbudowany WEB Server, zgodność z BCS-NVR-VIEW, CMS(BCS View Manager), P2P
• Aplikacja mobilna (Android, iOS) BCS View
• Dostępne akcesoria montażowe: BCS-V-AWDT, BCS-V-AT</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</si>
  <si>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30m
• Funkcja poszerzonej dynamiki WDR 120dB, 3DNR, BLC, HLC
• Inteligentne funkcje: Pzekroczenie Linii, Intruz, Pozostawienie przedmiotu, Zniknięcie przedmiotu, Detekcja Twarzy,  Zmiana sceny, ROI
• Obiektyw 2.8 mm, F2.0, Kąt widzenia 102°
• Gniazdo Karty microSD max 128GB, ANR, NAS
• Obudowa IP67
• Temperatura pracy -30°C do + 60°
• Zasilanie 12 VDC ± 25% 7W, POE (802.3af) 7.5W
• Wbudowany WEB Server, zgodność z BCS-NVR-VIEW, CMS(BCS View Manager), P2P
• Aplikacja mobilna (Android, iOS) BCS View
• Dostępne akcesoria montażowe: BCS-V-AWMT</t>
  </si>
  <si>
    <t>• Przetwornik 1/3” 4 Mpx PS CMOS
• Kompresja wideo H.265+/H.265/H.264/MJPEG
• Obsługa trzech strumieni wideo
• Czułość: Kolor 0.01Lux
• 25/30 kl./s przy 4Mpx (2688 x 1520), 25/30 kl/s przy (2304 x 1296, 1920 x 1080) 
• Obsługa ICR Dzień/Noc
• Wbudowany promiennik podczerwieni do 30m
• Funkcja poszerzonej dynamiki WDR 120dB, 3DNR, BLC, HLC
• Inteligentne funkcje: Pzekroczenie Linii, Intruz, Detekcja Twarzy,  Zmiana sceny, ROI
• Obiektyw 2.8 mm, F1.6, Kąt widzenia 103°
• Gniazdo Karty microSD max 128GB, ANR, NAS
• Obudowa IP67
• Temperatura pracy -30°C do + 60°
• Zasilanie 12 VDC ± 25% 6W, POE (802.3af) 7.5W
• Wbudowany WEB Server, zgodność z BCS-NVR-VIEW, CMS(BCS View Manager), P2P
• Aplikacja mobilna (Android, iOS) BCS View
• Dostępne akcesoria montażowe: BCS-V-AWMT</t>
  </si>
  <si>
    <t>• Przetwornik 1/2.8” 2 Mpx PS CMOS
• Kompresja wideo H.265+/H.265/H.264/MJPEG
• Obsługa trzech strumieni wideo
• Czułość: Kolor 0.01Lux
• 25/30 kl./s przy 2Mpx (1920 x 1080), 25 kl/s przy (1280 x 960, 1280 x 720) 
• Obsługa ICR Dzień/Noc
• Wbudowany promiennik podczerwieni do 30m
• Funkcja poszerzonej dynamiki WDR 120dB, 3DNR, BLC, HLC
• Inteligentne funkcje: Pzekroczenie Linii, Intruz, Detekcja Twarzy,  Zmiana sceny, ROI
• Obiektyw 2.8 mm, F2.0, Kąt widzenia 103°
• Gniazdo Karty microSD max 128GB, ANR, NAS
• Obudowa IP67
• Temperatura pracy -30°C do + 60°
• Zasilanie 12 VDC ± 25% 6W, POE (802.3af) 7.5W
• Wbudowany WEB Server, zgodność z BCS-NVR-VIEW, CMS(BCS Basic Manager), P2P
• Aplikacja mobilna (Android, iOS) BCS View
• Dostępne akcesoria montażowe: BCS-V-AWMT</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</si>
  <si>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50m
• Funkcja poszerzonej dynamiki WDR 120dB, 3DNR, BLC, HLC
• Inteligentne funkcje: Pzekroczenie Linii, Intruz, Pozostawienie przedmiotu, Zniknięcie przedmiotu, Detekcja Twarzy, Zmiana sceny, ROI
• Obiektyw motozoom 2.8 - 12 mm, F1.4, Kąt widzenia 115° ~ 35°
• Gniazdo Karty microSD max 128GB, ANR, NAS
• Wejście/ Wyjście Audio
• Wejście/ Wyjście Alarmowe
• Wyjście Wideo BNC (serwisowe)
• Obudowa IP67, IK10
• Temperatura pracy -30°C do + 60°
• Zasilanie 12 VDC ± 25% 11.5W, POE (802.3a) 12.9W
• Wbudowany WEB Server, zgodność z BCS-NVR-VIEW, CMS(BCS View Manager), P2P
• Aplikacja mobilna (Android, iOS) BCS View
• Zintegrowana puszka montażowa</t>
  </si>
  <si>
    <t>• Przetwornik 1/2.5” 4 Mpx DarkView
• Kompresja wideo H.265+/H.265/H.264/MJPEG
• Obsługa trzech strumieni wideo
• Czułość: Kolor 0.008 Lux
• 25 kl./s przy 4Mpx (2688 x 1520), 25 kl/s przy (2304 x 1296, 1920 x 1080) 
• Obsługa ICR Dzień/Noc
• Wbudowany promiennik podczerwieni do 50m
• Funkcja poszerzonej dynamiki WDR 120dB, 3DNR, BLC, HLC
• Inteligentne funkcje: Pzekroczenie Linii, Intruz, Pozostawienie przedmiotu, Zniknięcie przedmiotu, Detekcja Twarzy,  Zmiana sceny, ROI
• Obiektyw motozoom 2.8 - 12 mm, F1.4, Kąt widzenia 114° ~ 32°
• Gniazdo Karty microSD max 128GB, ANR, NAS
• Wejście/ Wyjście Audio
• Wejście/ Wyjście Alarmowe
• Wyjście Wideo BNC (serwisowe)
• Obudowa IP67, IK10
• Temperatura pracy -30°C do + 60°
• Zasilanie 12 VDC ± 25% 10.5W, POE (802.3a) 12.5W
• Wbudowany WEB Server, zgodność z BCS-NVR-VIEW, CMS(BCS View Manager), P2P
• Aplikacja mobilna (Android, iOS) BCS View
• Zintegrowana puszka montażowa</t>
  </si>
  <si>
    <t>• Przetwornik 1/2.8” 2 Mpx DarkView
• Kompresja wideo H.265+/H.265/H.264/MJPEG
• Obsługa trzech strumieni wideo
• Czułość: Kolor 0.005 Lux
• 25/30 kl./s przy 2Mpx (1920 x 1080), 25 kl/s przy (1280 x 960, 1280 x 720) 
• Obsługa ICR Dzień/Noc
• Wbudowany promiennik podczerwieni do 50m
• Funkcja poszerzonej dynamiki WDR 120dB, 3DNR, BLC, HLC
• Inteligentne funkcje: Pzekroczenie Linii, Intruz, Pozostawienie przedmiotu, Zniknięcie przedmiotu, Detekcja Twarzy, Zmiana sceny, ROI
• Obiektyw motozoom 2.8 - 12 mm, F1.4, Kąt widzenia 105° ~ 35°
• Gniazdo Karty microSD max 128GB, ANR, NAS
• Wejście/ Wyjście Audio
• Wejście/ Wyjście Alarmowe
• Wyjście Wideo BNC (serwisowe)
• Obudowa IP67, IK10
• Temperatura pracy -30°C do + 60°
• Zasilanie 12 VDC ± 25%  9.5W, POE (802.3af) 11W
• Wbudowany WEB Server, zgodność z BCS-NVR-VIEW, CMS(BCS Basic Manager), P2P
• Aplikacja mobilna (Android, iOS) BCS View
• Zintegrowana puszka montażowa</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</si>
  <si>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30m
• Funkcja poszerzonej dynamiki WDR 120dB, 3DNR, BLC, HLC
• Inteligentne funkcje: Pzekroczenie Linii, Intruz, Pozostawienie przedmiotu, Zniknięcie przedmiotu, Detekcja Twarzy,  Zmiana sceny, ROI
• Obiektyw 2.8 mm, F2.0, Kąt widzenia 102°
• Gniazdo Karty microSD max 128GB, ANR, NAS
• Obudowa IP67, IK10
• Temperatura pracy -30°C do + 60°
• Zasilanie 12 VDC ± 25% 6.2W, POE (802.3af) 9W
• Wbudowany WEB Server, zgodność z BCS-NVR-VIEW, CMS(BCS View Manager), P2P
• Aplikacja mobilna (Android, iOS) BCS View
• Dostępne akcesoria montażowe: BCS-V-AMD, BCS-V-UMD</t>
  </si>
  <si>
    <t>• Przetwornik 1/3” 4 Mpx PS CMOS
• Kompresja wideo H.265+/H.265/H.264/MJPEG
• Obsługa trzech strumieni wideo
• Czułość: Kolor 0.01Lux
• 25/30 kl./s przy 4Mpx (2688 x 1520), 25/30 kl/s przy (2304 x 1296, 1920 x 1080) 
• Obsługa ICR Dzień/Noc
• Wbudowany promiennik podczerwieni do 30m
• Funkcja poszerzonej dynamiki WDR 120dB, 3DNR, BLC, HLC
• Inteligentne funkcje: Pzekroczenie Linii, Intruz, Detekcja Twarzy,  Zmiana sceny, ROI
• Obiektyw 2.8 mm, F1.6, Kąt widzenia 103°
• Gniazdo Karty microSD max 128GB, ANR, NAS
• Obudowa IP67 IK10
• Temperatura pracy -30°C do + 60°
• Zasilanie 12 VDC ± 25% 6W, POE (802.3af) 7.5W
• Wbudowany WEB Server, zgodność z BCS-NVR-VIEW, CMS(BCS View Manager), P2P
• Aplikacja mobilna (Android, iOS) BCS View
• Dostępne akcesoria montażowe: BCS-V-AMD, BCS-V-UMD</t>
  </si>
  <si>
    <t>• Przetwornik 1/2.8” 2 Mpx PS CMOS
• Kompresja wideo H.265+/H.265/H.264/MJPEG
• Obsługa trzech strumieni wideo
• Czułość: Kolor 0.01Lux
• 25/30 kl./s przy 2Mpx (1920 x 1080), 25 kl/s przy (1280 x 960, 1280 x 720) 
• Obsługa ICR Dzień/Noc
• Wbudowany promiennik podczerwieni do 30m
• Funkcja poszerzonej dynamiki WDR 120dB, 3DNR, BLC, HLC
• Inteligentne funkcje: Pzekroczenie Linii, Intruz, Detekcja Twarzy,  Zmiana sceny, ROI
• Obiektyw 2.8 mm, F2.0, Kąt widzenia 114°
• Gniazdo Karty microSD max 128GB, ANR, NAS
• Obudowa IP67 IK10
• Temperatura pracy -30°C do + 60°
• Zasilanie 12 VDC ± 25% 6W, POE (802.3af) 7.5W
• Wbudowany WEB Server, zgodność z BCS-NVR-VIEW, CMS(BCS View Manager), P2P
• Aplikacja mobilna (Android, iOS) BCS View
• Dostępne akcesoria montażowe: BCS-V-AMD, BCS-V-UMD</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</si>
  <si>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30m
• Funkcja poszerzonej dynamiki WDR 120dB, 3DNR, BLC, HLC
• Inteligentne funkcje: Pzekroczenie Linii, Intruz, Pozostawienie przedmiotu, Zniknięcie przedmiotu, Detekcja Twarzy, Zmiana sceny, ROI
• Obiektyw motozoom 2.8 - 12 mm, F1.4, Kąt widzenia 115° ~ 35°
• Gniazdo Karty microSD max 128GB, ANR, NAS
• Wejście/ Wyjście Audio
• Wejście/ Wyjście Alarmowe
• Obudowa IP66, IK10
• Temperatura pracy -30°C do + 60°
• Zasilanie 12 VDC ± 25% 11W, POE (802.3af) 12.5W
• Wbudowany WEB Server, zgodność z BCS-NVR-VIEW, CMS(BCS View Manager), P2P
• Aplikacja mobilna (Android, iOS) BCS View
• Zintegrowana puszka montażowa</t>
  </si>
  <si>
    <t>• Przetwornik 1/2.5” 4 Mpx DarkView
• Kompresja wideo H.265+/H.265/H.264/MJPEG
• Obsługa trzech strumieni wideo
• Czułość: Kolor 0.008 Lux
• 25 kl./s przy 4Mpx (2688 x 1520), 25 kl/s przy (2304 x 1296, 1920 x 1080) 
• Obsługa ICR Dzień/Noc
• Wbudowany promiennik podczerwieni do 30m
• Funkcja poszerzonej dynamiki WDR 120dB, 3DNR, BLC, HLC
• Inteligentne funkcje: Pzekroczenie Linii, Intruz, Pozostawienie przedmiotu, Zniknięcie przedmiotu, Detekcja Twarzy,  Zmiana sceny, ROI
• Obiektyw motozoom 2.8 - 12 mm, F1.4, Kąt widzenia 114° ~ 32°
• Gniazdo Karty microSD max 128GB, ANR, NAS
• Wejście/ Wyjście Audio
• Wejście/ Wyjście Alarmowe
• Obudowa IP66, IK10
• Temperatura pracy -30°C do + 60°
• Zasilanie 12 VDC ± 25% 11W, POE (802.3af) 12.5W
• Wbudowany WEB Server, zgodność z BCS-NVR-VIEW, CMS(BCS Basic Manager), P2P
• Aplikacja mobilna (Android, iOS) BCS View
• Zintegrowana puszka montażowa</t>
  </si>
  <si>
    <t>• Przetwornik 1/2.8” 2 Mpx DarkView
• Kompresja wideo H.265+/H.265/H.264/MJPEG
• Obsługa trzech strumieni wideo
• Czułość: Kolor 0.005 Lux
• 25/30 kl./s przy 2Mpx (1920 x 1080), 25 kl/s przy (1280 x 960, 1280 x 720) 
• Obsługa ICR Dzień/Noc
• Wbudowany promiennik podczerwieni do 30m
• Funkcja poszerzonej dynamiki WDR 120dB, 3DNR, BLC, HLC
• Inteligentne funkcje: Pzekroczenie Linii, Intruz, Pozostawienie przedmiotu, Zniknięcie przedmiotu, Detekcja Twarzy, Zmiana sceny, ROI
• Obiektyw motozoom 2.8 - 12 mm, F1.4, Kąt widzenia 105° ~ 35°
• Gniazdo Karty microSD max 128GB, ANR, NAS
• Wejście/ Wyjście Audio
• Wejście/ Wyjście Alarmowe
• Obudowa IP66, IK10
• Temperatura pracy -30°C do + 60°
• Zasilanie 12 VDC ± 25% 14.5W, POE (802.3af) 15W
• Wbudowany WEB Server, zgodność z BCS-NVR-VIEW, CMS(BCS Basic Manager), P2P
• Aplikacja mobilna (Android, iOS) BCS View
• Zintegrowana puszka montażowa</t>
  </si>
  <si>
    <t>• Przetwornik 1/3” 4 Mpx PS CMOS
• Kompresja wideo H.265+/H.265/H.264/MJPEG
• Obsługa trzech strumieni wideo
• Czułość: Kolor 0.018Lux
• 25/30 kl./s przy 4Mpx (2688 x 1520), 25/30 kl/s przy (2304 x 1296, 1920 x 1080) 
• Obsługa ICR Dzień/Noc
• Wbudowany promiennik podczerwieni do 30m
• Funkcja poszerzonej dynamiki WDR 120dB, 3DNR, BLC, HLC
• Inteligentne funkcje: Pzekroczenie Linii, Intruz, Detekcja Twarzy, Zmiana sceny, ROI
• Obiektyw 2.8 mm, F1.6, Kąt widzenia 103°
• Gniazdo Karty microSD max 128GB, ANR, NAS
• Obudowa IP67
• Temperatura pracy -30°C do + 60°
• Zasilanie 12 VDC ± 25% 6W, POE (802.3af) 7.5W
• Wbudowany WEB Server, zgodność z BCS-NVR-VIEW, CMS(BCS View Manager), P2P
• Aplikacja mobilna (Android, iOS) BCS View
• Dostępne akcesoria montażowe: BCS-V-ADD</t>
  </si>
  <si>
    <t>• Przetwornik 1/2.8” 2 Mpx PS CMOS
• Kompresja wideo H.265+/H.265/H.264/MJPEG
• Obsługa trzech strumieni wideo
• Czułość: Kolor 0.028Lux
• 25/30 kl./s przy 2Mpx (1920 x 1080), 25 kl/s przy (1280 x 960, 1280 x 720) 
• Obsługa ICR Dzień/Noc
• Wbudowany promiennik podczerwieni do 30m
• Funkcja poszerzonej dynamiki WDR 120dB, 3DNR, BLC, HLC
• Inteligentne funkcje: Pzekroczenie Linii, Intruz, Detekcja Twarzy,  Zmiana sceny, ROI
• Obiektyw 2.8 mm, F2.0, Kąt widzenia 114°
• Gniazdo Karty microSD max 128GB, ANR, NAS
• Obudowa IP67
• Temperatura pracy -30°C do + 60°
• Zasilanie 12 VDC ± 25% 6W, POE (802.3af) 7.5W
• Wbudowany WEB Server, zgodność z BCS-NVR-VIEW, CMS(BCS View Manager), P2P
• Aplikacja mobilna (Android, iOS) BCS View
• Dostępne akcesoria montażowe: BCS-V-ADD</t>
  </si>
  <si>
    <t xml:space="preserve">• Przetwornik 1/2.5” 5 Mpx DarkView
• Kompresja wideo H.265+/H.265/H.264/MJPEG
• Obsługa dwóch strumieni wideo
• Czułość: Kolor 0.034Lux
• 25/30 kl./s przy 5Mpx (2560 x 1920), 25 kl/s przy (2048 x 1536, 1280 x 960) 
• Obsługa ICR Dzień/Noc
• Wbudowany promiennik podczerwieni do 8m
• Funkcja poszerzonej dynamiki WDR 120dB, 3DNR, BLC, HLC
• Inteligentne funkcje: Pzekroczenie Linii, Intruz, Detekcja Twarzy,  Zmiana sceny, ROI
• Obiektyw 1.05 mm, F2.2, Kąt widzenia 180°
• Gniazdo Karty microSD max 128GB, ANR, NAS
• Wejście/ Wyjście Audio
• Wejście/ Wyjście Alarmowe
• Obudowa IP66
• Temperatura pracy -10°C do + 50°
• Zasilanie 12 VDC ± 25% 6W, POE (802.3af) 7.5W
• Wbudowany WEB Server, zgodność z BCS-NVR-VIEW, CMS(BCS ViewManager), P2P
• Aplikacja mobilna (Android, iOS) BCS View
</t>
  </si>
  <si>
    <t>Kamery szybkoobrotowe</t>
  </si>
  <si>
    <t>BCS-V-KN</t>
  </si>
  <si>
    <t>• Klawiatura sieciowa z możliwością sterowania urządzeń z serii BCS View
• Wyświetlacz LCD 128 x 64,  
• 4 osiowy wolant z funkcją ENTER, 
• Zasilanie: 12V DC, pobór mocy 4.5 W, 
• Połączenia RJ-45, RS-232, RS-485
• Przechwytywanie zdjęć na dysk USB
•  Wbudowany Webservice</t>
  </si>
  <si>
    <t>BCS-V-KUSB</t>
  </si>
  <si>
    <t>• Klawiatura USB z możliwością sterowania rejestratorami z serii BCS View i oprogramowaniem BCS View Manager
• 3 osiowy wolant z dwoma przyciskami, 
• Zasilanie: 5V DC przez USB, pobór mocy 5 W, 
• Połączenie USB</t>
  </si>
  <si>
    <t>BCS-V-UDAS</t>
  </si>
  <si>
    <t xml:space="preserve"> • Uchwyt ścienny z dużą puszką do kamer do kamer PTZ z serii BCS View</t>
  </si>
  <si>
    <t>BCS-V-UMAS</t>
  </si>
  <si>
    <t>• Uchwyt ścienny z małą puszką do kamer PTZ z serii BCS View</t>
  </si>
  <si>
    <t>BCS-V-US</t>
  </si>
  <si>
    <t>• Uchwyt ścienny z do kamer PTZ z serii BCS View</t>
  </si>
  <si>
    <t>BCS-V-AS</t>
  </si>
  <si>
    <t xml:space="preserve">• Adapter słupowy do kamer z serii BCS View </t>
  </si>
  <si>
    <t>BCS-V-AR</t>
  </si>
  <si>
    <t>• Adapter narożny do kamer serii BCS View</t>
  </si>
  <si>
    <t>BCS-V-AWDT</t>
  </si>
  <si>
    <t>• Puszka montażowa do kamer Tubowych BCS-V-TI831IR8, BCS-V-TI421IR5, BCS-V-TI221IR5</t>
  </si>
  <si>
    <t>BCS-V-AWMT</t>
  </si>
  <si>
    <t>• Puszka montażowa do kamer Tubowych: BCS-V-TI831IR3, BCS-V-TI221IR3,  BCS-V-TI421IR3</t>
  </si>
  <si>
    <t>BCS-V-ADD</t>
  </si>
  <si>
    <t>BCS-V-AMD</t>
  </si>
  <si>
    <t xml:space="preserve">• Puszka montażowa do kamer Kopułowych: BCS-V-DI831IR3, BCS-V-DI421IR3, BCS-V-DI221IR3 </t>
  </si>
  <si>
    <t>BCS-V-AT</t>
  </si>
  <si>
    <t>BCS-V-UMD</t>
  </si>
  <si>
    <t xml:space="preserve">•  Adapter ścienny do kamer Kopułowych: BCS-V-DI831IR3, BCS-V-DI421IR3, BCS-V-DI221IR3 </t>
  </si>
  <si>
    <t>BCS VIEW Manager</t>
  </si>
  <si>
    <t xml:space="preserve">Oprogramowanie do zarządzania urządzeniami BCS View                   
Obsługa 4 monitorów ( 1 główny + 3 z podglądem na żywo)
Max. podgląd na żywo 64 kanały na monitorze
Wbudowany moduł PC-NVR(nagrywanie w trybie ciągłym do 64 kan @ 2Mbps.)
Snchroniczne odtwarzanie 16 kanałów, możliwość pobierania nagrań do 16 kanałów jednocześnie
Dostępne funkcjonalności : 
• Podgląd na żywo i szybkie odtwarzanie
• Obsługa kamer fisheye
• Video Alarm Link, Zaawansowany log zdarzeń
• Synchroniczne odtwarzanie nagrań zdalnych i lokalnych max. do 16 kamer jednocześnie
• Wykonywanie zdjęć(snapshot), lokalne nagrywanie 
• Tworzenie i obsługa eMAP 
• Zdalna konfiguracja ustawień urządzeń
• Tworzenie i zarządzanie grupami urządzeń
• Tworzenie schematów zadań do wyświetlania obrazu,
• Sterowanie kamerami PTZ, obsługa audio
• Współpraca max. z 4 monitorami
Zastosowanie : końcowy użytkownik, małe projekty, centra monitoringu video
</t>
  </si>
  <si>
    <t>NVR BCS VIEW</t>
  </si>
  <si>
    <t>KAMERY BCS VIEW</t>
  </si>
  <si>
    <t>KAMERY projektowe IP BCS LINE</t>
  </si>
  <si>
    <t>KAMERY standard IP BCS LINE</t>
  </si>
  <si>
    <t>CVI BCS LINE</t>
  </si>
  <si>
    <t>VDP BCS LINE</t>
  </si>
  <si>
    <t>NVR BCS LINE</t>
  </si>
  <si>
    <t>NVR Pojektowe BCS POINT</t>
  </si>
  <si>
    <t>NVR Standard BCS POINT</t>
  </si>
  <si>
    <t>KAMERY Projektowe BCS POINT</t>
  </si>
  <si>
    <t>KAMERY Standard BCS POINT</t>
  </si>
  <si>
    <r>
      <rPr>
        <b/>
        <sz val="26"/>
        <rFont val="Calibri"/>
        <family val="2"/>
        <charset val="238"/>
      </rPr>
      <t xml:space="preserve">BCS-TIP5201IR-V-VI
</t>
    </r>
    <r>
      <rPr>
        <b/>
        <sz val="20"/>
        <color indexed="23"/>
        <rFont val="Calibri"/>
        <family val="2"/>
        <charset val="238"/>
      </rPr>
      <t>2.0 Mpx z WDR</t>
    </r>
  </si>
  <si>
    <r>
      <rPr>
        <b/>
        <sz val="26"/>
        <rFont val="Calibri"/>
        <family val="2"/>
        <charset val="238"/>
      </rPr>
      <t>BCS-DMIP1501IR-E-V</t>
    </r>
    <r>
      <rPr>
        <u/>
        <sz val="26"/>
        <color indexed="12"/>
        <rFont val="Calibri"/>
        <family val="2"/>
        <charset val="238"/>
      </rPr>
      <t xml:space="preserve">
</t>
    </r>
    <r>
      <rPr>
        <b/>
        <sz val="20"/>
        <color indexed="23"/>
        <rFont val="Calibri"/>
        <family val="2"/>
        <charset val="238"/>
      </rPr>
      <t>5 Mpx z WDR</t>
    </r>
  </si>
  <si>
    <r>
      <rPr>
        <b/>
        <sz val="26"/>
        <rFont val="Calibri"/>
        <family val="2"/>
        <charset val="238"/>
        <scheme val="minor"/>
      </rPr>
      <t>BCS-P-629R3SA-II</t>
    </r>
    <r>
      <rPr>
        <b/>
        <sz val="4.2"/>
        <color theme="10"/>
        <rFont val="Calibri"/>
        <family val="2"/>
        <charset val="238"/>
        <scheme val="minor"/>
      </rPr>
      <t xml:space="preserve">
</t>
    </r>
    <r>
      <rPr>
        <b/>
        <sz val="20"/>
        <color theme="0" tint="-0.499984740745262"/>
        <rFont val="Calibri"/>
        <family val="2"/>
        <charset val="238"/>
        <scheme val="minor"/>
      </rPr>
      <t>12.0 Mpx</t>
    </r>
  </si>
  <si>
    <r>
      <rPr>
        <b/>
        <sz val="26"/>
        <rFont val="Calibri"/>
        <family val="2"/>
        <charset val="238"/>
        <scheme val="minor"/>
      </rPr>
      <t>BCS-P-625R3SA</t>
    </r>
    <r>
      <rPr>
        <b/>
        <sz val="4.2"/>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</si>
  <si>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BCS-P-412RAM</t>
    </r>
    <r>
      <rPr>
        <b/>
        <sz val="9"/>
        <color theme="10"/>
        <rFont val="Calibri"/>
        <family val="2"/>
        <charset val="238"/>
        <scheme val="minor"/>
      </rPr>
      <t xml:space="preserve">
</t>
    </r>
    <r>
      <rPr>
        <b/>
        <sz val="20"/>
        <color theme="0" tint="-0.499984740745262"/>
        <rFont val="Calibri"/>
        <family val="2"/>
        <charset val="238"/>
        <scheme val="minor"/>
      </rPr>
      <t>2.0 Mpx</t>
    </r>
  </si>
  <si>
    <r>
      <t xml:space="preserve">BCS-P-212R3-E-II
</t>
    </r>
    <r>
      <rPr>
        <b/>
        <sz val="20"/>
        <color theme="0" tint="-0.499984740745262"/>
        <rFont val="Calibri"/>
        <family val="2"/>
        <charset val="238"/>
        <scheme val="minor"/>
      </rPr>
      <t>2.0 Mpx</t>
    </r>
  </si>
  <si>
    <r>
      <t xml:space="preserve"> • Przetwornik 1/2.7" 5.0 Megapixel CMOS
 • Kompresja video H.265 / H.264 / MJPEG
 • Obsługa dwóch strumieni wideo
 • Czułość: Kolor: 0. 01Lux/F2.0, 0Lux wł. IR
 • 20kl/s przy 5M(2592×1520) 
 • Funkcja poszerzonej dynamiki DWDR
 </t>
    </r>
    <r>
      <rPr>
        <b/>
        <sz val="16"/>
        <rFont val="Calibri"/>
        <family val="2"/>
        <charset val="238"/>
        <scheme val="minor"/>
      </rPr>
      <t>• Inteligentna funkcja: Intruz</t>
    </r>
    <r>
      <rPr>
        <sz val="16"/>
        <rFont val="Calibri"/>
        <family val="2"/>
        <charset val="238"/>
        <scheme val="minor"/>
      </rPr>
      <t xml:space="preserve">
 • Obsługa ICR Dzień/Noc
 • Funkcje: Defog, HLC, ROI, Korytarz
 • Wbudowany obiektyw 2.8mm/F2.0  kąt widzenia: 105.3° (H); 69.5° (V)
 • Wbudowany promiennik IR LED SMART - do 30 metrów z możliwością regulacji mocy świecenia
 • Promiennik podczerwieni w technologii Black Glass 
 • Zasilanie DC12V, PoE (802.3af) Max 4W,
 • Obudowa METALOWA IP67,
 • Temperatura pracy -30°C ~ +60°C
 • Wbudowany WEB Server, zgodność z BCS-NVR-Point, CMS(BCS Point Manager), P2P
 • Aplikacja mobilna (Android,iOS)
 • Onvif ver. 2.4
</t>
    </r>
  </si>
  <si>
    <r>
      <t xml:space="preserve"> • Przetwornik 1/3" 4.0 Megapixel CMOS
 • Kompresja video H.265 / H.264 / MJPEG
 • Obsługa trzech strumieni wideo
 • Czułość: Kolor: 0. 03Lux/F2.0,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Funkcje:Defog, HLC, ROI, Korytarz
 • Wbudowany obiektyw 2.8mm/F2.0 kąt widzenia: 104.4°
 • Wbudowany promiennik IR LED SMART - do 30 metrów z możliwością regulacji mocy świecenia
 • Zasilanie DC12V, PoE (802.3af) 
 • Obudowa PLASTIKOWA IP67
 • Temperatura pracy -20°C ~ +50°C
 • Wbudowany WEB Server, zgodność z BCS-NVR-Point, CMS(BCS Point Manager), P2P
 • Aplikacja mobilna (Android,iOS)
 • Onvif ver. 2.4
</t>
    </r>
    <r>
      <rPr>
        <b/>
        <i/>
        <sz val="16"/>
        <color rgb="FF0070C0"/>
        <rFont val="Calibri"/>
        <family val="2"/>
        <charset val="238"/>
        <scheme val="minor"/>
      </rPr>
      <t>MODEL DOSTĘPNY WYŁĄCZNIE W BIAŁEJ OBUDOWIE</t>
    </r>
  </si>
  <si>
    <t>BCS-P-A34</t>
  </si>
  <si>
    <r>
      <t xml:space="preserve">BCS-P-A170
</t>
    </r>
    <r>
      <rPr>
        <b/>
        <i/>
        <sz val="22"/>
        <color rgb="FFFF0000"/>
        <rFont val="Calibri"/>
        <family val="2"/>
        <charset val="238"/>
        <scheme val="minor"/>
      </rPr>
      <t>NOWOŚĆ</t>
    </r>
  </si>
  <si>
    <r>
      <t xml:space="preserve">BCS-P-IAD
</t>
    </r>
    <r>
      <rPr>
        <b/>
        <i/>
        <sz val="22"/>
        <color rgb="FFFF0000"/>
        <rFont val="Calibri"/>
        <family val="2"/>
        <charset val="238"/>
        <scheme val="minor"/>
      </rPr>
      <t>NOWOŚĆ</t>
    </r>
  </si>
  <si>
    <t>• Uchwyt sufitowy do akcesoriów z linii produktowej BCS POINT,
• Komplet zawiera podstawę sufitową oraz rurę 239 mm, gwint 1 1/2"
• Kompatybilność z następującymi akcesoriami: 
   BCS-P-I36, BCS-P-P143, BCS-P-P141, BCS-P-P140</t>
  </si>
  <si>
    <t>• Rura 526 mm do akcesoriów z linii produktowej BCS POINT, gwint 1 1/2"
• Kompatybilność z następującymi akcesoriami: 
   BCS-P-P34, BCS-P-P143, BCS-P-P141, BCS-P-P140, BCS-P-U54, BCS-P-U51, BCS-P-U31, standardowy uchwyt będący w komplecie z kamerami PTZ</t>
  </si>
  <si>
    <r>
      <t xml:space="preserve">BCS-P-UAD
</t>
    </r>
    <r>
      <rPr>
        <b/>
        <i/>
        <sz val="22"/>
        <color rgb="FFFF0000"/>
        <rFont val="Calibri"/>
        <family val="2"/>
        <charset val="238"/>
        <scheme val="minor"/>
      </rPr>
      <t>NOWOŚĆ</t>
    </r>
  </si>
  <si>
    <t xml:space="preserve">• Uchwyt sufitowy do akcesoriów z linii produktowej BCS POINT,
• Komplet zawiera podstawę sufitową oraz rurę 200mm, gwint 3/4"
• Kompatybilność z następującymi akcesoriami: 
   BCS-P-IAD, BCS-P-A170, BCS-P-A171, BCS-P-A172M, BCS-P-A173, </t>
  </si>
  <si>
    <t xml:space="preserve">• Rura 500 mm do akcesoriów z linii produktowej BCS POINT, gwint 3/4"
• Kompatybilność z następującymi akcesoriami: 
   BCS-P-UAD, BCS-P-A170, BCS-P-A171, BCS-P-A172M, BCS-P-A173,
</t>
  </si>
  <si>
    <r>
      <t xml:space="preserve">• Adapter (puszka) montażowy do kamer z linii produktowej BCS POINT 
• Kompatybilność z kamerami : BCS-P-418RW
</t>
    </r>
    <r>
      <rPr>
        <b/>
        <i/>
        <sz val="16"/>
        <color rgb="FF0070C0"/>
        <rFont val="Calibri"/>
        <family val="2"/>
        <charset val="238"/>
        <scheme val="minor"/>
      </rPr>
      <t>BCS-P-A71-G MODEL W GRAFITOWYM KOLORZE</t>
    </r>
    <r>
      <rPr>
        <sz val="16"/>
        <rFont val="Calibri"/>
        <family val="2"/>
        <charset val="238"/>
        <scheme val="minor"/>
      </rPr>
      <t xml:space="preserve">
</t>
    </r>
  </si>
  <si>
    <t>• Adapter montażowy sufitowy-wpuszczany do kamer z linii produktowej BCS POINT - duże metalowe kopuły
• Kompatybilność z kamerami : BCS-P-262R3S-E-II, BCS-P-264R3S-E-II, BCS-P-232R3S, BCS-P-242R3WSA, BCS-P-244R3WLSA, BCS-P-262R3WSA, BCS-P-264R3WSA, BCS-P-265R3WSA, BCS-P-268R3WSA</t>
  </si>
  <si>
    <r>
      <t xml:space="preserve">• Uchwyt ścienny do kamer z linii produktowej BCS POINT - małe kopuły
• Kompatybilność z kamerami : BCS-P-212R3-E-II, BCS-P-214R3-E-II, BCS-P-215R3-E-II, BCS-P-212RWSA, BCS-P-214RWSA, BCS-P-215RWSA, BCS-P-212R-E-II, BCS-P-214R-E-II, BCS-P-215R-E-II, BCS-P-222RSAM, BCS-P-224RWSAM 
</t>
    </r>
    <r>
      <rPr>
        <b/>
        <i/>
        <sz val="16"/>
        <color rgb="FF0070C0"/>
        <rFont val="Calibri"/>
        <family val="2"/>
        <charset val="238"/>
        <scheme val="minor"/>
      </rPr>
      <t>BCS-P-U113-G MODEL W GRAFITOWYM KOLORZE</t>
    </r>
  </si>
  <si>
    <r>
      <t xml:space="preserve">BCS-P-U113
</t>
    </r>
    <r>
      <rPr>
        <b/>
        <i/>
        <sz val="22"/>
        <color rgb="FFFF0000"/>
        <rFont val="Calibri"/>
        <family val="2"/>
        <charset val="238"/>
        <scheme val="minor"/>
      </rPr>
      <t>NOWOŚĆ</t>
    </r>
  </si>
  <si>
    <r>
      <t xml:space="preserve">• Uchwyt ścienny do kamer z linii produktowej BCS POINT
• Kompatybilność z kamerami : BCS-P-2121R3M-II, BCS-P-2121R3M-III, BCS-P-214R3M , BCS-P-262R3WSM, BCS-P-264R3WSM, BCS-P-265R3WSM, BCS-P-268R3WSM,
</t>
    </r>
    <r>
      <rPr>
        <b/>
        <i/>
        <sz val="16"/>
        <color rgb="FF0070C0"/>
        <rFont val="Calibri"/>
        <family val="2"/>
        <charset val="238"/>
        <scheme val="minor"/>
      </rPr>
      <t>BCS-P-U112-G MODEL W GRAFITOWYM KOLORZE</t>
    </r>
  </si>
  <si>
    <r>
      <t>• Uchwyt ścienny do kamer z linii produktowej BCS POINT - duże metalowe kopuły
• K</t>
    </r>
    <r>
      <rPr>
        <sz val="16"/>
        <color theme="0" tint="-0.499984740745262"/>
        <rFont val="Calibri"/>
        <family val="2"/>
        <charset val="238"/>
        <scheme val="minor"/>
      </rPr>
      <t>o</t>
    </r>
    <r>
      <rPr>
        <sz val="16"/>
        <rFont val="Calibri"/>
        <family val="2"/>
        <charset val="238"/>
        <scheme val="minor"/>
      </rPr>
      <t xml:space="preserve">mpatybilność z kamerami : BCS-P-262R3S-E-II, BCS-P-264R3S-E-II, BCS-P-232R3S, BCS-P-242R3WSA, BCS-P-244R3WLSA, BCS-P-262R3WSA, BCS-P-264R3WSA, BCS-P-265R3WSA, BCS-P-268R3WSA
</t>
    </r>
    <r>
      <rPr>
        <b/>
        <i/>
        <sz val="16"/>
        <color rgb="FF0070C0"/>
        <rFont val="Calibri"/>
        <family val="2"/>
        <charset val="238"/>
        <scheme val="minor"/>
      </rPr>
      <t xml:space="preserve">BCS-P-U111-G MODEL W GRAFITOWYM KOLORZE </t>
    </r>
  </si>
  <si>
    <r>
      <t>• Adapter (puszka) montażow</t>
    </r>
    <r>
      <rPr>
        <sz val="16"/>
        <color theme="0" tint="-0.499984740745262"/>
        <rFont val="Calibri"/>
        <family val="2"/>
        <charset val="238"/>
        <scheme val="minor"/>
      </rPr>
      <t>y</t>
    </r>
    <r>
      <rPr>
        <sz val="16"/>
        <rFont val="Calibri"/>
        <family val="2"/>
        <charset val="238"/>
        <scheme val="minor"/>
      </rPr>
      <t xml:space="preserve"> do kamer z linii produktowej BCS POINT 
• Kompatybilność z kamerami : BCS-P-412R-E-II, BCS-P-414R-E-II, BCS-P-415R-E-II, BCS-P-412RM, BCS-P-412RAM, BCS-P-414RWM, BCS-P-414RWAM, BCS-P-415RWM 
</t>
    </r>
    <r>
      <rPr>
        <b/>
        <i/>
        <sz val="16"/>
        <color rgb="FF0070C0"/>
        <rFont val="Calibri"/>
        <family val="2"/>
        <charset val="238"/>
        <scheme val="minor"/>
      </rPr>
      <t>BCS-P-A71-G MODEL W GRAFITOWYM KOLORZE</t>
    </r>
  </si>
  <si>
    <r>
      <t>• Adapter (puszka) montażow</t>
    </r>
    <r>
      <rPr>
        <sz val="16"/>
        <color theme="0" tint="-0.499984740745262"/>
        <rFont val="Calibri"/>
        <family val="2"/>
        <charset val="238"/>
        <scheme val="minor"/>
      </rPr>
      <t>y</t>
    </r>
    <r>
      <rPr>
        <sz val="16"/>
        <rFont val="Calibri"/>
        <family val="2"/>
        <charset val="238"/>
        <scheme val="minor"/>
      </rPr>
      <t xml:space="preserve"> do kamer z linii produktowej BCS POINT 
• Kompatybilność z kamerami :  BCS-P-422R3WLS, BCS-P-424R3WS, BCS-P-462R3S-E-II, BCS-P-464R3S-E-II, BCS-P-462R3WSA, BCS-P-464R3WSA, BCS-P-465R3WSA, BCS-P-468R3WSA, BCS-P-462R3SA, BCS-P-462R3WLSA, BCS-P-462R3WSA-ITC  kopuły - BCS-P-214RWSA, BCS-P-212RWSA
</t>
    </r>
    <r>
      <rPr>
        <b/>
        <i/>
        <sz val="16"/>
        <color rgb="FF0070C0"/>
        <rFont val="Calibri"/>
        <family val="2"/>
        <charset val="238"/>
        <scheme val="minor"/>
      </rPr>
      <t>BCS-P-A61-G MODEL W GRAFITOWYM KOLORZE</t>
    </r>
  </si>
  <si>
    <t>• Uchwyt ścienny do akcesoriów z linii produktowej BCS POINT, gwint 1 1/2"
• Kompatybilność z następującymi akcesoriami: 
   BCS-P-A32, BCS-P-A33, BCS-P-A51, BCS-P-I36, BCS-P-P143, BCS-P-P141, BCS-P-P140
• Wymiary: 314x141x216</t>
  </si>
  <si>
    <t>• Uchwyt ścienny do akcesoriów z linii produktowej BCS POINT, gwint 1 1/2"
• Kompatybilność z następującymi akcesoriami: 
   BCS-P-A32, BCS-P-A33, BCS-P-A51, BCS-P-I36, BCS-P-P143, BCS-P-P141, BCS-P-P140
• Wymiary: 201.5x141x230.3</t>
  </si>
  <si>
    <t>• Adapter (puszka) do akcesoriów z linii produktowej BCS POINT,
• Kompatybilność z następującymi akcesoriami: 
  BCS-P-A32, BCS-P-A33, BCS-P-U51 oraz standardowy uchwyt z kamerami PTZ</t>
  </si>
  <si>
    <r>
      <t xml:space="preserve">• Adapter (puszka) do kamer z linii produktowej BCS POINT, gwint 3/4" - małe kopuły
• Kompatybilność z kamerami : BCS-P-212RWSA, BCS-P-214RWSA, BCS-P-215RWSA, BCS-P-212R-E-II, BCS-P-214R-E-II, BCS-P-215R-E-II 
</t>
    </r>
    <r>
      <rPr>
        <b/>
        <i/>
        <sz val="16"/>
        <color rgb="FF0070C0"/>
        <rFont val="Calibri"/>
        <family val="2"/>
        <charset val="238"/>
        <scheme val="minor"/>
      </rPr>
      <t>BCS-P-A173-G MODEL W GRAFITOWYM KOLORZE</t>
    </r>
  </si>
  <si>
    <r>
      <t xml:space="preserve">• Adapter (puszka) do kamer z linii produktowej BCS POINT, gwint 3/4" - duże metalowe kopuły
• Kompatybilność z kamerami : BCS-P-262R3S-E-II, BCS-P-264R3S-E-II, BCS-P-232R3S, BCS-P-242R3WSA, BCS-P-244R3WLSA, BCS-P-262R3WSA, BCS-P-264R3WSA, BCS-P-265R3WSA, BCS-P-268R3WSA
</t>
    </r>
    <r>
      <rPr>
        <b/>
        <i/>
        <sz val="16"/>
        <color rgb="FF0070C0"/>
        <rFont val="Calibri"/>
        <family val="2"/>
        <charset val="238"/>
        <scheme val="minor"/>
      </rPr>
      <t>BCS-P-A171-G MODEL W GRAFITOWYM KOLORZE</t>
    </r>
  </si>
  <si>
    <t>• Adapter (puszka) do kamer z linii produktowej BCS POINT, gwint 3/4" - kamery FISHEYE 12mpx
• Kompatybilność z kamerami: BCS-P-629R3SA-II</t>
  </si>
  <si>
    <t>• Podstawa do kamer z linii produktowej BCS POINT, gwint 1 1/2" - kamery PTZ bez IR
• Kompatybilność z kamerami: BCS-P5622SA, BCS-P-5623SA
• Kompatybilność z następującymi akcesoriami: 
   BCS-P-U31, BCS-P-U51, BCS-P-U54, BCS-P-P34, BCS-P-I36</t>
  </si>
  <si>
    <r>
      <t xml:space="preserve">• Podstawa do kamer z linii produktowej BCS POINT, gwint 1 1/2" - duże metalowe kopuły
• Kompatybilność z kamerami: BCS-P-244R3WLSA, BCS-P-264R3WSA, BCS-P-262R3WSA, BCS-P-242R3SA, BCS-P-232R3S
• Kompatybilność z następującymi akcesoriami: 
   BCS-P-I36, BCS-P-U51, BCS-P-U31, BCS-P-P34
</t>
    </r>
    <r>
      <rPr>
        <b/>
        <i/>
        <u/>
        <sz val="16"/>
        <color rgb="FFFF0000"/>
        <rFont val="Calibri"/>
        <family val="2"/>
        <charset val="238"/>
        <scheme val="minor"/>
      </rPr>
      <t xml:space="preserve">MODEL DOSTEPNY DO WYCZERPANIA ZAPASÓW MAGAZYNOWYCH
</t>
    </r>
    <r>
      <rPr>
        <b/>
        <i/>
        <sz val="16"/>
        <color rgb="FF0070C0"/>
        <rFont val="Calibri"/>
        <family val="2"/>
        <charset val="238"/>
        <scheme val="minor"/>
      </rPr>
      <t>W PRZYSZŁOŚCI IDENTYCZNĄ FUNKCJONALNOŚĆ UZYSKAMY Z KOMPLETACJI ODPOWIEDNIEGO ADAPTERA BCS-P-17X + BCS-P-UAD</t>
    </r>
  </si>
  <si>
    <r>
      <t xml:space="preserve">• Adapter (puszka) do kamer z linii produktowej BCS POINT, gwint 3/4"
• Kompatybilność z kamerami : BCS-P-2121R3M-II, BCS-P-2121R3M-III, BCS-P-214R3M , BCS-P-262R3WSM, BCS-P-264R3WSM, BCS-P-265R3WSM, BCS-P-268R3WSM,  BCS-P-624R3SA, BCS-P-625R3SA 
</t>
    </r>
    <r>
      <rPr>
        <b/>
        <i/>
        <sz val="16"/>
        <color rgb="FF0070C0"/>
        <rFont val="Calibri"/>
        <family val="2"/>
        <charset val="238"/>
        <scheme val="minor"/>
      </rPr>
      <t>BCS-P-A172M-G MODEL W GRAFITOWYM KOLORZE</t>
    </r>
  </si>
  <si>
    <r>
      <t>• Uchwyt ścienny z adapterem (puszką) do kamer z linii produktowej BCS POINT - małe kopuły
• K</t>
    </r>
    <r>
      <rPr>
        <sz val="16"/>
        <color theme="0" tint="-0.499984740745262"/>
        <rFont val="Calibri"/>
        <family val="2"/>
        <charset val="238"/>
        <scheme val="minor"/>
      </rPr>
      <t>o</t>
    </r>
    <r>
      <rPr>
        <sz val="16"/>
        <rFont val="Calibri"/>
        <family val="2"/>
        <charset val="238"/>
        <scheme val="minor"/>
      </rPr>
      <t xml:space="preserve">mpatybilność z kamerami : BCS-P-2121R3M-II, BCS-P-2121R3M-III, BCS-P-214R3M , BCS-P-262R3WSM, BCS-P-264R3WSM, BCS-P-265R3WSM, BCS-P-268R3WSM,
</t>
    </r>
    <r>
      <rPr>
        <b/>
        <i/>
        <sz val="16"/>
        <color rgb="FF0070C0"/>
        <rFont val="Calibri"/>
        <family val="2"/>
        <charset val="238"/>
        <scheme val="minor"/>
      </rPr>
      <t xml:space="preserve">BCS-P-UA112M-G MODEL W GRAFITOWYM KOLORZE
</t>
    </r>
    <r>
      <rPr>
        <b/>
        <i/>
        <u/>
        <sz val="16"/>
        <color rgb="FFFF0000"/>
        <rFont val="Calibri"/>
        <family val="2"/>
        <charset val="238"/>
        <scheme val="minor"/>
      </rPr>
      <t xml:space="preserve">MODEL DOSTEPNY DO WYCZERPANIA ZAPASÓW MAGAZYNOWYCH
</t>
    </r>
    <r>
      <rPr>
        <b/>
        <i/>
        <sz val="16"/>
        <color rgb="FF0070C0"/>
        <rFont val="Calibri"/>
        <family val="2"/>
        <charset val="238"/>
        <scheme val="minor"/>
      </rPr>
      <t>W PRZYSZŁOŚCI IDENTYCZNĄ FUNKCJONALNOŚĆ UZYSKAMY Z KOMPLETACJI BCS-P-U112 i BCS-P-A61</t>
    </r>
  </si>
  <si>
    <r>
      <t xml:space="preserve">• Uchwyt ścienny z adapterem (puszką) do kamer z </t>
    </r>
    <r>
      <rPr>
        <sz val="16"/>
        <color theme="0" tint="-0.499984740745262"/>
        <rFont val="Calibri"/>
        <family val="2"/>
        <charset val="238"/>
        <scheme val="minor"/>
      </rPr>
      <t>l</t>
    </r>
    <r>
      <rPr>
        <sz val="16"/>
        <rFont val="Calibri"/>
        <family val="2"/>
        <charset val="238"/>
        <scheme val="minor"/>
      </rPr>
      <t>inii produktowej BCS POINT - duże metalowe kopuły
• Kompatybil</t>
    </r>
    <r>
      <rPr>
        <sz val="16"/>
        <color theme="0" tint="-0.499984740745262"/>
        <rFont val="Calibri"/>
        <family val="2"/>
        <charset val="238"/>
        <scheme val="minor"/>
      </rPr>
      <t>n</t>
    </r>
    <r>
      <rPr>
        <sz val="16"/>
        <rFont val="Calibri"/>
        <family val="2"/>
        <charset val="238"/>
        <scheme val="minor"/>
      </rPr>
      <t xml:space="preserve">ość z kamerami : BCS-P-262R3S-E-II, BCS-P-264R3S-E-II, BCS-P-232R3S, BCS-P-242R3WSA, BCS-P-244R3WLSA, BCS-P-262R3WSA, BCS-P-264R3WSA, BCS-P-265R3WSA, BCS-P-268R3WSA
</t>
    </r>
    <r>
      <rPr>
        <b/>
        <i/>
        <sz val="16"/>
        <color rgb="FF0070C0"/>
        <rFont val="Calibri"/>
        <family val="2"/>
        <charset val="238"/>
        <scheme val="minor"/>
      </rPr>
      <t xml:space="preserve">BCS-P-UA111-G MODEL W GRAFITOWYM KOLORZE
</t>
    </r>
    <r>
      <rPr>
        <b/>
        <i/>
        <u/>
        <sz val="16"/>
        <color rgb="FFFF0000"/>
        <rFont val="Calibri"/>
        <family val="2"/>
        <charset val="238"/>
        <scheme val="minor"/>
      </rPr>
      <t>MODEL DOSTEPNY DO WYCZERPANIA ZAPASÓW MAGAZYNOWYCH</t>
    </r>
    <r>
      <rPr>
        <b/>
        <i/>
        <sz val="16"/>
        <color rgb="FF0070C0"/>
        <rFont val="Calibri"/>
        <family val="2"/>
        <charset val="238"/>
        <scheme val="minor"/>
      </rPr>
      <t xml:space="preserve">
W PRZYSZŁOŚCI IDENTYCZNĄ FUNKCJONALNOŚĆ UZYSKAMY Z KOMPLETACJI BCS-P-U111 i BCS-P-A61</t>
    </r>
  </si>
  <si>
    <r>
      <rPr>
        <b/>
        <sz val="26"/>
        <rFont val="Calibri"/>
        <family val="2"/>
        <charset val="238"/>
        <scheme val="minor"/>
      </rPr>
      <t>BCS-TIP3201IR-E-V</t>
    </r>
    <r>
      <rPr>
        <b/>
        <sz val="26"/>
        <color theme="10"/>
        <rFont val="Calibri"/>
        <family val="2"/>
        <charset val="238"/>
        <scheme val="minor"/>
      </rPr>
      <t xml:space="preserve">
</t>
    </r>
    <r>
      <rPr>
        <b/>
        <sz val="20"/>
        <color theme="0" tint="-0.499984740745262"/>
        <rFont val="Calibri"/>
        <family val="2"/>
        <charset val="238"/>
        <scheme val="minor"/>
      </rPr>
      <t>2.0 Mpx z WDR</t>
    </r>
  </si>
  <si>
    <r>
      <rPr>
        <b/>
        <sz val="26"/>
        <color indexed="8"/>
        <rFont val="Calibri"/>
        <family val="2"/>
        <charset val="238"/>
      </rPr>
      <t>BCS-TIP8801AIR-IV</t>
    </r>
    <r>
      <rPr>
        <u/>
        <sz val="26"/>
        <color indexed="12"/>
        <rFont val="Calibri"/>
        <family val="2"/>
        <charset val="238"/>
      </rPr>
      <t xml:space="preserve">
</t>
    </r>
    <r>
      <rPr>
        <b/>
        <sz val="20"/>
        <color indexed="23"/>
        <rFont val="Calibri"/>
        <family val="2"/>
        <charset val="238"/>
      </rPr>
      <t>8.0 Mpx z WDR</t>
    </r>
  </si>
  <si>
    <r>
      <rPr>
        <b/>
        <sz val="26"/>
        <rFont val="Calibri"/>
        <family val="2"/>
        <charset val="238"/>
      </rPr>
      <t>BCS-TIP8601AIR-IV</t>
    </r>
    <r>
      <rPr>
        <u/>
        <sz val="26"/>
        <color indexed="12"/>
        <rFont val="Calibri"/>
        <family val="2"/>
        <charset val="238"/>
      </rPr>
      <t xml:space="preserve">
</t>
    </r>
    <r>
      <rPr>
        <b/>
        <sz val="20"/>
        <color indexed="23"/>
        <rFont val="Calibri"/>
        <family val="2"/>
        <charset val="238"/>
      </rPr>
      <t>6.0 Mpx z WDR</t>
    </r>
  </si>
  <si>
    <r>
      <rPr>
        <b/>
        <sz val="26"/>
        <color indexed="8"/>
        <rFont val="Calibri"/>
        <family val="2"/>
        <charset val="238"/>
      </rPr>
      <t>BCS-TIP4801AIR-IV</t>
    </r>
    <r>
      <rPr>
        <u/>
        <sz val="26"/>
        <color indexed="12"/>
        <rFont val="Calibri"/>
        <family val="2"/>
        <charset val="238"/>
      </rPr>
      <t xml:space="preserve">
</t>
    </r>
    <r>
      <rPr>
        <b/>
        <sz val="20"/>
        <color indexed="23"/>
        <rFont val="Calibri"/>
        <family val="2"/>
        <charset val="238"/>
      </rPr>
      <t>8.0 Mpx z WDR</t>
    </r>
  </si>
  <si>
    <r>
      <rPr>
        <b/>
        <sz val="26"/>
        <color indexed="8"/>
        <rFont val="Calibri"/>
        <family val="2"/>
        <charset val="238"/>
      </rPr>
      <t>BCS-TIP4601AIR-IV</t>
    </r>
    <r>
      <rPr>
        <u/>
        <sz val="26"/>
        <color indexed="12"/>
        <rFont val="Calibri"/>
        <family val="2"/>
        <charset val="238"/>
      </rPr>
      <t xml:space="preserve">
</t>
    </r>
    <r>
      <rPr>
        <b/>
        <sz val="20"/>
        <color indexed="23"/>
        <rFont val="Calibri"/>
        <family val="2"/>
        <charset val="238"/>
      </rPr>
      <t>6.0 Mpx z WDR</t>
    </r>
  </si>
  <si>
    <r>
      <rPr>
        <b/>
        <sz val="26"/>
        <color indexed="8"/>
        <rFont val="Calibri"/>
        <family val="2"/>
        <charset val="238"/>
      </rPr>
      <t>BCS-DMIP5801AIR-IV</t>
    </r>
    <r>
      <rPr>
        <u/>
        <sz val="26"/>
        <color indexed="12"/>
        <rFont val="Calibri"/>
        <family val="2"/>
        <charset val="238"/>
      </rPr>
      <t xml:space="preserve">
</t>
    </r>
    <r>
      <rPr>
        <b/>
        <sz val="20"/>
        <color indexed="23"/>
        <rFont val="Calibri"/>
        <family val="2"/>
        <charset val="238"/>
      </rPr>
      <t>8.0 Mpx z WDR</t>
    </r>
  </si>
  <si>
    <r>
      <rPr>
        <b/>
        <sz val="26"/>
        <color indexed="8"/>
        <rFont val="Calibri"/>
        <family val="2"/>
        <charset val="238"/>
      </rPr>
      <t>BCS-DMIP5601AIR-IV</t>
    </r>
    <r>
      <rPr>
        <u/>
        <sz val="26"/>
        <color indexed="12"/>
        <rFont val="Calibri"/>
        <family val="2"/>
        <charset val="238"/>
      </rPr>
      <t xml:space="preserve">
</t>
    </r>
    <r>
      <rPr>
        <b/>
        <sz val="20"/>
        <color indexed="23"/>
        <rFont val="Calibri"/>
        <family val="2"/>
        <charset val="238"/>
      </rPr>
      <t>6.0 Mpx z WDR</t>
    </r>
  </si>
  <si>
    <r>
      <rPr>
        <b/>
        <sz val="26"/>
        <rFont val="Calibri"/>
        <family val="2"/>
        <charset val="238"/>
      </rPr>
      <t>BCS-DMIP3601AIR-IV</t>
    </r>
    <r>
      <rPr>
        <u/>
        <sz val="26"/>
        <color indexed="12"/>
        <rFont val="Calibri"/>
        <family val="2"/>
        <charset val="238"/>
      </rPr>
      <t xml:space="preserve">
</t>
    </r>
    <r>
      <rPr>
        <b/>
        <sz val="20"/>
        <color indexed="23"/>
        <rFont val="Calibri"/>
        <family val="2"/>
        <charset val="238"/>
      </rPr>
      <t>6.0 Mpx z WDR</t>
    </r>
  </si>
  <si>
    <r>
      <rPr>
        <b/>
        <sz val="26"/>
        <rFont val="Calibri"/>
        <family val="2"/>
        <charset val="238"/>
      </rPr>
      <t>BCS-DMIP2801AIR-IV</t>
    </r>
    <r>
      <rPr>
        <u/>
        <sz val="26"/>
        <color indexed="12"/>
        <rFont val="Calibri"/>
        <family val="2"/>
        <charset val="238"/>
      </rPr>
      <t xml:space="preserve">
</t>
    </r>
    <r>
      <rPr>
        <b/>
        <sz val="20"/>
        <color indexed="23"/>
        <rFont val="Calibri"/>
        <family val="2"/>
        <charset val="238"/>
      </rPr>
      <t>8.0 Mpx z WDR</t>
    </r>
  </si>
  <si>
    <r>
      <rPr>
        <b/>
        <sz val="26"/>
        <color indexed="8"/>
        <rFont val="Calibri"/>
        <family val="2"/>
        <charset val="238"/>
      </rPr>
      <t>BCS-DMIP2601AIR-IV</t>
    </r>
    <r>
      <rPr>
        <u/>
        <sz val="26"/>
        <color indexed="12"/>
        <rFont val="Calibri"/>
        <family val="2"/>
        <charset val="238"/>
      </rPr>
      <t xml:space="preserve">
</t>
    </r>
    <r>
      <rPr>
        <b/>
        <sz val="20"/>
        <color indexed="23"/>
        <rFont val="Calibri"/>
        <family val="2"/>
        <charset val="238"/>
      </rPr>
      <t>6.0 Mpx z WDR</t>
    </r>
  </si>
  <si>
    <r>
      <rPr>
        <b/>
        <sz val="26"/>
        <rFont val="Calibri"/>
        <family val="2"/>
        <charset val="238"/>
      </rPr>
      <t>BCS-DMIP3201IR-E-V</t>
    </r>
    <r>
      <rPr>
        <b/>
        <sz val="26"/>
        <color rgb="FFFF0000"/>
        <rFont val="Calibri"/>
        <family val="2"/>
        <charset val="238"/>
      </rPr>
      <t xml:space="preserve">
</t>
    </r>
    <r>
      <rPr>
        <b/>
        <sz val="20"/>
        <color indexed="23"/>
        <rFont val="Calibri"/>
        <family val="2"/>
        <charset val="238"/>
      </rPr>
      <t>2.0 Mpx z WDR</t>
    </r>
  </si>
  <si>
    <r>
      <rPr>
        <b/>
        <sz val="26"/>
        <rFont val="Calibri"/>
        <family val="2"/>
        <charset val="238"/>
      </rPr>
      <t>BCS-DMIP1201IR-E-V</t>
    </r>
    <r>
      <rPr>
        <b/>
        <sz val="26"/>
        <color rgb="FFFF0000"/>
        <rFont val="Calibri"/>
        <family val="2"/>
        <charset val="238"/>
      </rPr>
      <t xml:space="preserve">
</t>
    </r>
    <r>
      <rPr>
        <b/>
        <sz val="20"/>
        <color indexed="23"/>
        <rFont val="Calibri"/>
        <family val="2"/>
        <charset val="238"/>
      </rPr>
      <t>2.0 Mpx z WDR</t>
    </r>
  </si>
  <si>
    <r>
      <t xml:space="preserve">BCS-SDIP5225-IV
</t>
    </r>
    <r>
      <rPr>
        <b/>
        <sz val="20"/>
        <color theme="0" tint="-0.499984740745262"/>
        <rFont val="Calibri"/>
        <family val="2"/>
        <charset val="238"/>
      </rPr>
      <t>2.0 Mpx</t>
    </r>
  </si>
  <si>
    <t>Odbiornik do instalacji telewizji dozorowej umożliwiający podłączenie do 32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</si>
  <si>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Odbiornik do instalacji telewizji dozorowej umożliwiający podłączenie do 16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</si>
  <si>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Odbiornik do instalacji telewizji dozorowej umożliwiający podłączenie do 8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</si>
  <si>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Odbiornik do instalacji telewizji dozorowej umożliwiający podłączenie do 4 kanałów video w formatach AHD - CVI - TVI – ANALOG przesyłanych po skrętce. Do odbiornika dedykowane są nadajniki BCS-UHD-TR1S-TR gwarantujące wysoką jakość przesyłanego obrazu (zastosowanie innego rodzaju niż zalecane przez nas transformatory od strony kamery może niekorzystnie wpłynąć na jakość uzyskanego obrazu)</t>
  </si>
  <si>
    <t>Konwerter-nadajnik od strony kamery dedykowane do odbiorników BCS-UHD-TR16-RE, BCS-UHD-TR8-RE, BCS-UHD-TR4-RE. Umożliwia przesyłanie sygnałów video w formatach AHD - CVI - TVI - ANALOG po skrętce do dedykowanych odbiorników.</t>
  </si>
  <si>
    <r>
      <t xml:space="preserve"> • Przetwornik 1/2.5" 8.0 Megapixel CMOS
 • Kompresja video H.265/H.264/MJPEG
 • Obsługa trzech strumieni wideo
 • Czułość: Kolor: 0.05Lux/F2.0; 0Lux/F2.0(wł. IR)
 • 20kl/s przy 8M(3840*2160) 
 • Funkcja poszerzonej dynamiki WDR (120dB), BLC, HLC
 • Obsługa ICR Dzień/Noc
 • Inteligentne funkcje: Detekcja twarzy, Intruz, przekroczenie lini, Detekcja audio, Defocus, Liczenie ludzi,
 • Funkcje DEFOG, ROI, Korytarz
 • Wbudowany obiektyw 4.0 mm/F2.0, kąt widzenia: 91.6° (H); 54.2° (V)
 • Wbudowany promiennik IR LED SMART - do 30 metrów z możliwością regulacji mocy świecenia
 • Promiennik podczerwieni w technologii Black Glass
 • Zasilanie DC12V, PoE (802.3af) 
 • Standard IP67,
 • Temperatura pracy -40°C ~ +60°C
 • Wbudowany WEB Server, zgodność z BCS-NVR-Point, CMS(BCS Point Manager), P2P
 • Aplikacja mobilna (Android,iOS)
 • Onvif ver. 2.4
 • Uchwyt z przepustem kablowym
 • Dostępne akcesoria montażowe wg. schematu na końcu cennika</t>
    </r>
    <r>
      <rPr>
        <b/>
        <i/>
        <sz val="18"/>
        <color rgb="FF002060"/>
        <rFont val="Calibri"/>
        <family val="2"/>
        <charset val="238"/>
        <scheme val="minor"/>
      </rPr>
      <t xml:space="preserve">
</t>
    </r>
    <r>
      <rPr>
        <b/>
        <i/>
        <sz val="18"/>
        <color rgb="FF0070C0"/>
        <rFont val="Calibri"/>
        <family val="2"/>
        <charset val="238"/>
        <scheme val="minor"/>
      </rPr>
      <t>BCS-P-418RW-G MODEL W GRAFITOWEJ OBUDOWIE</t>
    </r>
  </si>
  <si>
    <r>
      <t xml:space="preserve"> • Przetwornik 1/3" 4.0 Megapixel CMOS
 • Kompresja video H.265 / H.264 / MJPEG
 • Obsługa trzech strumieni wideo
 • Czułość: Kolor: 0. 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104.4°
 • Wbudowany promiennik IR LED SMART - do 30 metrów z możliwością regulacji mocy świecenia
 • Zasilanie DC12V, PoE (802.3af) 
 • Plastikowa obudowa, regulacja modułu kamerowego 2D
 • IP67,
 • Temperatura pracy -30°C ~ +60°C
 • Wbudowany WEB Server, zgodność z BCS-NVR-Point, CMS(BCS Point Manager), P2P
 • Aplikacja mobilna (Android,iOS)
 • Onvif ver. 2.4
</t>
    </r>
    <r>
      <rPr>
        <b/>
        <i/>
        <sz val="16"/>
        <color rgb="FF0070C0"/>
        <rFont val="Calibri"/>
        <family val="2"/>
        <charset val="238"/>
        <scheme val="minor"/>
      </rPr>
      <t>MODEL DOSTĘPNY WYŁĄCZNIE W BIAŁEJ OBUDOWIE</t>
    </r>
    <r>
      <rPr>
        <sz val="16"/>
        <rFont val="Calibri"/>
        <family val="2"/>
        <charset val="238"/>
        <scheme val="minor"/>
      </rPr>
      <t xml:space="preserve">
</t>
    </r>
  </si>
  <si>
    <r>
      <t xml:space="preserve"> • Przetwornik 1/2.7" 2.0 Megapixel CMOS
 • Kompresja video Ultra H.265/ H.264 / MJPEG
 • Obsługa trzech strumieni wideo
 • Czułość: Kolor: 0. 005Lux/F1.6, 50IRE; 0Lux/F1.6(wł. IR)
 • 30kl/s przy 2M(1920×1080) 
 • Funkcja poszerzonej dynamiki DWDR 
 • Obsługa ICR Dzień/Noc
 • Wbudowane inteligentne funkcje: Intruz, Przekroczenie linii, Detekcja twarzy, Liczenie ludzi, Detekcja audio, Pozostawienie i zabranie przedmiotu.
 • Funkcje DEFOG,HLC, BLC, ROI, Korytarz
 • Wbudowany obiektyw 4.0mm/F1.6 (H 80.8°,V 54.9°)
 • Wbudowany promiennik IR LED SMART - do 30 metrów z możliwością regulacji mocy świecenia
 • Promiennik podczerwieni w technologii Black Glass 
• Wbudowany mikrofon
• </t>
    </r>
    <r>
      <rPr>
        <b/>
        <sz val="16"/>
        <rFont val="Calibri"/>
        <family val="2"/>
        <charset val="238"/>
        <scheme val="minor"/>
      </rPr>
      <t>Wejście/Wyjście alarmowe</t>
    </r>
    <r>
      <rPr>
        <sz val="16"/>
        <rFont val="Calibri"/>
        <family val="2"/>
        <charset val="238"/>
        <scheme val="minor"/>
      </rPr>
      <t xml:space="preserve">
 • Zasilanie DC12V, PoE (802.3af)
 • Standard IP67,
 • Temperatura pracy -35°C ~ +60°C
 • Wbudowany WEB Server, zgodność z BCS-NVR-Point, CMS(BCS Point Manager), P2P
 • Aplikacja mobilna (Android, iOS)
 • Onvif ver. 2.4
 • Uchwyt z przepustem kablowym
 • Dostępne akcesoria montażowe wg. schematu na końcu cennika
</t>
    </r>
    <r>
      <rPr>
        <b/>
        <i/>
        <sz val="16"/>
        <color rgb="FF0070C0"/>
        <rFont val="Calibri"/>
        <family val="2"/>
        <charset val="238"/>
        <scheme val="minor"/>
      </rPr>
      <t>BCS-P-412RAM-G MODEL W GRAFITOWEJ OBUDOWIE</t>
    </r>
  </si>
  <si>
    <r>
      <t xml:space="preserve">• Przetwornik 1/2.7" 2.0 Megapixel CMOS
 • Kompresja video H.265 / H.264 / MJPEG
 • Obsługa dwóch strumieni wideo
 • Czułość: Kolor: 0. 01Lux/F2.0, 0Lux wł. IR
 • 30kl/s przy 2M(1920×1080)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2.8mm-12mm /F1.6 MOTZOOM  kąt widzenia: 112.7°~28.1° (H); 60.1°~15.4° (V)
 • Wbudowany promiennik IR LED SMART - do 30 metrów z możliwością regulacji mocy świecenia
 • Promiennik podczerwieni w technologii Black Glass 
 • Wbudowane wejście karty Micro SD max 256GB
 • Zasilanie DC12V, PoE (802.3af) Max 6.5W,
 • Standard IP67, IK10
 • Temperatura pracy -30°C ~ +60°C
 • Wbudowany WEB Server, zgodność z BCS-NVR-Point, CMS(BCS Point Manager), P2P
 • Aplikacja mobilna (Android,iOS)
 • Onvif ver. 2.4
</t>
    </r>
    <r>
      <rPr>
        <b/>
        <i/>
        <sz val="16"/>
        <color rgb="FF0070C0"/>
        <rFont val="Calibri"/>
        <family val="2"/>
        <charset val="238"/>
        <scheme val="minor"/>
      </rPr>
      <t>BCS-P-262R3S-G-E-II MODEL W GRAFITOWEJ OBUDOWIE</t>
    </r>
    <r>
      <rPr>
        <sz val="16"/>
        <rFont val="Calibri"/>
        <family val="2"/>
        <charset val="238"/>
        <scheme val="minor"/>
      </rPr>
      <t xml:space="preserve">
</t>
    </r>
  </si>
  <si>
    <r>
      <t xml:space="preserve"> • Przetwornik 1/2.7" 2.0 Megapixel CMOS
 • Kompresja video H.265 / H.264 / MJPEG
 • Obsługa trzech strumieni wideo
 • Czułość: Kolor: 0. 02Lux/F2.0, 0Lux wł. IR
 • 25/30kl/s przy 2M(1920×1080) 
 • Funkcja poszerzonej dynamiki DWDR
</t>
    </r>
    <r>
      <rPr>
        <b/>
        <sz val="16"/>
        <rFont val="Calibri"/>
        <family val="2"/>
        <charset val="238"/>
        <scheme val="minor"/>
      </rPr>
      <t>• Inteligentna funkcja: Intruz</t>
    </r>
    <r>
      <rPr>
        <sz val="16"/>
        <rFont val="Calibri"/>
        <family val="2"/>
        <charset val="238"/>
        <scheme val="minor"/>
      </rPr>
      <t xml:space="preserve">
 • Obsługa ICR Dzień/Noc
 • Funkcje HLC, BLC, ROI
 • Wbudowany obiektyw 2.8mm/F2.0 kąt widzenia: 112.7°
 • Wbudowany promiennik IR LED SMART - do 30 metrów z możliwością regulacji mocy świecenia
 • Zasilanie DC12V, PoE (802.3af) 
 • Obudowa METALOWA IP67
 • Temperatura pracy -30°C ~ +60°C
 • Wbudowany WEB Server, zgodność z BCS-NVR-Point, CMS(BCS Point Manager), P2P
 • Aplikacja mobilna (Android,iOS)
 • Onvif ver. 2.4
</t>
    </r>
    <r>
      <rPr>
        <b/>
        <i/>
        <sz val="16"/>
        <color rgb="FF0070C0"/>
        <rFont val="Calibri"/>
        <family val="2"/>
        <charset val="238"/>
        <scheme val="minor"/>
      </rPr>
      <t>MODEL DOSTĘPNY WYŁĄCZNIE W BIAŁEJ  OBUDOWIE</t>
    </r>
  </si>
  <si>
    <r>
      <t xml:space="preserve">BCS-B-MT42800
</t>
    </r>
    <r>
      <rPr>
        <b/>
        <sz val="22"/>
        <color theme="0" tint="-0.499984740745262"/>
        <rFont val="Calibri"/>
        <family val="2"/>
        <charset val="238"/>
        <scheme val="minor"/>
      </rPr>
      <t>4.0 Mpx</t>
    </r>
  </si>
  <si>
    <r>
      <t xml:space="preserve">BCS-B-MT22800
</t>
    </r>
    <r>
      <rPr>
        <b/>
        <sz val="22"/>
        <color theme="0" tint="-0.499984740745262"/>
        <rFont val="Calibri"/>
        <family val="2"/>
        <charset val="238"/>
        <scheme val="minor"/>
      </rPr>
      <t>2.0 Mpx</t>
    </r>
  </si>
  <si>
    <r>
      <t xml:space="preserve">BCS-B-DK82812
</t>
    </r>
    <r>
      <rPr>
        <b/>
        <sz val="22"/>
        <color theme="0" tint="-0.499984740745262"/>
        <rFont val="Calibri"/>
        <family val="2"/>
        <charset val="238"/>
        <scheme val="minor"/>
      </rPr>
      <t>8.0 Mpx</t>
    </r>
  </si>
  <si>
    <r>
      <t xml:space="preserve">BCS-B-DK42812
</t>
    </r>
    <r>
      <rPr>
        <b/>
        <sz val="22"/>
        <color theme="0" tint="-0.499984740745262"/>
        <rFont val="Calibri"/>
        <family val="2"/>
        <charset val="238"/>
        <scheme val="minor"/>
      </rPr>
      <t>4.0 Mpx</t>
    </r>
  </si>
  <si>
    <r>
      <t xml:space="preserve">BCS-B-DK22812
</t>
    </r>
    <r>
      <rPr>
        <b/>
        <sz val="22"/>
        <color theme="0" tint="-0.499984740745262"/>
        <rFont val="Calibri"/>
        <family val="2"/>
        <charset val="238"/>
        <scheme val="minor"/>
      </rPr>
      <t>2.0 Mpx</t>
    </r>
  </si>
  <si>
    <r>
      <t xml:space="preserve">BCS-B-MK42800
</t>
    </r>
    <r>
      <rPr>
        <b/>
        <sz val="22"/>
        <color theme="0" tint="-0.499984740745262"/>
        <rFont val="Calibri"/>
        <family val="2"/>
        <charset val="238"/>
        <scheme val="minor"/>
      </rPr>
      <t>4.0 Mpx</t>
    </r>
  </si>
  <si>
    <r>
      <t xml:space="preserve">BCS-B-MK22800
</t>
    </r>
    <r>
      <rPr>
        <b/>
        <sz val="22"/>
        <color theme="0" tint="-0.499984740745262"/>
        <rFont val="Calibri"/>
        <family val="2"/>
        <charset val="238"/>
        <scheme val="minor"/>
      </rPr>
      <t>2.0 Mpx</t>
    </r>
  </si>
  <si>
    <r>
      <t xml:space="preserve">BCS-B-TI415IR3
</t>
    </r>
    <r>
      <rPr>
        <b/>
        <sz val="22"/>
        <color theme="0" tint="-0.499984740745262"/>
        <rFont val="Calibri"/>
        <family val="2"/>
        <charset val="238"/>
        <scheme val="minor"/>
      </rPr>
      <t>4.0 Mpx</t>
    </r>
  </si>
  <si>
    <r>
      <t xml:space="preserve">BCS-B-TI215IR3
</t>
    </r>
    <r>
      <rPr>
        <b/>
        <sz val="22"/>
        <color theme="0" tint="-0.499984740745262"/>
        <rFont val="Calibri"/>
        <family val="2"/>
        <charset val="238"/>
        <scheme val="minor"/>
      </rPr>
      <t>2.0 Mpx</t>
    </r>
  </si>
  <si>
    <r>
      <t xml:space="preserve">BCS-B-TI213IR2
</t>
    </r>
    <r>
      <rPr>
        <b/>
        <sz val="22"/>
        <color theme="0" tint="-0.499984740745262"/>
        <rFont val="Calibri"/>
        <family val="2"/>
        <charset val="238"/>
        <scheme val="minor"/>
      </rPr>
      <t>2.0 Mpx</t>
    </r>
  </si>
  <si>
    <r>
      <t xml:space="preserve">BCS-B-TI411IR3
</t>
    </r>
    <r>
      <rPr>
        <b/>
        <sz val="22"/>
        <color theme="0" tint="-0.499984740745262"/>
        <rFont val="Calibri"/>
        <family val="2"/>
        <charset val="238"/>
        <scheme val="minor"/>
      </rPr>
      <t>4.0 Mpx</t>
    </r>
  </si>
  <si>
    <r>
      <t xml:space="preserve">BCS-B-TI211IR3
</t>
    </r>
    <r>
      <rPr>
        <b/>
        <sz val="22"/>
        <color theme="0" tint="-0.499984740745262"/>
        <rFont val="Calibri"/>
        <family val="2"/>
        <charset val="238"/>
        <scheme val="minor"/>
      </rPr>
      <t>2.0 Mpx</t>
    </r>
  </si>
  <si>
    <r>
      <t xml:space="preserve">BCS-B-EI415IR3
</t>
    </r>
    <r>
      <rPr>
        <b/>
        <sz val="22"/>
        <color theme="0" tint="-0.499984740745262"/>
        <rFont val="Calibri"/>
        <family val="2"/>
        <charset val="238"/>
        <scheme val="minor"/>
      </rPr>
      <t>4.0 Mpx</t>
    </r>
  </si>
  <si>
    <r>
      <t xml:space="preserve">BCS-B-EI215IR3
</t>
    </r>
    <r>
      <rPr>
        <b/>
        <sz val="22"/>
        <color theme="0" tint="-0.499984740745262"/>
        <rFont val="Calibri"/>
        <family val="2"/>
        <charset val="238"/>
        <scheme val="minor"/>
      </rPr>
      <t>2.0 Mpx</t>
    </r>
  </si>
  <si>
    <r>
      <t xml:space="preserve">BCS-B-EI411IR3
</t>
    </r>
    <r>
      <rPr>
        <b/>
        <sz val="22"/>
        <color theme="0" tint="-0.499984740745262"/>
        <rFont val="Calibri"/>
        <family val="2"/>
        <charset val="238"/>
        <scheme val="minor"/>
      </rPr>
      <t>4.0 Mpx</t>
    </r>
  </si>
  <si>
    <r>
      <t xml:space="preserve">BCS-B-EI211IR3
</t>
    </r>
    <r>
      <rPr>
        <b/>
        <sz val="22"/>
        <color theme="0" tint="-0.499984740745262"/>
        <rFont val="Calibri"/>
        <family val="2"/>
        <charset val="238"/>
        <scheme val="minor"/>
      </rPr>
      <t>2.0 Mpx</t>
    </r>
  </si>
  <si>
    <r>
      <t xml:space="preserve">BCS-V-TI836IR5
</t>
    </r>
    <r>
      <rPr>
        <b/>
        <sz val="22"/>
        <color theme="0" tint="-0.499984740745262"/>
        <rFont val="Calibri"/>
        <family val="2"/>
        <charset val="238"/>
        <scheme val="minor"/>
      </rPr>
      <t>8.0 Mpx</t>
    </r>
  </si>
  <si>
    <r>
      <t xml:space="preserve">BCS-V-TI436IR5
</t>
    </r>
    <r>
      <rPr>
        <b/>
        <sz val="22"/>
        <color theme="0" tint="-0.499984740745262"/>
        <rFont val="Calibri"/>
        <family val="2"/>
        <charset val="238"/>
        <scheme val="minor"/>
      </rPr>
      <t>4.0 Mpx</t>
    </r>
  </si>
  <si>
    <r>
      <t xml:space="preserve">BCS-V-TI236IR5
</t>
    </r>
    <r>
      <rPr>
        <b/>
        <sz val="22"/>
        <color theme="0" tint="-0.499984740745262"/>
        <rFont val="Calibri"/>
        <family val="2"/>
        <charset val="238"/>
        <scheme val="minor"/>
      </rPr>
      <t>2.0 Mpx</t>
    </r>
  </si>
  <si>
    <r>
      <t xml:space="preserve">BCS-V-TI831IR8
</t>
    </r>
    <r>
      <rPr>
        <b/>
        <sz val="22"/>
        <color theme="0" tint="-0.499984740745262"/>
        <rFont val="Calibri"/>
        <family val="2"/>
        <charset val="238"/>
        <scheme val="minor"/>
      </rPr>
      <t>8.0 Mpx</t>
    </r>
  </si>
  <si>
    <r>
      <t xml:space="preserve">BCS-V-TI421IR5
</t>
    </r>
    <r>
      <rPr>
        <sz val="22"/>
        <color theme="0" tint="-0.499984740745262"/>
        <rFont val="Calibri"/>
        <family val="2"/>
        <charset val="238"/>
        <scheme val="minor"/>
      </rPr>
      <t>4.0 Mpx</t>
    </r>
  </si>
  <si>
    <r>
      <t xml:space="preserve">BCS-V-TI221IR5
</t>
    </r>
    <r>
      <rPr>
        <b/>
        <sz val="22"/>
        <color theme="0" tint="-0.499984740745262"/>
        <rFont val="Calibri"/>
        <family val="2"/>
        <charset val="238"/>
        <scheme val="minor"/>
      </rPr>
      <t>2.0 Mpx</t>
    </r>
  </si>
  <si>
    <r>
      <t xml:space="preserve">BCS-V-TI831IR3
</t>
    </r>
    <r>
      <rPr>
        <b/>
        <sz val="22"/>
        <color theme="0" tint="-0.499984740745262"/>
        <rFont val="Calibri"/>
        <family val="2"/>
        <charset val="238"/>
        <scheme val="minor"/>
      </rPr>
      <t>8.0 Mpx</t>
    </r>
  </si>
  <si>
    <r>
      <t xml:space="preserve">BCS-V-TI421IR3
</t>
    </r>
    <r>
      <rPr>
        <b/>
        <sz val="22"/>
        <color theme="0" tint="-0.499984740745262"/>
        <rFont val="Calibri"/>
        <family val="2"/>
        <charset val="238"/>
        <scheme val="minor"/>
      </rPr>
      <t>4.0 Mpx</t>
    </r>
  </si>
  <si>
    <r>
      <t xml:space="preserve">BCS-V-DI836IR5
</t>
    </r>
    <r>
      <rPr>
        <b/>
        <sz val="22"/>
        <color theme="0" tint="-0.499984740745262"/>
        <rFont val="Calibri"/>
        <family val="2"/>
        <charset val="238"/>
        <scheme val="minor"/>
      </rPr>
      <t>8.0 Mpx</t>
    </r>
  </si>
  <si>
    <r>
      <t xml:space="preserve">BCS-V-DI436IR5
</t>
    </r>
    <r>
      <rPr>
        <b/>
        <sz val="22"/>
        <color theme="0" tint="-0.499984740745262"/>
        <rFont val="Calibri"/>
        <family val="2"/>
        <charset val="238"/>
        <scheme val="minor"/>
      </rPr>
      <t>4.0 Mpx</t>
    </r>
  </si>
  <si>
    <r>
      <t xml:space="preserve">BCS-V-DI236IR5
</t>
    </r>
    <r>
      <rPr>
        <b/>
        <sz val="22"/>
        <color theme="0" tint="-0.499984740745262"/>
        <rFont val="Calibri"/>
        <family val="2"/>
        <charset val="238"/>
        <scheme val="minor"/>
      </rPr>
      <t>2.0 Mpx</t>
    </r>
  </si>
  <si>
    <r>
      <t xml:space="preserve">BCS-V-DI831IR3
</t>
    </r>
    <r>
      <rPr>
        <b/>
        <sz val="22"/>
        <color theme="0" tint="-0.499984740745262"/>
        <rFont val="Calibri"/>
        <family val="2"/>
        <charset val="238"/>
        <scheme val="minor"/>
      </rPr>
      <t>8.0 Mpx</t>
    </r>
  </si>
  <si>
    <r>
      <t xml:space="preserve">BCS-V-DI421IR3
</t>
    </r>
    <r>
      <rPr>
        <b/>
        <sz val="22"/>
        <color theme="0" tint="-0.499984740745262"/>
        <rFont val="Calibri"/>
        <family val="2"/>
        <charset val="238"/>
        <scheme val="minor"/>
      </rPr>
      <t>4.0 Mpx</t>
    </r>
  </si>
  <si>
    <r>
      <t xml:space="preserve">BCS-V-DI221IR3
</t>
    </r>
    <r>
      <rPr>
        <b/>
        <sz val="22"/>
        <color theme="0" tint="-0.499984740745262"/>
        <rFont val="Calibri"/>
        <family val="2"/>
        <charset val="238"/>
        <scheme val="minor"/>
      </rPr>
      <t>2.0 Mpx</t>
    </r>
  </si>
  <si>
    <r>
      <t xml:space="preserve">BCS-V-EI831IR3
</t>
    </r>
    <r>
      <rPr>
        <b/>
        <sz val="22"/>
        <color theme="0" tint="-0.499984740745262"/>
        <rFont val="Calibri"/>
        <family val="2"/>
        <charset val="238"/>
        <scheme val="minor"/>
      </rPr>
      <t>8.0 Mpx</t>
    </r>
  </si>
  <si>
    <r>
      <t xml:space="preserve">BCS-V-EI421IR3
</t>
    </r>
    <r>
      <rPr>
        <b/>
        <sz val="22"/>
        <color theme="0" tint="-0.499984740745262"/>
        <rFont val="Calibri"/>
        <family val="2"/>
        <charset val="238"/>
        <scheme val="minor"/>
      </rPr>
      <t>4.0 Mpx</t>
    </r>
  </si>
  <si>
    <r>
      <t xml:space="preserve">BCS-V-EI221IR3
</t>
    </r>
    <r>
      <rPr>
        <b/>
        <sz val="22"/>
        <color theme="0" tint="-0.499984740745262"/>
        <rFont val="Calibri"/>
        <family val="2"/>
        <charset val="238"/>
        <scheme val="minor"/>
      </rPr>
      <t>2.0 Mpx</t>
    </r>
  </si>
  <si>
    <r>
      <t xml:space="preserve">BCS-V-FI522IR1
</t>
    </r>
    <r>
      <rPr>
        <b/>
        <sz val="22"/>
        <color theme="0" tint="-0.499984740745262"/>
        <rFont val="Calibri"/>
        <family val="2"/>
        <charset val="238"/>
        <scheme val="minor"/>
      </rPr>
      <t>5.0 Mpx</t>
    </r>
  </si>
  <si>
    <t>BCS-NVR0802-4K-III</t>
  </si>
  <si>
    <t>System pomiaru temperatury ciała</t>
  </si>
  <si>
    <r>
      <t xml:space="preserve">BCS-IVS12808-Ai
</t>
    </r>
    <r>
      <rPr>
        <b/>
        <i/>
        <sz val="20"/>
        <color rgb="FFFF0000"/>
        <rFont val="Calibri"/>
        <family val="2"/>
        <charset val="238"/>
      </rPr>
      <t>NOWOŚĆ</t>
    </r>
  </si>
  <si>
    <r>
      <t xml:space="preserve">BCS-TIP5240813-IR-TTW
</t>
    </r>
    <r>
      <rPr>
        <b/>
        <i/>
        <sz val="20"/>
        <color rgb="FFFF0000"/>
        <rFont val="Calibri"/>
        <family val="2"/>
        <charset val="238"/>
      </rPr>
      <t>NOWOŚĆ</t>
    </r>
  </si>
  <si>
    <r>
      <t xml:space="preserve">BCS-WT
</t>
    </r>
    <r>
      <rPr>
        <b/>
        <i/>
        <sz val="20"/>
        <color rgb="FFFF0000"/>
        <rFont val="Calibri"/>
        <family val="2"/>
        <charset val="238"/>
      </rPr>
      <t>NOWOŚĆ</t>
    </r>
  </si>
  <si>
    <r>
      <t xml:space="preserve">BCS-SKBT
</t>
    </r>
    <r>
      <rPr>
        <b/>
        <i/>
        <sz val="20"/>
        <color rgb="FFFF0000"/>
        <rFont val="Calibri"/>
        <family val="2"/>
        <charset val="238"/>
      </rPr>
      <t>NOWOŚĆ</t>
    </r>
  </si>
  <si>
    <r>
      <t xml:space="preserve">BCS-ASKBT
</t>
    </r>
    <r>
      <rPr>
        <b/>
        <i/>
        <sz val="20"/>
        <color rgb="FFFF0000"/>
        <rFont val="Calibri"/>
        <family val="2"/>
        <charset val="238"/>
      </rPr>
      <t>NOWOŚĆ</t>
    </r>
  </si>
  <si>
    <t>CENA USTALANA INDYWIDUALNIE 
PO DOSTARCZENIU INFORMACJI 
O PROJEKCIE</t>
  </si>
  <si>
    <r>
      <t xml:space="preserve"> •Przetwornik 1/3" 4.0 Megapixel CMOS
 •Kompresja video H.265/H.264/MJPEG
 •Obsługa trzech strumieni wideo
 •20kl/s przy 4.0Mpx (2560×1440)
 •Funkcja poszerzonej dynamiki WDR (120dB)
 •Wbudowany obiektyw 2.8 mm
 •Wbudowany mikrofon
 •Wbudowane wejście kart Micro SD max 128GB
 •Funkcja Dzień/Noc - funkcja elektroniczna
 •Funkcje DEFOG, ROI, EIS,  
 •Funkcje inteligentnej detekcji - Przekroczenie lini, pozostawienie obiektu, Detekcja twarzy,
 •Obudowa Metal IK10
 •Zasilanie DC12V, PoE (802.3af) / 5W
 •Wbudowany Web server, NVR, CMS(PSS/DSS) i DMSS
 •Opcjonalnie dostępne uchwyty ścienne
</t>
    </r>
    <r>
      <rPr>
        <b/>
        <i/>
        <u/>
        <sz val="16"/>
        <color rgb="FFFF0000"/>
        <rFont val="Calibri"/>
        <family val="2"/>
        <charset val="238"/>
        <scheme val="minor"/>
      </rPr>
      <t>MODEL DOSTEPNY DO WYCZERPANIA ZAPASÓW MAGAZYNOWYCH</t>
    </r>
  </si>
  <si>
    <r>
      <rPr>
        <b/>
        <sz val="26"/>
        <rFont val="Calibri"/>
        <family val="2"/>
        <charset val="238"/>
      </rPr>
      <t xml:space="preserve">BCS-TIP3501IR-E-V
</t>
    </r>
    <r>
      <rPr>
        <b/>
        <sz val="20"/>
        <color indexed="23"/>
        <rFont val="Calibri"/>
        <family val="2"/>
        <charset val="238"/>
      </rPr>
      <t>5.0 Mpx z WDR</t>
    </r>
  </si>
  <si>
    <r>
      <t xml:space="preserve">BCS-ASL
</t>
    </r>
    <r>
      <rPr>
        <b/>
        <i/>
        <sz val="20"/>
        <color rgb="FFFF0000"/>
        <rFont val="Calibri"/>
        <family val="2"/>
        <charset val="238"/>
        <scheme val="minor"/>
      </rPr>
      <t>NOWOŚĆ</t>
    </r>
  </si>
  <si>
    <r>
      <t xml:space="preserve">BCS-ASDL
</t>
    </r>
    <r>
      <rPr>
        <b/>
        <i/>
        <sz val="20"/>
        <color rgb="FFFF0000"/>
        <rFont val="Calibri"/>
        <family val="2"/>
        <charset val="238"/>
        <scheme val="minor"/>
      </rPr>
      <t>NOWOŚĆ</t>
    </r>
  </si>
  <si>
    <r>
      <rPr>
        <sz val="18"/>
        <rFont val="Calibri"/>
        <family val="2"/>
        <charset val="238"/>
      </rPr>
      <t>Kamera Kolorowa Kopułowa Metalowa 4 w 1 z promiennikiem podczerwieni 
obsługa standardu HD-CVI+HD-TVI+AHD+ANALOG, Przetwornik: 1/2.8" 5Mpix CMOS SONY STARVIS IMX335, Procesor obrazu FH8538M, Rozdzielczość AHD/TVI 20kl/s@5MP(2592*1944), AHD/TVI/CVI 25/30kl/s@4MP(2560*1440), Czułość: 0 Lux (wł. IR),  Obiektyw o ogniskowej 2.8mm, funkcja dualna Mechaniczny Filtr Podczerwieni (ICR), Menu ekranowe z wieloma funkcjami konfiguracyjnymi BLC/D-WDR, Promiennik podczerwieni o zasięgu do 30m, Pięć diod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t>
    </r>
    <r>
      <rPr>
        <b/>
        <u/>
        <sz val="18"/>
        <rFont val="Calibri"/>
        <family val="2"/>
        <charset val="238"/>
      </rPr>
      <t xml:space="preserve">
</t>
    </r>
    <r>
      <rPr>
        <b/>
        <sz val="18"/>
        <rFont val="Calibri"/>
        <family val="2"/>
        <charset val="238"/>
      </rPr>
      <t>BCS-DMQ2503IR3-B -  wersja w BIAŁEJ OBUDOWIE</t>
    </r>
  </si>
  <si>
    <t>SERIA 4K</t>
  </si>
  <si>
    <t>BCS-V-NVR3202-4KE</t>
  </si>
  <si>
    <t>BCS-V-NVR1602-4KE-16P</t>
  </si>
  <si>
    <t xml:space="preserve">BCS-V-NVR1602-4KE </t>
  </si>
  <si>
    <t>BCS-V-NVR0802-4KE-8P</t>
  </si>
  <si>
    <t xml:space="preserve">BCS-V-NVR0802-4KE </t>
  </si>
  <si>
    <t xml:space="preserve">BCS-V-NVR1601-4KE </t>
  </si>
  <si>
    <t xml:space="preserve">BCS-V-NVR0801-4KE </t>
  </si>
  <si>
    <t xml:space="preserve">BCS-V-NVR0401-4KE </t>
  </si>
  <si>
    <t>SERIA 4KE</t>
  </si>
  <si>
    <t>KONTROLERY</t>
  </si>
  <si>
    <t>CZYTNIKI</t>
  </si>
  <si>
    <t>AUTONOMICZNE</t>
  </si>
  <si>
    <t>Z KLAWIATURĄ</t>
  </si>
  <si>
    <t>BEZ KLAWIATURY</t>
  </si>
  <si>
    <r>
      <t xml:space="preserve">BCS-KKD-D424D
</t>
    </r>
    <r>
      <rPr>
        <b/>
        <i/>
        <sz val="24"/>
        <color rgb="FFFF0000"/>
        <rFont val="Calibri"/>
        <family val="2"/>
        <charset val="238"/>
        <scheme val="minor"/>
      </rPr>
      <t>NOWOŚĆ</t>
    </r>
  </si>
  <si>
    <r>
      <t xml:space="preserve">BCS-KKD-J222D
</t>
    </r>
    <r>
      <rPr>
        <b/>
        <i/>
        <sz val="24"/>
        <color rgb="FFFF0000"/>
        <rFont val="Calibri"/>
        <family val="2"/>
        <charset val="238"/>
        <scheme val="minor"/>
      </rPr>
      <t>NOWOŚĆ</t>
    </r>
  </si>
  <si>
    <r>
      <t xml:space="preserve">BCS-CKA-M1Z
</t>
    </r>
    <r>
      <rPr>
        <b/>
        <i/>
        <sz val="24"/>
        <color rgb="FFFF0000"/>
        <rFont val="Calibri"/>
        <family val="2"/>
        <charset val="238"/>
        <scheme val="minor"/>
      </rPr>
      <t>NOWOŚĆ</t>
    </r>
  </si>
  <si>
    <r>
      <t xml:space="preserve">BCS-CKRS-M2Z
</t>
    </r>
    <r>
      <rPr>
        <b/>
        <i/>
        <sz val="24"/>
        <color rgb="FFFF0000"/>
        <rFont val="Calibri"/>
        <family val="2"/>
        <charset val="238"/>
        <scheme val="minor"/>
      </rPr>
      <t>NOWOŚĆ</t>
    </r>
  </si>
  <si>
    <r>
      <t xml:space="preserve">BCS-CKRS-M6W
</t>
    </r>
    <r>
      <rPr>
        <b/>
        <i/>
        <sz val="24"/>
        <color rgb="FFFF0000"/>
        <rFont val="Calibri"/>
        <family val="2"/>
        <charset val="238"/>
        <scheme val="minor"/>
      </rPr>
      <t>NOWOŚĆ</t>
    </r>
  </si>
  <si>
    <r>
      <t xml:space="preserve">BCS-CKRS-M5W
</t>
    </r>
    <r>
      <rPr>
        <b/>
        <i/>
        <sz val="24"/>
        <color rgb="FFFF0000"/>
        <rFont val="Calibri"/>
        <family val="2"/>
        <charset val="238"/>
        <scheme val="minor"/>
      </rPr>
      <t>NOWOŚĆ</t>
    </r>
  </si>
  <si>
    <r>
      <t xml:space="preserve">BCS-CRS-M1Z
</t>
    </r>
    <r>
      <rPr>
        <b/>
        <i/>
        <sz val="24"/>
        <color rgb="FFFF0000"/>
        <rFont val="Calibri"/>
        <family val="2"/>
        <charset val="238"/>
        <scheme val="minor"/>
      </rPr>
      <t>NOWOŚĆ</t>
    </r>
  </si>
  <si>
    <r>
      <t xml:space="preserve">BCS-CRS-M2Z
</t>
    </r>
    <r>
      <rPr>
        <b/>
        <i/>
        <sz val="24"/>
        <color rgb="FFFF0000"/>
        <rFont val="Calibri"/>
        <family val="2"/>
        <charset val="238"/>
        <scheme val="minor"/>
      </rPr>
      <t>NOWOŚĆ</t>
    </r>
  </si>
  <si>
    <r>
      <t xml:space="preserve">BCS-CRS-M4Z
</t>
    </r>
    <r>
      <rPr>
        <b/>
        <i/>
        <sz val="24"/>
        <color rgb="FFFF0000"/>
        <rFont val="Calibri"/>
        <family val="2"/>
        <charset val="238"/>
        <scheme val="minor"/>
      </rPr>
      <t>NOWOŚĆ</t>
    </r>
  </si>
  <si>
    <r>
      <t xml:space="preserve">BCS-CRS-M6W
</t>
    </r>
    <r>
      <rPr>
        <b/>
        <i/>
        <sz val="24"/>
        <color rgb="FFFF0000"/>
        <rFont val="Calibri"/>
        <family val="2"/>
        <charset val="238"/>
        <scheme val="minor"/>
      </rPr>
      <t>NOWOŚĆ</t>
    </r>
  </si>
  <si>
    <r>
      <t xml:space="preserve">BCS-CA-M1
</t>
    </r>
    <r>
      <rPr>
        <b/>
        <i/>
        <sz val="24"/>
        <color rgb="FFFF0000"/>
        <rFont val="Calibri"/>
        <family val="2"/>
        <charset val="238"/>
        <scheme val="minor"/>
      </rPr>
      <t>NOWOŚĆ</t>
    </r>
  </si>
  <si>
    <r>
      <t xml:space="preserve">BCS-KZ-M1
</t>
    </r>
    <r>
      <rPr>
        <b/>
        <i/>
        <sz val="24"/>
        <color rgb="FFFF0000"/>
        <rFont val="Calibri"/>
        <family val="2"/>
        <charset val="238"/>
        <scheme val="minor"/>
      </rPr>
      <t>NOWOŚĆ</t>
    </r>
  </si>
  <si>
    <r>
      <t xml:space="preserve">BCS-PN16
</t>
    </r>
    <r>
      <rPr>
        <b/>
        <i/>
        <sz val="26"/>
        <color rgb="FFFF0000"/>
        <rFont val="Calibri"/>
        <family val="2"/>
        <charset val="238"/>
        <scheme val="minor"/>
      </rPr>
      <t>NOWOŚĆ</t>
    </r>
  </si>
  <si>
    <r>
      <t xml:space="preserve">BCS-PP16
</t>
    </r>
    <r>
      <rPr>
        <b/>
        <i/>
        <sz val="26"/>
        <color rgb="FFFF0000"/>
        <rFont val="Calibri"/>
        <family val="2"/>
        <charset val="238"/>
        <scheme val="minor"/>
      </rPr>
      <t>NOWOŚĆ</t>
    </r>
  </si>
  <si>
    <r>
      <rPr>
        <b/>
        <sz val="16"/>
        <color indexed="8"/>
        <rFont val="Calibri"/>
        <family val="2"/>
        <charset val="238"/>
      </rPr>
      <t xml:space="preserve">Zestaw PoE 24V dla 8 wideomonitorów IP w obudowie wenętrznej:            </t>
    </r>
    <r>
      <rPr>
        <sz val="16"/>
        <color indexed="8"/>
        <rFont val="Calibri"/>
        <family val="2"/>
        <charset val="238"/>
      </rPr>
      <t xml:space="preserve">                                                                                                                                                                                                    
• Zastosowanie w systemach jednorodzinnych oraz wielorodzinnych                                                
• Zawiera niezarządzalne switche PoE BCS-XPoE6 pracujące w sieciach LAN 10/100 Base-T oraz zasilacz 24 VDC 3A                                                                                                                                          
• 8 wyjść PoE dla wideomonitorów - zasilanie i transmisja po jednym przewodzie UTP Cat.5e     
• Zasilanie na portach PoE przenoszone jest bezpośrednio z wejścia (zaciski śrubowe)                                                                                                                                                                                                                                      
• 2 wyjścia/wejścia LAN do podłączenia paneli zewnętrznych, switcha LAN lub innego urządzenia sieciowego (kamera, rejestrator, etc...) z mozliwością konfiguracji jako wyjście PoE                                                                                                                                                                                                                                      • Każde z wyjść PoE ma możliwość wyłączenia funkcji PoE za pomocą zworki (możliwość podłączenia wideomonitorów, paneli zewnętrznych, kamer, etc...)                                                       
• Sygnalizacja optyczna transmisji oraz zasilania każdego portu                                                          
• Każdy kanał PoE zabezpieczony jest niezależnie bezpiecznikiem polimerowym                             
• Realizacja funkcji izolacji zwarć dla każdego wyjścia niezależnie (zwarcie wyłącza dany lokal, podczas gdy cały system funkcjonuje prawidłowo)                                                                                    
• Skalowalność systemu - możliwość łączenia zestawów PoE kaskadowo  
</t>
    </r>
    <r>
      <rPr>
        <b/>
        <sz val="16"/>
        <color indexed="8"/>
        <rFont val="Calibri"/>
        <family val="2"/>
        <charset val="238"/>
      </rPr>
      <t>Kompatybilność: monitory serii BCS-MON7000B/W/MON7200W</t>
    </r>
  </si>
  <si>
    <r>
      <rPr>
        <b/>
        <sz val="28"/>
        <color theme="1"/>
        <rFont val="Calibri"/>
        <family val="2"/>
        <charset val="238"/>
        <scheme val="minor"/>
      </rPr>
      <t xml:space="preserve">Aplikacja mobilna </t>
    </r>
    <r>
      <rPr>
        <u/>
        <sz val="28"/>
        <color theme="10"/>
        <rFont val="Calibri"/>
        <family val="2"/>
        <charset val="238"/>
        <scheme val="minor"/>
      </rPr>
      <t xml:space="preserve"> 
</t>
    </r>
    <r>
      <rPr>
        <b/>
        <sz val="28"/>
        <color rgb="FFFFC000"/>
        <rFont val="Calibri"/>
        <family val="2"/>
        <charset val="238"/>
        <scheme val="minor"/>
      </rPr>
      <t>BCS Line</t>
    </r>
  </si>
  <si>
    <r>
      <t>Czytnik sieciowy (wewnętrzny):</t>
    </r>
    <r>
      <rPr>
        <sz val="16"/>
        <rFont val="Calibri"/>
        <family val="2"/>
        <charset val="238"/>
      </rPr>
      <t xml:space="preserve">
czytnik kart Mifare 13.56 MHz
wyjście RS485 /Wiegand do podłączenia kotrolera
montaż natynkowy, obudowa wewnętrzna z tworzywa
zasilanie 9-15 VDC, 100mA</t>
    </r>
  </si>
  <si>
    <r>
      <t>Czytnik do programowania transponderów zbliżeniowych:</t>
    </r>
    <r>
      <rPr>
        <sz val="16"/>
        <rFont val="Calibri"/>
        <family val="2"/>
        <charset val="238"/>
      </rPr>
      <t xml:space="preserve">
częstotliwość 13.56 MHz
wyjście USB do podłączenia komputera (zasilanie z USB) 
wbudowana dioda LED oraz buzzer
do zastosowań wewnętrznych</t>
    </r>
  </si>
  <si>
    <r>
      <t>Karta zbliżeniowa:</t>
    </r>
    <r>
      <rPr>
        <sz val="16"/>
        <rFont val="Calibri"/>
        <family val="2"/>
        <charset val="238"/>
      </rPr>
      <t xml:space="preserve">
standard MIFARE S50 - 13.56 MHz
kompatybilność: ISO/IEC 14443A
nadruk numeru seryjnego: NIE
wymiary: 86  x 54  x 0.8 mm</t>
    </r>
  </si>
  <si>
    <r>
      <t xml:space="preserve">Kodowanie : Smart H.265+/H.265/Smart H.264+/H.264/MJPEG/MPEG4
Wersje kanałowe :  32/16/8                                                              
Obsługiwana rozdzielczość kamer :  12Mpx, 6Mpx, 5Mpx, 3Mpx, 1080p, 1.3Mpx, 720P
Obsługa kamer innych producentów 
Onvif :  TAK
Pasamo Bitrate  : 320/320 Mbits                                                                                
Możliwość wyświetlania max. do 16kan.@1080P 4kan.@8Mp 2kan@4K w trybie odtwarzania w lokalnym GUI 
Tryb Fisheye, Obsługa kamer z Inteligentną analizą obrazu, Obsługa kamer ARTR(do 4)                                                                                                                                      
Podział okien w loklanym GUI : 1/4/8/9/16/36* 
Obsługa HDD:  2 szt. SATA/HDD , max. 20TB  (max. 10TB każdy)                          
Obsługa RAID : brak                                                                         
Wejścia alarmowe : 4                                                                    
Wyjścia alarmowe :  2
Wyjścia Video : 1xHDMI, VGA,  max. rozdzielczość - 3840x2160                                                                                
Dźwięk : z kamer IP + 1 dwukierunkowy tor audio - Interkom,  wej.wyj. - RCA/RCA
Sieć : 1 x RJ-45 (10/100M/1000M),  + 8/16 portowy switch PoE 802.3.af/at, </t>
    </r>
    <r>
      <rPr>
        <b/>
        <sz val="18"/>
        <rFont val="Calibri"/>
        <family val="2"/>
        <charset val="238"/>
      </rPr>
      <t xml:space="preserve"> 1-8 porty ePoE &amp; EoC transmisja do 800m - funkcjonalność dostępna w III generacji produktu</t>
    </r>
    <r>
      <rPr>
        <sz val="18"/>
        <rFont val="Calibri"/>
        <family val="2"/>
        <charset val="238"/>
      </rPr>
      <t xml:space="preserve">
Dodatkowe interfejsy : RS485, RS232, 2 x USB
Funkcja SmartFan- kontrola obrotów wentylatora
Wymiary : 1U, 375mm×327mm×53mm(W×D×H), 1,6 KG (bez HDD)
Zasilanie : DC 12V/4A, NVR: 9,5W model bez PoE(bez HDD) / AC100V~240V      
Wersja -P : Posiada wbudowny 16/8 portowy switch PoE 802.3at(25W/port) </t>
    </r>
    <r>
      <rPr>
        <b/>
        <sz val="18"/>
        <rFont val="Calibri"/>
        <family val="2"/>
        <charset val="238"/>
      </rPr>
      <t xml:space="preserve">ePoE        </t>
    </r>
    <r>
      <rPr>
        <sz val="18"/>
        <rFont val="Calibri"/>
        <family val="2"/>
        <charset val="238"/>
      </rPr>
      <t xml:space="preserve">  
 * w zależności od wersji                                                                                        
</t>
    </r>
    <r>
      <rPr>
        <sz val="18"/>
        <color rgb="FFFF0000"/>
        <rFont val="Calibri"/>
        <family val="2"/>
        <charset val="238"/>
      </rPr>
      <t xml:space="preserve">Podane parametry rejestratorów dotyczą urządzeń z najnowsza wersją firmware i mogą się różnić w zależności o posiadanej wersji firmware. </t>
    </r>
  </si>
  <si>
    <r>
      <t xml:space="preserve">Inteligentny serwer wideo
Kodowanie : Smart H.265+/H.265/Smart H.264+/H.264/MJPEG/MPEG4
Wersje kanałowe :  128                                                    
Obsługiwana rozdzielczość kamer :  12Mpx, 6Mpx, 5Mpx, 3Mpx, 1080p, 1.3Mpx, 720P
Obsługa kamer innych producentów 
Onvif :  TAK
Pasmo Bitrate  : 400/96 Mbits     Nagrywane pasmo 320 Mbits                                                                             
Możliwość wyświetlania max. do 20kan.@1080P,  5kan@4K w trybie odtwarzania w lokalnym GUI 
Obsługa kamer do pomiaru tempreratury ciała - 8 kamer
Zaimpelementowane inteligentne algorytmy: 
 - Ochrona perymetryczna z klasyfikacją obiektów człowiek/pojazd  - obsługa do 16 kanałów
 - Detekcja i Rozpoznawanie Twarzy - obsługa do 8 kanałów; przetwarzanie 20 twarzy/sec, obsługa do 20 kamer do rozpoznawania twarzy. 50 bibliotek twarzy łącznie 300tys. twarzy
 - Zbieranie Metadanych: Twarze (płeć, wiek, okulary, broda, maska); Pojazdy (kolor, typ, marka, kolor tablicy, dekoracja, rozmowa przez telefon, pasy bezpieczeństwa)*; Ludzie (Rodzaj ubrania, kolor ubrania, czapka, torba); Pojazdy niezmechanizowane (rodzaj, kolor, ilość ludzi) - obsługa do 4 kanałów
 - Inteligentne wyszukiwanie wg. metadanych, wg. zdjęć twarzy, wg, zdarzeń, numerów tablic.
Obsługa kamer ARTR  (50 baz tablic, łacznie do 300tys numerów tablic rejestracyjnych) - 32 kamery                                                                                                                           
Podział okien w loklanym GUI : 1/4/8/9/16/32
Obsługa HDD: 8szt SATA/HDD, max  10TB/HDD
Obsługa RAID : 0/1/5/6/10                                                                   
Wejścia alarmowe : 16                                                 
Wyjścia alarmowe :  8
Wyjścia Video : 3xHDMI; 2xVGA (HDMI 3840x2160)                                                              
Dźwięk : z kamer IP + 1 dwukierunkowy tor audio - Interkom,  wej.wyj. - 1/2 RCA
Sieć : 4 x RJ-45 (10/100M/1000M)
Dodatkowe interfejsy : RS485, RS232, 4 x USB (2xUSB 3.0), eSATA 
Funkcja SmartFan- kontrola obrotów wentylatora
Wymiary : 2U 439.7 mm × 446.2 mm × 89 mm (17.31 " × 17.57 " × 3.50 ") (W×D×H), 10.9kg
Zasilanie : AC 100~240V 50/60Hz,
</t>
    </r>
    <r>
      <rPr>
        <sz val="14"/>
        <color rgb="FFFF0000"/>
        <rFont val="Calibri"/>
        <family val="2"/>
        <charset val="238"/>
      </rPr>
      <t>Podane parametry rejestratorów dotyczą urządzeń z najnowsza wersją firmware i mogą się różnić w zależności o posiadanej wersji firmware.</t>
    </r>
  </si>
  <si>
    <t>Statyw kamery i wzorca temperatury</t>
  </si>
  <si>
    <t>Adapter statywu do montażu kamery do pomiaru temperatury i wzorca BCS-WT</t>
  </si>
  <si>
    <t xml:space="preserve"> •Przetwornik 1/.7” 12Mpx progressive scan CMOS
 •Efektywna ilość pikseli 4000(H) * 3000(V)
 •Kompresja video H.265/H.264/MJPEG
 •12Mpx(4000×3000)/8Mpx(2880×2880)/6Mpx(2880×2160)/3Mpx(2048×1536)
 •12Mpx przy 30kl/s 
 •Obsługa ICR Dzień/Noc
 •Wbudowany obiektyw szerokokątny 1,85 mm (H-185°, V-180°) / F2.0
 • Funkcje inteligentne: Intruz, Przekroczenie linii
 • Liczenie ludzi: wchodzacych/wychodzących, liczenie w strefach, kolejkowanie
 •Wbudowany mikrofon;
 •Wbudowane wejście kart Micro SD max 256GB,
 •Wbudowany promiennik IR o zasięgu do 10 m i szerokim kącie świecenia
 •Zasilanie DC12V, PoE (802.3af) / &lt;12W
 •Wejście/wyjście audio;  2 wejścia/ 2 wyjście alarmowe
 •Obudowa zewnętrzna IP67; IK10
 •Wbudowany Web server, </t>
  </si>
  <si>
    <t>Megapixelowa szybkoobrotowa kamera IP z wbudowaną funkcją inteligentnej detekcji - wirtualna linia detekcji, wtargnięcie, detekcja pozostawionych przedmiotów, detekcja zniknięca przedmiotu, detekcja twarzy, Autotracking, Mapa ciepła Kamera typu Dzień/Noc z promiennikiem IR,  obsługa standardu Onvif, kompresja video H.265+&amp;H.264/JPEG, Przetwornik 1/2.8” 4.0 Megapiksel STARVIS CMOS, Obiektyw 3.95mm-177.7mm, Max. 50/60fps@1080P,  Zoom optyczny 45x oraz zoom cyfrowy 16x, Kompresja H.265+/H.265 i H.264, obsługa trzech strumieni oraz przechwytywanie JPEG, Funkcja poszerzonej dynamiki kamery WDR(120dB), ATW, BLC, HLC, ICR - mechaniczny filtr podczerwieni,Elektroniczna stabilizacja obrazu (EIS) ROI, Defog; prędkość przy sterowaniu ręcznym: pozioma 200°/s, pionowa 120°/s,  prędkość między presetami: pozioma 300°/s, pionowa 200°/s, 300 presetów 300 presetów, 7 wejść/ 2 wyjścia alarmowe, RS485, 1/1 wejście/wjście audio, 5 programów skanowania, 8 tras programowalnych, 5 paternów, do 24 stref prywatności, inteligentne pozycjonowanie 3D w przypadku pracy z rejestratorami BCS, zasięg promiennika 250m,  klasa szczelności IP67, IK10, uchwyt ścienny w zestawie, temp. pracy od -40°C do 70°C,   pobór mocy 17W/25W przy AC24V (IR  włączony), zasilanie 24V/3A (w zestawie) lub PoE plus (802.3at)</t>
  </si>
  <si>
    <t>Kamera termowizyjna z pomiarem tempratury.
•niechłodzony sensor mikrobolometryczny z aktywnym materiałem pochłaniającym w postaci tlenku wanadu VOx, 
•obiektyw 7mm, kąt widzenia H: 24°  V: 18°
•czułośc termalna &lt;50mK@f/1.01 
•efektywne pixele 256(H)x192(V), 
•wielkość pixela 12um, 
•charakterystyka widmowa 8~14um, 
•inteligentne funkcje: Detekcja pożaru i alarmowanie, przekroczenie linii, intruz, klasyfikacja obiektów (człowiek, samochód)
•pomiar temperatury w zakresie od -40°C do +550°C (błąd pomiaru ±2°C)
•obsługa dwóch strumieni: 1280x960/720p@25/30kl/sek(główny), 640x480/320x224@25/30kl/sek(dodatkowy)
Kamera Full HD
•Przetwornik 2 Megapiksele Cmos 
•Rozdzielczość 1920(H)x1080(V)
•obiektyw 8mm F1.9, kąt widzenia H: 40°  V: 22°
•Funkcja Fusion
•inteligentne funkcje: przekroczenie linii, intruz, ochrona obiektu, 
•kompresja .265,H.264, 
•wbudowany głośnik
•wbudowane 2 wejścia/2 wyjście alarmowe, 
•wbudowane 1 wejście/1 wjście audio, 
•wyjście wideo 1.0Vp-p/75Ω, PAL / NTSC (HDCVI - opcjonalnie), 
•obsługa kart MicroSD do 128GB, 
•obsługa standardu Onvif, 
•klasa szczelności IP67 
•zasilanie DC12V/PoE,  max 12W
•temp. pracy od -40°C do 70°C
•metalowa obudowa 279.9mm x 103.8mm x 95.8mm</t>
  </si>
  <si>
    <t>•Przetwornik 1/2.8” 2Mpx STARVIS progressive scan CMOS
 •Efektywna ilość pikseli 1920(H) * 1080(V)
 •Kompresja video H.265+/H.265/H.264+/H.264
 • Obsługa trzech strumieni
 • 1080P(1920×1080)/1.3M(1280x960)/ 720P(1280×720)/ D1(704×576/704×480)/ VGA(640×480)/ CIF(352×288/352×240) 
 •2Mpx przy 20/30kl/s
 •Wbudowany obiektyw 2.8mm, F1.5, Czułość 0.002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BCS-AT48</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</si>
  <si>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F1.6, Czułość 0.005 Lux
 •Obsługa ICR Dzień/Noc
 •Wbudowany promiennik IR LED - zasięg do 50 metrów, Smart IR
 •Promiennik podczerwieni w technologii Black Glass 
 • Wbudowany mikrofon
 •Funkcje WDR (120dB) 3DNR, AWB, AGC, BLC, HLC Digital Zoom
 •Detekcja Twarzy
 •Ochrona perymetryczna Intruz, Linia z klasyfikacją obiektów (Osoba, Pojazd)
 •Liczenie Ludzi
 •Wbudowane wejście kart Micro SD max 256GB
 •Zasilanie DC12V, PoE (802.3af) / &lt;6W Technologia ePoE
 •Obudowa zewnętrzna IP67
 •Wbudowany Web server, </t>
  </si>
  <si>
    <t>•Przetwornik 1/2.8” 2Mpx progressive scan STARVIS CMOS
 •Efektywna ilość pikseli 1920(H) * 1080(V)
 •Kompresja video H.265+/H.265/H.264+/H.264
 • Obsługa trzech strumieni
 • 1080P(1920×1080)/1.3M(1280x960)/ 720P(1280×720)/ D1(704×576/704×480)/ VGA(640×480)/ CIF(352×288/352×240) 
 •2Mpx przy 25/30kl/s
 •Wbudowany obiektyw 2.8mm F1.6, Czułość 0.002Lux
 •Obsługa ICR Dzień/Noc
 •Wbudowany promiennik IR LED - zasięg do 50 metrów, Smart IR
 •Promiennik podczerwieni w technologii Black Glass 
 • Wbudowany mikrofon
 •Funkcje WDR (120dB) 3DNR, AWB, AGC, BLC, HLC Digital Zoom
 •Detekcja Twarzy
 •Ochrona perymetryczna Intruz, Linia z klasyfikacją obiektów (Osoba, Pojazd)
 •Liczenie Ludzi
 •Wbudowane wejście kart Micro SD max 256GB
 •Zasilanie DC12V, PoE (802.3af) / &lt;6W Technologia ePoE
 •Obudowa zewnętrzna IP67
 •Wbudowany Web server,</t>
  </si>
  <si>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2.7-13.5mm MTOZOOM, F1.6, Czułość 0.005 Lux
 •Obsługa ICR Dzień/Noc
 •Wbudowany promiennik IR LED - zasięg do 60 metrów, Smart IR
 •Promiennik podczerwieni w technologii Black Glass 
 •Funkcje WDR (120dB) 3DNR, AWB, AGC, BLC, HLC Digital Zoom
 •Ochrona perymetryczna Intruz, Linia z klasyfikacją obiektów (Osoba, Pojazd), SMD
 •Wbudowane wejście kart Micro SD max 256GB
 •Zasilanie DC12V, PoE (802.3af) / &lt;6W Technologia ePoE
 •Obudowa zewnętrzna IP67, 1 wejście/1 wyjście audio, 1 wejścia/1 wyjście alarmowe
 •Wbudowany Web server, </t>
  </si>
  <si>
    <r>
      <rPr>
        <b/>
        <sz val="26"/>
        <rFont val="Calibri"/>
        <family val="2"/>
        <charset val="238"/>
      </rPr>
      <t>BCS-TIP5501IR-V-VI</t>
    </r>
    <r>
      <rPr>
        <u/>
        <sz val="26"/>
        <color indexed="12"/>
        <rFont val="Calibri"/>
        <family val="2"/>
        <charset val="238"/>
      </rPr>
      <t xml:space="preserve">
</t>
    </r>
    <r>
      <rPr>
        <b/>
        <sz val="20"/>
        <color indexed="23"/>
        <rFont val="Calibri"/>
        <family val="2"/>
        <charset val="238"/>
      </rPr>
      <t>5 Mpx z WDR</t>
    </r>
  </si>
  <si>
    <t xml:space="preserve">•Przetwornik 1/2.7” 5Mpx progressive scan CMOS
 •Efektywna ilość pikseli 2592(H) * 1944(V)
 •Kompresja video H.265+/H.265/H.264+/H.264
 • Obsługa trzech strumieni
 • 5M(2592×1944)/ 4M(2688×1520)/ 3M(2048x1536)/ 3M(2304×1296)/ 1080P(1920×1080)/1.3M(1280x960)/ 720P(1280×720)/ D1(704×576/704×480)/ VGA(640×480)/ CIF(352×288/352×240) 
 • 5Mpx przy 20kl/s, 4Mpx przy 25/30kl/s
 •Wbudowany obiektyw 2.8mm, F1.6, Czułość 0.005 Lux
 •Obsługa ICR Dzień/Noc
 •Wbudowany promiennik IR LED - zasięg do 50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&lt;5.4W Technologia ePoE
 •Obudowa zewnętrzna IP67, 1 wejście/1 wyjście audio, 1 wejścia/1 wyjście alarmowe
 •Wbudowany Web server, </t>
  </si>
  <si>
    <t xml:space="preserve">•Przetwornik 1/2.8” 2Mpx progressive scan CMOS
 •Efektywna ilość pikseli 1920(H) * 1080(V)
 •Kompresja video H.265+/H.265/H.264+/H.264
 • Obsługa trzech strumieni
 • 1080P(1920×1080)/1.3M(1280x960)/ 720P(1280×720)/ D1(704×576/704×480)/ VGA(640×480)/ CIF(352×288/352×240) 
 • 2Mpx przy 25/30kl/s
 •Wbudowany obiektyw 2.8mm, F1.6, Czułość 0.005 Lux
 •Obsługa ICR Dzień/Noc
 •Wbudowany promiennik IR LED - zasięg do 50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&lt;5.2W Technologia ePoE
 •Obudowa zewnętrzna IP67, 1 wejście/1 wyjście audio, 1 wejścia/1 wyjście alarmowe
 •Wbudowany Web server, </t>
  </si>
  <si>
    <t xml:space="preserve"> •Przetwornik 1/3" 4.0 Megapixel CMOS
 •Efektywna ilość pikseli 2688(H) * 1520(V)
 •Kompresja video  H.265+/H.265/H.264/MJPEG
 •Obsługa dwóch strumieni wideo
 •4M(2688×1520)/ 3M(2048x1536)/ 3M(2304×1296)/ 1080P(1920×1080)/1.3M(1280x960)/ 720P(1280×720)/ D1(704×576/704×480)/ VGA(640×480)/ CIF(352×288/352×240) 
 •20kl/s przy 4.0Mpx (2688×1520)
 •25kl/s przy rozdzielczości 1080p
 •Obsługa ICR Dzień/Noc
 •WDR (120dB), HLC, BLC
 •Wbudowany obiektyw 2.8mm, F1.6 Czułość 0.008 Lux
 •Wbudowane wejście kart Micro SD max 256GB
 •Wbudowany promiennik IR LED - zasięg do 30 metrów
 •Zasilanie DC12V, PoE (802.3af), &lt; 5.2W
 •Standard IP67, IK10
 •Wbudowany Web server, NVR, CMS(PSS/DSS) i DMSS </t>
  </si>
  <si>
    <r>
      <rPr>
        <b/>
        <sz val="26"/>
        <rFont val="Calibri"/>
        <family val="2"/>
        <charset val="238"/>
      </rPr>
      <t>BCS-DMIP3401IR-E-V</t>
    </r>
    <r>
      <rPr>
        <u/>
        <sz val="26"/>
        <color indexed="12"/>
        <rFont val="Calibri"/>
        <family val="2"/>
        <charset val="238"/>
      </rPr>
      <t xml:space="preserve">
</t>
    </r>
    <r>
      <rPr>
        <b/>
        <sz val="20"/>
        <color indexed="23"/>
        <rFont val="Calibri"/>
        <family val="2"/>
        <charset val="238"/>
      </rPr>
      <t>4.0 Mpx z WDR</t>
    </r>
  </si>
  <si>
    <t xml:space="preserve">•Przetwornik 1/2.8” 2Mpx progressive scan CMOS
 •Efektywna ilość pikseli 1920(H) * 1080(V)
 •Kompresja video H.265+/H.265/H.264+/H.264
 • Obsługa trzech strumieni
 • 1080P(1920×1080)/1.3M(1280x960)/ 720P(1280×720)/ D1(704×576/704×480)/ VGA(640×480)/ C+100:103IF(352×288/352×240) 
 •2Mpx przy 25/30kl/s
 •Wbudowany obiektyw 2.7-13.5mm MTOZOOM, F1.5, Czułość 0.002 Lux
 •Obsługa ICR Dzień/Noc
 •Wbudowany promiennik IR LED - zasięg do 40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&lt;7.8W Technologia ePoE
 •Obudowa zewnętrzna IP67
 •Wbudowany Web server, </t>
  </si>
  <si>
    <t>•Przetwornik 1/2.8” 2Mpx progressive scan CMOS
 •Efektywna ilość pikseli 1920(H) * 1080(V)
 •Kompresja video H.265+/H.265/H.264+/H.264
 • Obsługa trzech strumieni
 • 1080P(1920×1080)/1.3M(1280x960)/ 720P(1280×720)/ D1(704×576/704×480)/ VGA(640×480)/ C+100:103IF(352×288/352×240) 
 •2Mpx przy 25/30kl/s
 •Wbudowany obiektyw 2.8mm, F1.6, Czułość 0.002 Lux
 •Obsługa ICR Dzień/Noc
 •Wbudowany promiennik IR LED - zasięg do 50 metrów, Smart IR
 •Promiennik podczerwieni w technologii Black Glass 
 • Wbudowany mikrofon
 •Funkcje WDR (120dB) 3DNR, AWB, AGC, BLC, HLC Digital Zoom
 •Ochrona perymetryczna Intruz, Linia z klasyfikacją obiektów (Osoba, Pojazd), SMD
 •Wbudowane wejście kart Micro SD max 256GB
 •Zasilanie DC12V, PoE (802.3af) / &lt;7.7W Technologia ePoE
 •Obudowa zewnętrzna IP67
 •Wbudowany Web server</t>
  </si>
  <si>
    <r>
      <rPr>
        <b/>
        <sz val="26"/>
        <rFont val="Calibri"/>
        <family val="2"/>
        <charset val="238"/>
      </rPr>
      <t>BCS-DMIP1401IR-E-V</t>
    </r>
    <r>
      <rPr>
        <b/>
        <sz val="26"/>
        <color indexed="12"/>
        <rFont val="Calibri"/>
        <family val="2"/>
        <charset val="238"/>
      </rPr>
      <t xml:space="preserve">
</t>
    </r>
    <r>
      <rPr>
        <b/>
        <sz val="20"/>
        <color indexed="23"/>
        <rFont val="Calibri"/>
        <family val="2"/>
        <charset val="238"/>
      </rPr>
      <t>4.0 Mpx z WDR</t>
    </r>
  </si>
  <si>
    <t>BCS-27126MIR</t>
  </si>
  <si>
    <t>ADAPTER SŁUPOWY zewnętrzny (dwuczęściowy DUŻY) do mocowania głowicy szybkoobrotowej na słupie, do kamer z serii BCS-SDIP9xxx / BCS-SDIP8xxx / BCS-SDIP5xxx / BCS-SDIP4xxx / BCS-SDIP3xxx / BCS-SDIP2xxx
Otworowanie umożliwia mocowanie do adaptera innych uchwytów zgodnie ze schematem akcesoriów montażowych</t>
  </si>
  <si>
    <t>Puszka instalacyjna do montażu kamer szybkoobrotowych i stałopozycyjnych (DUŻA). Puszka pozwala na montaż kilku kamer w jednym punkcie. Klasa IK10.</t>
  </si>
  <si>
    <r>
      <t xml:space="preserve">ADAPTER SŁUPOWY zewnętrzny do mocowania puszki montazowej BCS-ATU-G  na słupie
</t>
    </r>
    <r>
      <rPr>
        <b/>
        <u/>
        <sz val="18"/>
        <color indexed="8"/>
        <rFont val="Calibri"/>
        <family val="2"/>
        <charset val="238"/>
        <scheme val="minor"/>
      </rPr>
      <t>BCS-AS-ATU-B – wersja w BIAŁYM KOLORZE</t>
    </r>
  </si>
  <si>
    <r>
      <t xml:space="preserve">ADAPTER SŁUPOWY MAŁY zewnętrzny do mocowania puszki montazowej BCS-ATU-G  na słupie
</t>
    </r>
    <r>
      <rPr>
        <b/>
        <u/>
        <sz val="18"/>
        <color indexed="8"/>
        <rFont val="Calibri"/>
        <family val="2"/>
        <charset val="238"/>
        <scheme val="minor"/>
      </rPr>
      <t>BCS-ASM-ATU-B – wersja w BIAŁYM KOLORZE</t>
    </r>
  </si>
  <si>
    <t>• Nagrywanie do 32 kamer IP max. 8 MP
• Kompresja wideo Ultra H.265+/H.265/H.264+/H.264
• Obsługa kamer innych producentów
• Dualny system operacyjny
• Niezależna praca wyjść HDMI/VGA, wyjście HDMI z rozdzielczością 4K (3840x2160)
• Obsługa Inteligentnych Funkcji
• Synchroniczne odtwarzanie 8/16 kamer (1080p)
• Maksymalne parametry dekodowania: 2 kanały @  8MP, 4 kanały @ 4MP, 8 kanałów @ 1080p 
• Funkcja ANR
• Obsługa 2 dysków SATA do 6TB każdy
• Łatwa archiwizacja przez USB, sieć
• 2 porty USB: 1 x USB 3.0, 1 x USB 2.0
• 1 Wejście/1 Wyjście audio (dwukierunkowa komunikacja)
• Wejścia alarmowe: 4
• Wyjścia alarmowe: 1
• Sieć: 1 × RJ-45 (10/100/1000 Mbit/s)
• Pasmo Bitrate wejściowe/wyjściowe: 8ch - 80Mbps, 16ch - 160Mbps, 32ch - 256Mbps / 160 Mbps
• Wbudowany 8/16 portowy switch POE 802.3 at/af ,  ≤ 120W/200W, wersja -8P/-16P
• Zarządzanie przez sieć: Web Service, BCS View Manager, BCS Manager, P2P
• Wymiary: 1U 385 x 315 x 52 mm,  ≤ 1kg (bez HDD); ≤ 3kg (bez HDD) wersja -8P/-16P
• Zasilanie  12VDC ,  ≤ 40W; 240VAC,  ≤ 180W/280W wersja -8P/-16P</t>
  </si>
  <si>
    <t>BCS-ATU-B</t>
  </si>
  <si>
    <t>Puszka montażowa uniwersalna do kamer kopułowych oraz tubowych.
Model kompatybilny zarówno z kamerami montowanymi na cztery jak i na trzy śruby</t>
  </si>
  <si>
    <r>
      <t xml:space="preserve">BCS-AS-ATU-B
</t>
    </r>
    <r>
      <rPr>
        <b/>
        <i/>
        <sz val="22"/>
        <color rgb="FFFF0000"/>
        <rFont val="Calibri"/>
        <family val="2"/>
        <charset val="238"/>
        <scheme val="minor"/>
      </rPr>
      <t>NOWOŚĆ</t>
    </r>
  </si>
  <si>
    <r>
      <t xml:space="preserve">BCS-ASM-ATU-B
</t>
    </r>
    <r>
      <rPr>
        <b/>
        <i/>
        <sz val="22"/>
        <color rgb="FFFF0000"/>
        <rFont val="Calibri"/>
        <family val="2"/>
        <charset val="238"/>
        <scheme val="minor"/>
      </rPr>
      <t>NOWOŚĆ</t>
    </r>
  </si>
  <si>
    <t>AKCESORIA KONFIGURACYJNE</t>
  </si>
  <si>
    <t>ZAPYTAJ O CENĘ 
U DYSTRYBUTORA URZĄDZEŃ 
MARKI BCS</t>
  </si>
  <si>
    <t xml:space="preserve">Monitor Serwisowy All-in-one
Ekran dotykowy 4.3” rozdzielczość 960×540; IPC Onvif test; Obsługa i test kamer IPC; Gigabit Ethernet; Test sygnału wideo 8Mpx CVI/AHD/TVI oraz CVBS; Wyświetlanie głównego strumienia H.265/H.264, 4K; Wi-Fi; Wejście i wyjście HDMI 1080p; Wyjście DC12V 2A oraz DC48V PoE;  Aplikacje sieciowe – test sieci; Test TDR RJ45; PoE test; Audio test; PTZ control; Media player; Karta microSD 8GB; Zasilanie 12V DC; Wbudowana bateria 7.4V litowo-polimerowa 5000mAh; Wymiary i waga 215mm x 127mm x 53mm / 0.82kg
</t>
  </si>
  <si>
    <t xml:space="preserve">Monitor Serwisowy All-in-one 
Ekran dotykowy 7” rozdzielczość 1920×1200; IPC Onvif test; Obsługa i test kamer IPC; Gigabit Ethernet; Test sygnału wideo 8Mpx CVI/AHD/TVI/SDI oraz CVBS; Wyświetlanie głównego strumienia H.265/H.264, 4K; Wi-Fi; Wejście HDMI 1080p i wyjście HDMI 4K; Wyjście DC12V 2A oraz DC48V PoE; Aplikacje sieciowe – test sieci; Cyfrowy multimetr – V AC/DC, rezystancja, ciągłość, dioda, pojemność; Miernik mocy optycznej 1625/1550/1490/1310/1300/850nm, -70~+10dBm; VFL-10mW/650nm/10KM; Test TDR UTP/RJ45; PoE test; Audio test; PTZ control; Media player; Karta microSD 8GB; Zasilanie 12V DC; Wbudowana bateria 7.4V litowo-polimerowa 5000mAh; Wymiary i waga 255mm x 160mm x 46mm / 0.95Kg
</t>
  </si>
  <si>
    <r>
      <t>Kodowanie : H.264/MJPEG
Wersje kanałowe :  8/4                                                               
Obsługiwana rozdzielczość kamer : 1080p, 1.3Mpx, 720P
Obsługa kamer innych producentów 
Onvif :  TAK
Pasamo Bitrate wej./wyj. :  200 Mbits                                                                                                                                                  
Dekodowanie obrazu :do 100kl/s@1080P, 200kl/s@720P, 200kl/s@D1
Obsługa HDD:  2 szt. SATA/HDD 2.5" , max. 4TB każdy, eSata : max. 4 HDD(2TB każdy)                                                                          
Wejścia alarmowe  : 8                                                                     
Wyjścia alarmowe :  2
Wyjścia Video :  VGA, TV - max. rozdzielczość - 1920x1080                                                                                      
Dźwięk : z kamer IP + dwukierunkowy tor audio(interkom)
Sieć : 1 x RJ-45 (10/100M/1000M) + posiada wbudowny 4 portowy switch PoE 802.3a</t>
    </r>
    <r>
      <rPr>
        <sz val="18"/>
        <rFont val="Calibri"/>
        <family val="2"/>
        <charset val="238"/>
      </rPr>
      <t>f(15W</t>
    </r>
    <r>
      <rPr>
        <sz val="18"/>
        <color indexed="8"/>
        <rFont val="Calibri"/>
        <family val="2"/>
        <charset val="238"/>
      </rPr>
      <t xml:space="preserve">/port) 
Pozostałe interfejsy :  3 x USB, 3G, GPS (anteny w komplecie)
Wymiary : 180mm×208mm×100mm(W×D×H),3 Kg (bez HDD) 
Zasilanie : D6-36V/&lt;15W,                                                              
</t>
    </r>
    <r>
      <rPr>
        <sz val="18"/>
        <color indexed="10"/>
        <rFont val="Calibri"/>
        <family val="2"/>
        <charset val="238"/>
      </rPr>
      <t>Podane parametry rejestratorów dotyczą urządzeń z najnowsza wersją firmware i mogą się różnić w zależności o posiadanej wersji firmware.</t>
    </r>
  </si>
  <si>
    <r>
      <t xml:space="preserve">•Przetwornik 1/1.8” 4Mpx progressive scan CMOS
 •Efektywna ilość pikseli 2592(H) * 1944(V)
 •Kompresja video H.265+/H.265/H.264+/H.264
 • Obsługa trzech strumieni
 • 4M(2688×1520)/ 3M(2048x1536)/ 3M(2304×1296)/ 1080P(1920×1080)/1.3M(1280x960)/ 720P(1280×720)/ D1(704×576/704×480)/ VGA(640×480)/ CIF(352×288/352×240) 
 •4Mpx przy 20kl/s, 2Mpx przy 50/60kl/s
 •Wbudowany obiektyw 2.8mm, F1.5, Czułość 0.005 Lux
 •Obsługa ICR Dzień/Noc
 •Wbudowany promiennik IR LED - zasięg do 50 metrów, Smart IR
 •Promiennik podczerwieni w technologii Black Glass 
 •Funkcje WDR (140dB)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BCS-AT48
</t>
    </r>
    <r>
      <rPr>
        <b/>
        <i/>
        <sz val="16"/>
        <color rgb="FFFF0000"/>
        <rFont val="Calibri"/>
        <family val="2"/>
        <charset val="238"/>
        <scheme val="minor"/>
      </rPr>
      <t>* PRODUKT NA ZAMÓWIENIE</t>
    </r>
  </si>
  <si>
    <r>
      <t xml:space="preserve">•Przetwornik 1/1.8” 4Mpx progressive scan CMOS
 •Efektywna ilość pikseli 2688(H) * 1520(V)
 •Kompresja video H.265+/H.265/H.264+/H.264
 • Obsługa trzech strumieni
 • 4M(2688×1520)/ 3M(2048x1536)/ 3M(2304×1296)/ 1080P(1920×1080)/1.3M(1280x960)/ 720P(1280×720)/ D1(704×576/704×480)/ VGA(640×480)/ CIF(352×288/352×240) 
 •4Mpx przy 25/30kl/s, 2Mpx przy 50/60kl/s
 •Wbudowany obiektyw 2.7mm-12mm, MOTOZOOM F1.8, Czułość 0.003 Lux
 •Obsługa ICR Dzień/Noc
 •Wbudowany promiennik IR LED - zasięg do 40 metrów, Smart IR
 •Promiennik podczerwieni w technologii Black Glass 
 •Funkcje WDR (140dB) 3DNR, AWB, AGC, BLC, HLC Digital Zoom
 •Detekcja Twarzy (Wiek, Płeć, Nastrój, Okulary, Broda, Zasłonięcie twarzy)
 •Ochrona perymetryczna Intruz, Linia z klasyfikacją obiektów (Osoba, Pojazd)
 •Liczenie Ludzi
 •Wbudowane wejście kart Micro SD max 256GB
 •Zasilanie DC12V, PoE (802.3af) / &lt;12.4W Technologia ePoE
 •Obudowa zewnętrzna IP67, IK10 1 wejście/1 wyjście audio, 1 wejścia/1 wyjście alarmowe
 •Wbudowany Web server, 
</t>
    </r>
    <r>
      <rPr>
        <b/>
        <i/>
        <sz val="16"/>
        <color rgb="FFFF0000"/>
        <rFont val="Calibri"/>
        <family val="2"/>
        <charset val="238"/>
        <scheme val="minor"/>
      </rPr>
      <t>* PRODUKT NA ZAMÓWIENIE</t>
    </r>
  </si>
  <si>
    <r>
      <t xml:space="preserve">•Przetwornik 1/1.8” 4Mpx progressive scan CMOS
 •Efektywna ilość pikseli 2688(H) * 1520(V)
 •Kompresja video H.265+/H.265/H.264+/H.264
 • Obsługa trzech strumieni
 • 4M(2688×1520)/ 3M(2048x1536)/ 3M(2304×1296)/ 1080P(1920×1080)/1.3M(1280x960)/ 720P(1280×720)/ D1(704×576/704×480)/ VGA(640×480)/ CIF(352×288/352×240) 
 •4Mpx przy 25/30kl/s, 2Mpx przy 50/60kl/s
 •Wbudowany obiektyw 2.8mm, MOTOZOOM F1.6, Czułość 0.002 Lux
 •Obsługa ICR Dzień/Noc
 •Wbudowany promiennik IR LED - zasięg do 50 metrów, Smart IR
 •Promiennik podczerwieni w technologii Black Glass 
 •Funkcje WDR (140dB) 3DNR, AWB, AGC, BLC, HLC Digital Zoom
 •Detekcja Twarzy (Wiek, Płeć, Nastrój, Okulary, Broda, Zasłonięcie twarzy)
 •Ochrona perymetryczna Intruz, Linia z klasyfikacją obiektów (Osoba, Pojazd)
 •Liczenie Ludzi
 •Wbudowane wejście kart Micro SD max 256GB
 •Zasilanie DC12V, PoE (802.3af) / &lt;6.1W Technologia ePoE
 •Obudowa zewnętrzna IP67, IK10 1 wejście/1 wyjście audio, 1 wejścia/1 wyjście alarmowe
 •Wbudowany Web server, 
</t>
    </r>
    <r>
      <rPr>
        <b/>
        <i/>
        <sz val="16"/>
        <color rgb="FFFF0000"/>
        <rFont val="Calibri"/>
        <family val="2"/>
        <charset val="238"/>
        <scheme val="minor"/>
      </rPr>
      <t>* PRODUKT NA ZAMÓWIENIE</t>
    </r>
  </si>
  <si>
    <r>
      <t xml:space="preserve">•Przetwornik 1/1.8” 4Mpx progressive scan CMOS
 •Efektywna ilość pikseli 2688(H) * 1520(V)
 •Kompresja video H.265+/H.265/H.264+/H.264
 • Obsługa trzech strumieni
 • 4M(2688×1520)/ 3M(2048x1536)/ 3M(2304×1296)/ 1080P(1920×1080)/1.3M(1280x960)/ 720P(1280×720)/ D1(704×576/704×480)/ VGA(640×480)/ CIF(352×288/352×240) 
 •4Mpx przy 25/30kl/s, 2Mpx przy 50/60kl/s
 •Wbudowany obiektyw 2.8mm, F1.6, Czułość 0.005 Lux
 •Obsługa ICR Dzień/Noc
 •Wbudowany promiennik IR LED - zasięg do 50 metrów, Smart IR
 •Promiennik podczerwieni w technologii Black Glass 
 • Wbudowany mikrofon
 •Funkcje WDR (120dB) 3DNR, AWB, AGC, BLC, HLC Digital Zoom
 •Detekcja Twarzy
 •Ochrona perymetryczna Intruz, Linia z klasyfikacją obiektów (Osoba, Pojazd)
 •Liczenie Ludzi
 •Wbudowane wejście kart Micro SD max 256GB
 •Zasilanie DC12V, PoE (802.3af) / &lt;6W Technologia ePoE
 •Obudowa zewnętrzna IP67
 •Wbudowany Web server, 
</t>
    </r>
    <r>
      <rPr>
        <b/>
        <i/>
        <sz val="16"/>
        <color rgb="FFFF0000"/>
        <rFont val="Calibri"/>
        <family val="2"/>
        <charset val="238"/>
        <scheme val="minor"/>
      </rPr>
      <t>* PRODUKT NA ZAMÓWIENIE</t>
    </r>
  </si>
  <si>
    <r>
      <t xml:space="preserve">•Przetwornik 1/.8” 4Mpx progressive scan CMOS
 •Efektywna ilość pikseli 2688(H) * 1520(V)
 •Kompresja video H.265+/H.265/H.264+/H.264
 • Obsługa trzech strumieni
 • 4M(2688×1520)/ 3M(2048x1536)/ 3M(2304×1296)/ 1080P(1920×1080)/1.3M(1280x960)/ 720P(1280×720)/ D1(704×576/704×480)/ VGA(640×480)/ CIF(352×288/352×240) 
 •4Mpx przy 25/30kl/s, 2Mpx przy 50/60kl/s
 •Obsługa obiektywów CS Auto DC - funkcja auto back focus (ABF) Czułość 0.008 przy F1.5
 •Obsługa ICR Dzień/Noc
 •Funkcje WDR (120dB) 3DNR, AWB, AGC, BLC, HLC Digital Zoom
 •Detekcja Twarzy (Wiek, Płeć, Nastrój, Okulary, Broda, Zasłonięcie twarzy)
 •Ochrona perymetryczna Intruz, Linia z klasyfikacją obiektów (Osoba, Pojazd)
 •Liczenie Ludzi
 • Wbudowany Mikrofon, 1 wejście/1 wyjście audio 2 wejścia/1wyjście alarmowe,  wyjście BNC, RS485
 •Wbudowane wejście kart Micro SD max 256GB
 •Zasilanie DC12V, AC24V, PoE (802.3af) / &lt;9.2W Technologia ePoE
</t>
    </r>
    <r>
      <rPr>
        <b/>
        <i/>
        <sz val="16"/>
        <color rgb="FFFF0000"/>
        <rFont val="Calibri"/>
        <family val="2"/>
        <charset val="238"/>
        <scheme val="minor"/>
      </rPr>
      <t>* PRODUKT NA ZAMÓWIENIE</t>
    </r>
  </si>
  <si>
    <r>
      <t xml:space="preserve">BCS-SDIP5245-IV
</t>
    </r>
    <r>
      <rPr>
        <b/>
        <sz val="20"/>
        <color theme="0" tint="-0.499984740745262"/>
        <rFont val="Calibri"/>
        <family val="2"/>
        <charset val="238"/>
      </rPr>
      <t xml:space="preserve">2.0 Mpx
</t>
    </r>
    <r>
      <rPr>
        <b/>
        <i/>
        <sz val="20"/>
        <color rgb="FFFF0000"/>
        <rFont val="Calibri"/>
        <family val="2"/>
        <charset val="238"/>
      </rPr>
      <t>NOWOŚĆ</t>
    </r>
  </si>
  <si>
    <t>Kamery DUALNE (termowizja + video mpx)</t>
  </si>
  <si>
    <r>
      <t xml:space="preserve">BCS-TIP4220807-IR-TTW
</t>
    </r>
    <r>
      <rPr>
        <b/>
        <sz val="20"/>
        <color theme="0" tint="-0.499984740745262"/>
        <rFont val="Calibri"/>
        <family val="2"/>
        <charset val="238"/>
      </rPr>
      <t xml:space="preserve">256(H)x192(V) + 2.0 Mpx
</t>
    </r>
    <r>
      <rPr>
        <b/>
        <i/>
        <sz val="20"/>
        <color rgb="FFFF0000"/>
        <rFont val="Calibri"/>
        <family val="2"/>
        <charset val="238"/>
      </rPr>
      <t>NOWOŚĆ</t>
    </r>
  </si>
  <si>
    <r>
      <t xml:space="preserve">BCS-TIP4220807-IR-TW
</t>
    </r>
    <r>
      <rPr>
        <b/>
        <sz val="20"/>
        <color theme="0" tint="-0.499984740745262"/>
        <rFont val="Calibri"/>
        <family val="2"/>
        <charset val="238"/>
      </rPr>
      <t xml:space="preserve">256(H)x192(V) + 2.0 Mpx
</t>
    </r>
    <r>
      <rPr>
        <b/>
        <i/>
        <sz val="20"/>
        <color rgb="FFFF0000"/>
        <rFont val="Calibri"/>
        <family val="2"/>
        <charset val="238"/>
      </rPr>
      <t>NOWOŚĆ</t>
    </r>
  </si>
  <si>
    <r>
      <t xml:space="preserve"> •Przetwornik 1/3 ”4.0 Megapixel CMOS
 •Kompresja video H.265+/H.265/H.264+/H.264/MJPEG
 •Obsługa trzech strumieni wideo
 •25/30kl/s przy 4.0Mpx (2688×1520)
 •Funkcja poszerzonej dynamiki WDR (120dB)
 •Obsługa ICR Dzień/Noc 
 •Funkcje inteligentnej detekcji - Przekroczenie lini, naruszene strefy, zniknięcie/pozostawienie obiektu, Detekcja twarzy,
 •Wbudowany obiektyw 2.7-13,5 mm, MOTOZOOM
 •Wbudowany mikrofon
 •Wbudowany promiennik IR LED - zasięg do 50 metrów                                                                                                                                                                                                                                                                                                                                                                                                                                                                           
 •Wbudowane wejście kart Micro SD max 128GB
 •Zasilanie DC12V, PoE (802.3af)/8.5W ePoE,
 •Obudowa IP67
 •Wbudowany Web server, NVR, CMS(PSS/DSS) i DMSS
</t>
    </r>
    <r>
      <rPr>
        <b/>
        <i/>
        <u/>
        <sz val="16"/>
        <color rgb="FFFF0000"/>
        <rFont val="Calibri"/>
        <family val="2"/>
        <charset val="238"/>
      </rPr>
      <t>MODEL DOSTEPNY DO WYCZERPANIA ZAPASÓW MAGAZYNOWYCH</t>
    </r>
  </si>
  <si>
    <r>
      <t xml:space="preserve">•Przetwornik 1/2,8" 2.0 Megapixel Sony STARVIS CMOS
 •Kompresja video H.265+/H.265/H.264+/H.264 i obrazu MJPEG
 •Obsługa trzech strumieni wideo
 •50/60kl/s przy 2.0Mpx(1920×1080) 
 •Funkcja poszerzonej dynamiki WDR (120dB)
 •Obsługa ICR Dzień/Noc
 •Funkcje DEFOG, ROI, EIS,  
 •Funkcje inteligentnej detekcji - Przekroczenie lini, Intruz pozostawienie obiektu, Detekcja twarzy,
 •Wbudowany obiektyw 2.7-13.5 mm, MOTOZOOM
 •Wbudowany mikrofon
 •Wbudowany promiennik IR LED - zasięg do 50 metrów
 •Wbudowane wejście kart Micro SD max 128GB
 •Zasilanie DC12V, PoE (802.3af) /8.5W
 •Obudowa IP67
 •Wbudowany Web server, NVR, CMS(PSS/DSS) i DMSS
</t>
    </r>
    <r>
      <rPr>
        <b/>
        <i/>
        <u/>
        <sz val="16"/>
        <color rgb="FFFF0000"/>
        <rFont val="Calibri"/>
        <family val="2"/>
        <charset val="238"/>
      </rPr>
      <t>MODEL DOSTEPNY DO WYCZERPANIA ZAPASÓW MAGAZYNOWYCH</t>
    </r>
  </si>
  <si>
    <t>AC BCS LINE</t>
  </si>
  <si>
    <t>Kamera termowizyjna z pomiarem tempratury ciała
•niechłodzony sensor mikrobolometryczny z aktywnym materiałem pochłaniającym w postaci tlenku wanadu VOx, 
•obiektyw 13mm, kąt widzenia H: 30°  V: 22.6°
•czułośc termalna &lt;40mK@ F1.0
•efektywne pixele 400(H)x300(V), 
•wielkość pixela 17um, 
•charakterystyka widmowa 8~14um, 
•pomiar temperatury w zakresie od 30°C do +45°C (błąd pomiaru ±0.3°C z Black Body,  ±1°C bez Black Body)
•obsługa dwóch strumieni: 1280x960/720p@25/30kl/sek(główny), 640x480/400x300@25/30kl/sek(dodatkowy)
Kamera Full HD
•Przetwornik 2 Megapiksele Cmos 
•Rozdzielczość 1920(H)x1080(V)
•obiektyw 8mm F1.9, kąt widzenia H: 40°  V: 22°
•Funkcja Fusion
•kompresja H.265, H.264, 
•wbudowany głośnik i dioda LED
•wbudowane 2 wejścia/2 wyjście alarmowe, 
•wbudowane 1 wejście/1 wjście audio, 
•wyjście wideo 1.0Vp-p/75Ω, PAL / NTSC (HDCVI - opcjonalnie), 
•obsługa kart MicroSD do 256GB, 
•obsługa standardu Onvif, 
•klasa szczelności IP67 
•zasilanie DC12V/PoE,  max 12W
•temp. pracy od 10°C do 30°C
•metalowa obudowa 365mm x 175mm x 176mm</t>
  </si>
  <si>
    <r>
      <t xml:space="preserve"> •Przetwornik 1/1.8” 4Mpx progressive scan CMOS
 •Efektywna ilość pikseli 2688(H) * 1520(V)
 •Kompresja video H.265+/H.265/H.264+/H.264
 • Obsługa trzech strumieni
 • 4M(2688×1520)/ 3M(2048x1536)/ 3M(2304×1296)/ 1080P(1920×1080)
 •4Mpx przy 25/30kl/s, 2Mpx przy 50/60kl/s
 •Wbudowany obiektyw 2.7mm-12mm, MOTOZOOM F1.8, Czułość 0.003 Lux
 •Obsługa ICR Dzień/Noc
 •Wbudowany promiennik IR LED - zasięg do 50 metrów, Smart IR
 •Promiennik podczerwieni w technologii Black Glass 
 •Funkcje WDR (140dB) 3DNR, AWB, AGC, BLC, HLC Digital Zoom
 •Detekcja Twarzy (Wiek, Płeć, Nastrój, Okulary, Broda, Zasłonięcie twarzy)
 •Ochrona perymetryczna Intruz, Linia z klasyfikacją obiektów (Osoba, Pojazd)
 •Liczenie Ludzi
 •Wbudowane wejście kart Micro SD max 256GB
 •Zasilanie DC12V, PoE (802.3af) / &lt;10.9W Technologia ePoE
 •Obudowa zewnętrzna IP67, IK10 1 wejście/1 wyjście audio, 2 wejścia/1 wyjście alarmowe
 •Wbudowany Web server, 
 •System montażu Easy Adjustment 
 •Opcjonalnie dostępna puszka montażowa BCS-AT48
</t>
    </r>
    <r>
      <rPr>
        <b/>
        <i/>
        <sz val="16"/>
        <color rgb="FFFF0000"/>
        <rFont val="Calibri"/>
        <family val="2"/>
        <charset val="238"/>
        <scheme val="minor"/>
      </rPr>
      <t>* PRODUKT NA ZAMÓWIENIE</t>
    </r>
  </si>
  <si>
    <t>Kamera termowizyjna
•niechłodzony sensor mikrobolometryczny z aktywnym materiałem pochłaniającym w postaci tlenku wanadu VOx, 
•obiektyw 7mm, kąt widzenia H: 24°  V: 18°
•czułośc termalna &lt;50mK@f/1.01 
•efektywne pixele 256(H)x192(V), 
•wielkość pixela 12um, 
•charakterystyka widmowa 8~14um, 
•inteligentne funkcje: Detekcja pożaru i alarmowanie, przekroczenie linii, intruz, klasyfikacja obiektów (człowiek, samochód)
•obsługa dwóch strumieni: 1280x960/720p@25/30kl/sek(główny), 640x480/320x224@25/30kl/sek(dodatkowy)
Kamera Full HD
•Przetwornik 2 Megapiksele Cmos 
•Rozdzielczość 1920(H)x1080(V)
•obiektyw 8mm F1.9, kąt widzenia H: 40°  V: 22°
•Funkcja Fusion
•inteligentne funkcje: przekroczenie linii, intruz, ochrona obiektu, 
•kompresja .265,H.264, 
•wbudowany głośnik
•wbudowane 2 wejścia/2 wyjście alarmowe, 
•wbudowane 1 wejście/1 wjście audio, 
•wyjście wideo 1.0Vp-p/75Ω, PAL / NTSC (HDCVI - opcjonalnie), 
•obsługa kart MicroSD do 128GB, 
•obsługa standardu Onvif, 
•klasa szczelności IP67 
•zasilanie DC12V/PoE,  max 12W
•temp. pracy od -40°C do 70°C
•metalowa obudowa 279.9mm x 103.8mm x 95.8mm</t>
  </si>
  <si>
    <r>
      <t xml:space="preserve">•Przetwornik 1/1.8” 4Mpx progressive scan CMOS
 •Efektywna ilość pikseli 2592(H) * 1944(V)
 •Kompresja video H.265+/H.265/H.264+/H.264
 • Obsługa trzech strumieni
 • 4M(2688×1520)/ 3M(2048x1536)/ 3M(2304×1296)/ 1080P(1920×1080)/1.3M(1280x960)/ 720P(1280×720)/ D1(704×576/704×480)/ VGA(640×480)/ CIF(352×288/352×240) 
 •4Mpx przy 25/30kl/s, 2Mpx przy 50/60kl/s
 •Wbudowany obiektyw 3.6mm, F1.6, Czułość 0.002 Lux
 •Obsługa ICR Dzień/Noc
 •Wbudowany promiennik IR LED - zasięg do 50 metrów, Smart IR
 •Promiennik podczerwieni w technologii Black Glass 
 •Funkcje WDR (140dB)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BCS-AT356, BCS-AT5V oraz BCS-AT135
</t>
    </r>
    <r>
      <rPr>
        <b/>
        <i/>
        <sz val="16"/>
        <color rgb="FFFF0000"/>
        <rFont val="Calibri"/>
        <family val="2"/>
        <charset val="238"/>
        <scheme val="minor"/>
      </rPr>
      <t>* PRODUKT NA ZAMÓWIENIE</t>
    </r>
  </si>
  <si>
    <r>
      <rPr>
        <b/>
        <sz val="26"/>
        <rFont val="Calibri"/>
        <family val="2"/>
        <charset val="238"/>
        <scheme val="minor"/>
      </rPr>
      <t>BCS-P-418RW</t>
    </r>
    <r>
      <rPr>
        <b/>
        <sz val="4.2"/>
        <rFont val="Calibri"/>
        <family val="2"/>
        <charset val="238"/>
        <scheme val="minor"/>
      </rPr>
      <t xml:space="preserve">
</t>
    </r>
    <r>
      <rPr>
        <b/>
        <sz val="20"/>
        <color theme="0" tint="-0.499984740745262"/>
        <rFont val="Calibri"/>
        <family val="2"/>
        <charset val="238"/>
        <scheme val="minor"/>
      </rPr>
      <t>8.0 Mpx</t>
    </r>
  </si>
  <si>
    <t>• Puszka montażowa do kamer Kopułowych: BCS-V-EI831IR3, BCS-V-EI421IR3</t>
  </si>
  <si>
    <r>
      <t>Kontroler kontroli dostępu w obudowie DIN:</t>
    </r>
    <r>
      <rPr>
        <sz val="16"/>
        <rFont val="Calibri"/>
        <family val="2"/>
        <charset val="238"/>
      </rPr>
      <t xml:space="preserve">
obsługa dwóch przejść dwustronnych (wbudowane dwa wyjścia przekaźnikowe oraz po dwa wejścia na przycisk wyjścia i kontaktron) 
możliwość podłączenia do czterech czytników RS485 lub Wiegand 
wbudowane cztery wejścia oraz cztery wyjścia alarmowe
wsparcie do 100 000 kart, zapis do 150 000 zdarzeń
otwarcie przejścia za pomocą kart zbliżeniowej, kodu, odcisku palca lub kombincji
Wbudowane gniazdo Ethernet (10/100M)
montaż natynkowy lub na szynie DIN
zasilanie 9-15 VDC, 500mA</t>
    </r>
  </si>
  <si>
    <r>
      <t>Kontroler kontroli dostępu w obudowie DIN:</t>
    </r>
    <r>
      <rPr>
        <sz val="16"/>
        <rFont val="Calibri"/>
        <family val="2"/>
        <charset val="238"/>
      </rPr>
      <t xml:space="preserve">
obsługa dwóch przejść jednostronnych (wbudowane dwa wyjścia przekaźnikowe oraz po dwa wejścia na przycisk wyjścia i kontaktron) 
możliwość podłączenia dwóch czytników RS485 lub Wiegand 
wbudowane dwa wejścia oraz dwa wyjścia alarmowe
wsparcie do 100 000 kart, zapis do 150 000 zdarzeń
otwarcie przejścia za pomocą kart zbliżeniowej, kodu, odcisku palca lub kombincji
Wbudowane gniazdo Ethernet (10/100M)
montaż natynkowy lub na szynie DIN
zasilanie 9-15 VDC, 500mA</t>
    </r>
  </si>
  <si>
    <r>
      <t>Autonomiczny czytnik z klawiaturą:</t>
    </r>
    <r>
      <rPr>
        <sz val="16"/>
        <rFont val="Calibri"/>
        <family val="2"/>
        <charset val="238"/>
      </rPr>
      <t xml:space="preserve">
czytnik kart Mifare 13.56 MHz
obsługa do 30 000 kart oraz 60 000 zdarzeń
klawiatura sensoryczna z podświetlaniem
obsługa jednego przejścia (wbudowane jedno wyjście przekaźnikowe oraz jedno wejście na przycisk wyjścia i kontaktron) 
możliwość podłączenia czytnika RS485/Wiegand 
otwarcie przejścia za pomocą karty zbliżeniowej, kodu lub kombincji
wbudowane gniazdo Ethernet (10/100M)
montaż natynkowy, obudowa zewnętrzna z tworzywa IP66
zasilanie 9-15 VDC, 100mA</t>
    </r>
  </si>
  <si>
    <r>
      <t>Czytnik sieciowy z klawiaturą:</t>
    </r>
    <r>
      <rPr>
        <sz val="16"/>
        <rFont val="Calibri"/>
        <family val="2"/>
        <charset val="238"/>
      </rPr>
      <t xml:space="preserve">
czytnik kart Mifare 13.56 MHz
klawiatura sensoryczna z podświetlaniem
obsługiwane protokoły: Bluetooth, OSDP
wyjście RS485 /Wiegand do podłączenia kotrolera
montaż natynkowy, obudowa zewnętrzna z tworzywa IP55
zasilanie 9-15 VDC, 200mA</t>
    </r>
  </si>
  <si>
    <r>
      <t>Czytnik sieciowy z klawiaturą:</t>
    </r>
    <r>
      <rPr>
        <sz val="16"/>
        <rFont val="Calibri"/>
        <family val="2"/>
        <charset val="238"/>
      </rPr>
      <t xml:space="preserve">
czytnik kart Mifare 13.56 MHz
klawiatura sensoryczna z podświetlaniem
wyjście RS485 /Wiegand do podłączenia kotrolera
montaż natynkowy, obudowa wewnętrzna z tworzywa
zasilanie 9-15 VDC, 100mA</t>
    </r>
  </si>
  <si>
    <r>
      <t>Czytnik sieciowy z klawiaturą (wewnętrzny):</t>
    </r>
    <r>
      <rPr>
        <sz val="16"/>
        <rFont val="Calibri"/>
        <family val="2"/>
        <charset val="238"/>
      </rPr>
      <t xml:space="preserve">
czytnik kart Mifare 13.56 MHz
klawiatura mechaniczna z podświetlaniem oraz metalowymi przyciskami
wyjście RS485 /Wiegand do podłączenia kotrolera
montaż natynkowy, obudowa wewnętrzna z tworzywa oraz metalu
wandaloodporność IK08
zasilanie 9-15 VDC, 100mA</t>
    </r>
  </si>
  <si>
    <r>
      <t>Czytnik sieciowy:</t>
    </r>
    <r>
      <rPr>
        <sz val="16"/>
        <rFont val="Calibri"/>
        <family val="2"/>
        <charset val="238"/>
      </rPr>
      <t xml:space="preserve">
czytnik kart Mifare 13.56 MHz
wyjście RS485 /Wiegand do podłączenia kotrolera
montaż natynkowy, obudowa zewnętrzna z tworzywa IP66
zasilanie 9-15 VDC, 100mA</t>
    </r>
  </si>
  <si>
    <r>
      <t>Czytnik sieciowy (wersja mini):</t>
    </r>
    <r>
      <rPr>
        <sz val="16"/>
        <rFont val="Calibri"/>
        <family val="2"/>
        <charset val="238"/>
      </rPr>
      <t xml:space="preserve">
czytnik kart Mifare 13.56 MHz
wyjście RS485 /Wiegand do podłączenia kotrolera
montaż natynkowy, obudowa zewnętrzna z tworzywa IP55
kompaktowa obudowa o wymiarach 135*47,5*16mm
zasilanie 9-15 VDC, 100mA</t>
    </r>
  </si>
  <si>
    <r>
      <t xml:space="preserve"> •Przetwornik 1/2.5” 8Mpx progressive scan CMOS
 •Efektywna ilość pikseli 3840(H) * 2160(V)
 •Kompresja video H.265/H.264/MJPEG
 •8Mpx(3840×2160)/8Mpx(2880×2880)/3Mpx(2048×1536)/1080p(1920x1080)
 •8Mpx przy 15kl/s / 3Mpx/1080p 25/30kl/s
 •Wbudowany obiektyw 2.7-12 mm, MOTOZOOM (kąt widzenia H:110°~40° V:58°~23°)
 •Obsługa ICR Dzień/Noc
 •Wbudowany promiennik IR LED - zasięg do 50 metrów
 •Promiennik podczerwieni w technologii Black Glass 
 •Funkcje DEFOG, ROI, EIS,  
 •Funkcje inteligentnej detekcji - Przekroczenie lini, naruszene strefy, zniknięcie/pozostawienie obiektu, Detekcja twarzy,
 •Wbudowane wejście kart Micro SD max 128GB
 •Zasilanie DC12V, PoE (802.3af) / 13W
 •Obudowa zewnętrzna IP66, 1 wejście/wyjście audio;  2 wejścia/ 1 wyjście alarmowe,
 •Wbudowany Web server, 
 •System montażu Easy Adjustment 
 •Opcjonalnie dostępna puszka montażowa BCS-AT48
</t>
    </r>
    <r>
      <rPr>
        <b/>
        <i/>
        <sz val="16"/>
        <color rgb="FF0070C0"/>
        <rFont val="Calibri"/>
        <family val="2"/>
        <charset val="238"/>
      </rPr>
      <t xml:space="preserve">BCS-TIP8801AIR-IV-0735 - model z obiektywem 7-35mm MOTOZOOM dostępny na zamówienie - 2470,00 zł
</t>
    </r>
    <r>
      <rPr>
        <b/>
        <i/>
        <u/>
        <sz val="16"/>
        <color rgb="FFFF0000"/>
        <rFont val="Calibri"/>
        <family val="2"/>
        <charset val="238"/>
      </rPr>
      <t>MODEL DOSTEPNY DO WYCZERPANIA ZAPASÓW MAGAZYNOWYCH</t>
    </r>
  </si>
  <si>
    <r>
      <rPr>
        <sz val="16"/>
        <color indexed="10"/>
        <rFont val="Calibri"/>
        <family val="2"/>
        <charset val="238"/>
      </rPr>
      <t xml:space="preserve"> </t>
    </r>
    <r>
      <rPr>
        <sz val="16"/>
        <rFont val="Calibri"/>
        <family val="2"/>
        <charset val="238"/>
      </rPr>
      <t>•Przetwornik 1/2.9” 6Mpx progressive scan STARVIS CMOS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 6M(3072×2048)/ 5M(3072x1728)/ 5M(2592×1944)/ 4M(2688×1520)/ 3M(2048x1536)/ 3M(2304×1296)/ 1080P(1920×1080)</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2.7mm-13.5mm, MOTOZOOM, (kąt widzenia H:91°~27° V:58°~18°)</t>
    </r>
    <r>
      <rPr>
        <sz val="16"/>
        <color indexed="10"/>
        <rFont val="Calibri"/>
        <family val="2"/>
        <charset val="238"/>
      </rPr>
      <t xml:space="preserve">
</t>
    </r>
    <r>
      <rPr>
        <sz val="16"/>
        <rFont val="Calibri"/>
        <family val="2"/>
        <charset val="238"/>
      </rPr>
      <t xml:space="preserve"> •Obsługa ICR Dzień/Noc</t>
    </r>
    <r>
      <rPr>
        <sz val="16"/>
        <color indexed="10"/>
        <rFont val="Calibri"/>
        <family val="2"/>
        <charset val="238"/>
      </rPr>
      <t xml:space="preserve">
</t>
    </r>
    <r>
      <rPr>
        <sz val="16"/>
        <rFont val="Calibri"/>
        <family val="2"/>
        <charset val="238"/>
      </rPr>
      <t xml:space="preserve"> •Wbudowany promiennik IR LED - zasięg do 50 metrów, Smart IR
 •Promiennik podczerwieni w technologii Black Glass 
 •Funkcje 3DNR, AWB, AGC, BLC, Digital Zoom</t>
    </r>
    <r>
      <rPr>
        <sz val="16"/>
        <color indexed="10"/>
        <rFont val="Calibri"/>
        <family val="2"/>
        <charset val="238"/>
      </rPr>
      <t xml:space="preserve">
</t>
    </r>
    <r>
      <rPr>
        <sz val="16"/>
        <rFont val="Calibri"/>
        <family val="2"/>
        <charset val="238"/>
      </rPr>
      <t xml:space="preserve"> •Funkcje inteligentnej detekcji - Przekroczenie lini, Intruz, Pozostawienie Obiektu, Detekcja Twarzy,</t>
    </r>
    <r>
      <rPr>
        <sz val="16"/>
        <color indexed="10"/>
        <rFont val="Calibri"/>
        <family val="2"/>
        <charset val="238"/>
      </rPr>
      <t xml:space="preserve">
 </t>
    </r>
    <r>
      <rPr>
        <sz val="16"/>
        <rFont val="Calibri"/>
        <family val="2"/>
        <charset val="238"/>
      </rPr>
      <t>•Wbudowane wejście kart Micro SD max 128GB</t>
    </r>
    <r>
      <rPr>
        <sz val="16"/>
        <color indexed="10"/>
        <rFont val="Calibri"/>
        <family val="2"/>
        <charset val="238"/>
      </rPr>
      <t xml:space="preserve">
</t>
    </r>
    <r>
      <rPr>
        <sz val="16"/>
        <rFont val="Calibri"/>
        <family val="2"/>
        <charset val="238"/>
      </rPr>
      <t xml:space="preserve"> •Zasilanie DC12V, PoE (802.3af) / &lt;13W</t>
    </r>
    <r>
      <rPr>
        <sz val="16"/>
        <color indexed="10"/>
        <rFont val="Calibri"/>
        <family val="2"/>
        <charset val="238"/>
      </rPr>
      <t xml:space="preserve">
</t>
    </r>
    <r>
      <rPr>
        <sz val="16"/>
        <rFont val="Calibri"/>
        <family val="2"/>
        <charset val="238"/>
      </rPr>
      <t xml:space="preserve"> •Obudowa zewnętrzna IP66, 1 wejście/wyjście audio;  1 wejścia/ 1 wyjście alarmowe,
 •Wbudowany Web server, 
 •System montażu Easy Adjustment 
 •Opcjonalnie dostępna puszka montażowa BCS-AT48
</t>
    </r>
    <r>
      <rPr>
        <b/>
        <i/>
        <sz val="16"/>
        <color rgb="FF0070C0"/>
        <rFont val="Calibri"/>
        <family val="2"/>
        <charset val="238"/>
      </rPr>
      <t xml:space="preserve">BCS-TIP8601AIR-IV-0735 - model z obiektywem 7-35mm MOTOZOOM dostępny na zamówienie - 2150,00 zł
</t>
    </r>
    <r>
      <rPr>
        <b/>
        <i/>
        <u/>
        <sz val="16"/>
        <color rgb="FFFF0000"/>
        <rFont val="Calibri"/>
        <family val="2"/>
        <charset val="238"/>
      </rPr>
      <t>MODEL DOSTEPNY DO WYCZERPANIA ZAPASÓW MAGAZYNOWYCH</t>
    </r>
  </si>
  <si>
    <r>
      <t xml:space="preserve"> •Przetwornik 1/2.5” 8Mpx progressive scan CMOS
 •Efektywna ilość pikseli 3840(H) * 2160(V)
 •Kompresja video H.265/H.264/MJPEG
 •8Mpx(3840×2160)/8Mpx(2880×2880)/3Mpx(2048×1536)/1080p(1920x1080)
 •8Mpx przy 15kl/s / 3Mpx/1080p 25/30kl/s
 •Wbudowany obiektyw 2,8 mm, 
 •Obsługa ICR Dzień/Noc
 •Wbudowany promiennik IR LED - zasięg do 40 metrów
 •Promiennik podczerwieni w technologii Black Glass 
 •Funkcje DEFOG, ROI, EIS,  
 •Funkcje inteligentnej detekcji - Przekroczenie lini, naruszene strefy, zniknięcie/pozostawienie obiektu, Detekcja twarzy,
 •Wbudowane wejście kart Micro SD max 128GB
 •Zasilanie DC12V, PoE (802.3af) / 13W
 •Obudowa zewnętrzna IP66
 •Wbudowany Web server, 
 •System montażu Easy Adjustment 
 •Opcjonalnie dostępna puszka montażowa BCS-AT48
</t>
    </r>
    <r>
      <rPr>
        <b/>
        <i/>
        <u/>
        <sz val="16"/>
        <color rgb="FFFF0000"/>
        <rFont val="Calibri"/>
        <family val="2"/>
        <charset val="238"/>
      </rPr>
      <t>MODEL DOSTEPNY DO WYCZERPANIA ZAPASÓW MAGAZYNOWYCH</t>
    </r>
  </si>
  <si>
    <r>
      <rPr>
        <sz val="16"/>
        <rFont val="Calibri"/>
        <family val="2"/>
        <charset val="238"/>
      </rPr>
      <t xml:space="preserve"> •Przetwornik 1/2.9” 6Mpx progressive scan STARVIS CMOS
 •Efektywna ilość pikseli 3072(H) * 2048(V)</t>
    </r>
    <r>
      <rPr>
        <sz val="16"/>
        <color indexed="10"/>
        <rFont val="Calibri"/>
        <family val="2"/>
        <charset val="238"/>
      </rPr>
      <t xml:space="preserve">
 </t>
    </r>
    <r>
      <rPr>
        <sz val="16"/>
        <rFont val="Calibri"/>
        <family val="2"/>
        <charset val="238"/>
      </rPr>
      <t>•Kompresja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2.8 mm, </t>
    </r>
    <r>
      <rPr>
        <sz val="16"/>
        <color indexed="10"/>
        <rFont val="Calibri"/>
        <family val="2"/>
        <charset val="238"/>
      </rPr>
      <t xml:space="preserve">
 </t>
    </r>
    <r>
      <rPr>
        <sz val="16"/>
        <rFont val="Calibri"/>
        <family val="2"/>
        <charset val="238"/>
      </rPr>
      <t>•Obsługa ICR Dzień/Noc</t>
    </r>
    <r>
      <rPr>
        <sz val="16"/>
        <color indexed="10"/>
        <rFont val="Calibri"/>
        <family val="2"/>
        <charset val="238"/>
      </rPr>
      <t xml:space="preserve">
 </t>
    </r>
    <r>
      <rPr>
        <sz val="16"/>
        <rFont val="Calibri"/>
        <family val="2"/>
        <charset val="238"/>
      </rPr>
      <t>•Wbudowany promiennik IR LED - zasięg do 40 metrów, Smart IR</t>
    </r>
    <r>
      <rPr>
        <sz val="16"/>
        <color indexed="10"/>
        <rFont val="Calibri"/>
        <family val="2"/>
        <charset val="238"/>
      </rPr>
      <t xml:space="preserve">
</t>
    </r>
    <r>
      <rPr>
        <sz val="16"/>
        <rFont val="Calibri"/>
        <family val="2"/>
        <charset val="238"/>
      </rPr>
      <t xml:space="preserve"> •Promiennik podczerwieni w technologii Black Glass </t>
    </r>
    <r>
      <rPr>
        <sz val="16"/>
        <color indexed="10"/>
        <rFont val="Calibri"/>
        <family val="2"/>
        <charset val="238"/>
      </rPr>
      <t xml:space="preserve">
</t>
    </r>
    <r>
      <rPr>
        <sz val="16"/>
        <rFont val="Calibri"/>
        <family val="2"/>
        <charset val="238"/>
      </rPr>
      <t xml:space="preserve"> •Funkcje 3DNR, AWB, AGC, BLC, Digital Zoom
 •Funkcje inteligentnej detekcji - Przekroczenie lini, Intruz, Pozostawienie Obiektu, Detekcja Twarzy,</t>
    </r>
    <r>
      <rPr>
        <sz val="16"/>
        <color indexed="10"/>
        <rFont val="Calibri"/>
        <family val="2"/>
        <charset val="238"/>
      </rPr>
      <t xml:space="preserve">
</t>
    </r>
    <r>
      <rPr>
        <sz val="16"/>
        <rFont val="Calibri"/>
        <family val="2"/>
        <charset val="238"/>
      </rPr>
      <t xml:space="preserve"> •Wbudowane wejście kart Micro SD max 128GB
 •Zasilanie DC12V, PoE (802.3af) / &lt;7.5W</t>
    </r>
    <r>
      <rPr>
        <sz val="16"/>
        <color indexed="10"/>
        <rFont val="Calibri"/>
        <family val="2"/>
        <charset val="238"/>
      </rPr>
      <t xml:space="preserve">
 </t>
    </r>
    <r>
      <rPr>
        <sz val="16"/>
        <rFont val="Calibri"/>
        <family val="2"/>
        <charset val="238"/>
      </rPr>
      <t xml:space="preserve">•Obudowa zewnętrzna IP66
 •Wbudowany Web server, 
 •System montażu Easy Adjustment 
 •Opcjonalnie dostępna puszka montażowa BCS-AT48
</t>
    </r>
    <r>
      <rPr>
        <b/>
        <i/>
        <u/>
        <sz val="16"/>
        <color rgb="FFFF0000"/>
        <rFont val="Calibri"/>
        <family val="2"/>
        <charset val="238"/>
      </rPr>
      <t>MODEL DOSTEPNY DO WYCZERPANIA ZAPASÓW MAGAZYNOWYCH</t>
    </r>
  </si>
  <si>
    <r>
      <t xml:space="preserve"> •Przetwornik 1/2.5” 8Mpx progressive scan CMOS
 •Efektywna ilość pikseli 3840(H) * 2160(V)
 •Kompresja video H.265/H.264/MJPEG
 •8Mpx(3840×2160)/8Mpx(2880×2880)/3Mpx(2048×1536)/1080p(1920x1080)
 •8Mpx przy 7kl/s / 3Mpx/1080p 25/30kl/s
 •Wbudowany obiektyw 2.7-12mm, MOTOZOOM 
 •Obsługa ICR Dzień/Noc
 •Wbudowany promiennik IR LED - zasięg do 50 metrów
 •Funkcje DEFOG, ROI, EIS,  
 •Funkcje inteligentnej detekcji - Przekroczenie lini, naruszene strefy, zniknięcie/pozostawienie obiektu, Detekcja twarzy,
 •Wbudowane wejście kart Micro SD max 128GB
 •Zasilanie DC12V, PoE (802.3af) / 13W
 •Obudowa zewnętrzna IP66, IK10, 1 wejście/wyjście audio;  1 wejścia/ 1 wyjście alarmowe,
 •Wbudowany Web server, 
</t>
    </r>
    <r>
      <rPr>
        <b/>
        <i/>
        <sz val="16"/>
        <color rgb="FF0070C0"/>
        <rFont val="Calibri"/>
        <family val="2"/>
        <charset val="238"/>
      </rPr>
      <t xml:space="preserve">BCS-DMIP5801AIR-IV-0735 - model z obiektywem 7-35mm MOTOZOOM dostępny na zamówienie - 2385,00 zł
</t>
    </r>
    <r>
      <rPr>
        <b/>
        <i/>
        <u/>
        <sz val="16"/>
        <color rgb="FFFF0000"/>
        <rFont val="Calibri"/>
        <family val="2"/>
        <charset val="238"/>
      </rPr>
      <t>MODEL DOSTEPNY DO WYCZERPANIA ZAPASÓW MAGAZYNOWYCH</t>
    </r>
  </si>
  <si>
    <r>
      <rPr>
        <sz val="16"/>
        <rFont val="Calibri"/>
        <family val="2"/>
        <charset val="238"/>
      </rPr>
      <t xml:space="preserve"> •Przetwornik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2.8 mm, </t>
    </r>
    <r>
      <rPr>
        <sz val="16"/>
        <color indexed="10"/>
        <rFont val="Calibri"/>
        <family val="2"/>
        <charset val="238"/>
      </rPr>
      <t xml:space="preserve">
</t>
    </r>
    <r>
      <rPr>
        <sz val="16"/>
        <rFont val="Calibri"/>
        <family val="2"/>
        <charset val="238"/>
      </rPr>
      <t xml:space="preserve"> •Obsługa ICR Dzień/Noc
 •Wbudowany promiennik IR LED - zasięg do 30 metrów, Smart IR</t>
    </r>
    <r>
      <rPr>
        <sz val="16"/>
        <color indexed="10"/>
        <rFont val="Calibri"/>
        <family val="2"/>
        <charset val="238"/>
      </rPr>
      <t xml:space="preserve">
</t>
    </r>
    <r>
      <rPr>
        <sz val="16"/>
        <rFont val="Calibri"/>
        <family val="2"/>
        <charset val="238"/>
      </rPr>
      <t xml:space="preserve"> •Zasilanie DC12V, PoE (802.3af) / &lt;5.5W</t>
    </r>
    <r>
      <rPr>
        <sz val="16"/>
        <color indexed="10"/>
        <rFont val="Calibri"/>
        <family val="2"/>
        <charset val="238"/>
      </rPr>
      <t xml:space="preserve">
</t>
    </r>
    <r>
      <rPr>
        <sz val="16"/>
        <rFont val="Calibri"/>
        <family val="2"/>
        <charset val="238"/>
      </rPr>
      <t xml:space="preserve"> •Obudowa zewnętrzna IP66, IK10, (uchwyt 2D), 1 wejście/wyjście audio;  1 wejścia/ 1 wyjście alarmowe,
 •Wbudowany Web server, 
</t>
    </r>
    <r>
      <rPr>
        <b/>
        <i/>
        <u/>
        <sz val="16"/>
        <color rgb="FFFF0000"/>
        <rFont val="Calibri"/>
        <family val="2"/>
        <charset val="238"/>
      </rPr>
      <t>MODEL DOSTEPNY DO WYCZERPANIA ZAPASÓW MAGAZYNOWYCH</t>
    </r>
  </si>
  <si>
    <r>
      <t xml:space="preserve"> •Przetwornik 1/2.5” 8Mpx progressive scan Sony STARVIS CMOS
 •Efektywna ilość pikseli 3840(H) * 2160(V)
 •Kompresja video H.265+/H.265/H.264+/H.264 i obrazu MJPEG
 •8Mpx(3840×2160)/8Mpx(2880×2880)/3Mpx(2048×1536)/1080p(1920x1080)
 •8Mpx przy 15kl/s / 3Mpx/1080p 25/30kl/s
 •Wbudowany obiektyw 2.8 mm,
 •BLC / HLC / WDR(120dB) 
 •Wbudowany mikrofon
 •Wbudowane wejście kart Micro SD max 128GB
 •Obsługa ICR Dzień/Noc
 •Wbudowany promiennik IR LED - zasięg do 50 metrów
 •Zasilanie DC12V, PoE (802.3af) / 13W
 •Obudowa zewnętrzna IP67,
 •Wbudowany Web server, 
</t>
    </r>
    <r>
      <rPr>
        <b/>
        <i/>
        <u/>
        <sz val="16"/>
        <color rgb="FFFF0000"/>
        <rFont val="Calibri"/>
        <family val="2"/>
        <charset val="238"/>
      </rPr>
      <t>MODEL DOSTEPNY DO WYCZERPANIA ZAPASÓW MAGAZYNOWYCH</t>
    </r>
  </si>
  <si>
    <r>
      <t xml:space="preserve"> </t>
    </r>
    <r>
      <rPr>
        <sz val="16"/>
        <rFont val="Calibri"/>
        <family val="2"/>
        <charset val="238"/>
      </rPr>
      <t>•Przetwornik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•Kompresja video H.265+/H.265/H.264+/H.264</t>
    </r>
    <r>
      <rPr>
        <sz val="16"/>
        <color indexed="10"/>
        <rFont val="Calibri"/>
        <family val="2"/>
        <charset val="238"/>
      </rPr>
      <t xml:space="preserve">
  </t>
    </r>
    <r>
      <rPr>
        <sz val="16"/>
        <rFont val="Calibri"/>
        <family val="2"/>
        <charset val="238"/>
      </rPr>
      <t xml:space="preserve">•6M(3072×2048)/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•6Mpx przy 20kl/s, 4Mpx przy 25/30kl/s</t>
    </r>
    <r>
      <rPr>
        <sz val="16"/>
        <color indexed="10"/>
        <rFont val="Calibri"/>
        <family val="2"/>
        <charset val="238"/>
      </rPr>
      <t xml:space="preserve">
</t>
    </r>
    <r>
      <rPr>
        <sz val="16"/>
        <rFont val="Calibri"/>
        <family val="2"/>
        <charset val="238"/>
      </rPr>
      <t xml:space="preserve"> •Wbudowany obiektyw 2.8 mm,</t>
    </r>
    <r>
      <rPr>
        <sz val="16"/>
        <color indexed="10"/>
        <rFont val="Calibri"/>
        <family val="2"/>
        <charset val="238"/>
      </rPr>
      <t xml:space="preserve"> </t>
    </r>
    <r>
      <rPr>
        <sz val="16"/>
        <rFont val="Calibri"/>
        <family val="2"/>
        <charset val="238"/>
      </rPr>
      <t xml:space="preserve">
 •Wbudowane wejście kart Micro SD max 128GB
 •Obsługa ICR Dzień/Noc</t>
    </r>
    <r>
      <rPr>
        <sz val="16"/>
        <color indexed="10"/>
        <rFont val="Calibri"/>
        <family val="2"/>
        <charset val="238"/>
      </rPr>
      <t xml:space="preserve">
</t>
    </r>
    <r>
      <rPr>
        <sz val="16"/>
        <rFont val="Calibri"/>
        <family val="2"/>
        <charset val="238"/>
      </rPr>
      <t xml:space="preserve"> •Wbudowany promiennik IR LED - zasięg do 50 metrów, Smart IR</t>
    </r>
    <r>
      <rPr>
        <sz val="16"/>
        <color indexed="10"/>
        <rFont val="Calibri"/>
        <family val="2"/>
        <charset val="238"/>
      </rPr>
      <t xml:space="preserve">
</t>
    </r>
    <r>
      <rPr>
        <sz val="16"/>
        <rFont val="Calibri"/>
        <family val="2"/>
        <charset val="238"/>
      </rPr>
      <t xml:space="preserve"> •Zasilanie DC12V, PoE (802.3af) / &lt;6W</t>
    </r>
    <r>
      <rPr>
        <sz val="16"/>
        <color indexed="10"/>
        <rFont val="Calibri"/>
        <family val="2"/>
        <charset val="238"/>
      </rPr>
      <t xml:space="preserve">
</t>
    </r>
    <r>
      <rPr>
        <sz val="16"/>
        <rFont val="Calibri"/>
        <family val="2"/>
        <charset val="238"/>
      </rPr>
      <t xml:space="preserve"> •Obudowa zewnętrzna IP66,
 •Wbudowany Web server, 
</t>
    </r>
    <r>
      <rPr>
        <b/>
        <i/>
        <u/>
        <sz val="16"/>
        <color rgb="FFFF0000"/>
        <rFont val="Calibri"/>
        <family val="2"/>
        <charset val="238"/>
      </rPr>
      <t>MODEL DOSTEPNY DO WYCZERPANIA ZAPASÓW MAGAZYNOWYCH</t>
    </r>
  </si>
  <si>
    <r>
      <rPr>
        <sz val="16"/>
        <rFont val="Calibri"/>
        <family val="2"/>
        <charset val="238"/>
      </rPr>
      <t xml:space="preserve"> •Przetwornik 1/2.9” 6Mpx progressive scan STARVIS CMOS</t>
    </r>
    <r>
      <rPr>
        <sz val="16"/>
        <color indexed="10"/>
        <rFont val="Calibri"/>
        <family val="2"/>
        <charset val="238"/>
      </rPr>
      <t xml:space="preserve">
</t>
    </r>
    <r>
      <rPr>
        <sz val="16"/>
        <rFont val="Calibri"/>
        <family val="2"/>
        <charset val="238"/>
      </rPr>
      <t xml:space="preserve"> •Efektywna ilość pikseli 3072(H) * 2048(V)</t>
    </r>
    <r>
      <rPr>
        <sz val="16"/>
        <color indexed="10"/>
        <rFont val="Calibri"/>
        <family val="2"/>
        <charset val="238"/>
      </rPr>
      <t xml:space="preserve">
</t>
    </r>
    <r>
      <rPr>
        <sz val="16"/>
        <rFont val="Calibri"/>
        <family val="2"/>
        <charset val="238"/>
      </rPr>
      <t xml:space="preserve"> •Kompresja video H.265+/H.265/H.264+/H.264</t>
    </r>
    <r>
      <rPr>
        <sz val="16"/>
        <color indexed="10"/>
        <rFont val="Calibri"/>
        <family val="2"/>
        <charset val="238"/>
      </rPr>
      <t xml:space="preserve">
</t>
    </r>
    <r>
      <rPr>
        <sz val="16"/>
        <rFont val="Calibri"/>
        <family val="2"/>
        <charset val="238"/>
      </rPr>
      <t xml:space="preserve"> •6M(3072×2048)/ 5M(3072x1728)/ 5M(2592×1944)/ 4M(2688×1520)/ 3M(2048x1536)/ 3M(2304×1296)/ 1080P(1920×1080)/1.3M(1280x960)/ 720P(1280×720)/ D1(704×576/704×480)/ VGA(640×480)/ CIF(352×288/352×240) </t>
    </r>
    <r>
      <rPr>
        <sz val="16"/>
        <color indexed="10"/>
        <rFont val="Calibri"/>
        <family val="2"/>
        <charset val="238"/>
      </rPr>
      <t xml:space="preserve">
</t>
    </r>
    <r>
      <rPr>
        <sz val="16"/>
        <rFont val="Calibri"/>
        <family val="2"/>
        <charset val="238"/>
      </rPr>
      <t xml:space="preserve"> •6Mpx przy 20kl/s, 4Mpx przy 25/30kl/s</t>
    </r>
    <r>
      <rPr>
        <sz val="16"/>
        <color indexed="10"/>
        <rFont val="Calibri"/>
        <family val="2"/>
        <charset val="238"/>
      </rPr>
      <t xml:space="preserve">
</t>
    </r>
    <r>
      <rPr>
        <sz val="16"/>
        <rFont val="Calibri"/>
        <family val="2"/>
        <charset val="238"/>
      </rPr>
      <t xml:space="preserve"> •Wbudowany obiektyw 2.7mm-13.5mm, MOTOZOOM </t>
    </r>
    <r>
      <rPr>
        <sz val="16"/>
        <color indexed="10"/>
        <rFont val="Calibri"/>
        <family val="2"/>
        <charset val="238"/>
      </rPr>
      <t xml:space="preserve">
 </t>
    </r>
    <r>
      <rPr>
        <sz val="16"/>
        <rFont val="Calibri"/>
        <family val="2"/>
        <charset val="238"/>
      </rPr>
      <t>•Obsługa ICR Dzień/Noc</t>
    </r>
    <r>
      <rPr>
        <sz val="16"/>
        <color indexed="10"/>
        <rFont val="Calibri"/>
        <family val="2"/>
        <charset val="238"/>
      </rPr>
      <t xml:space="preserve">
 </t>
    </r>
    <r>
      <rPr>
        <sz val="16"/>
        <rFont val="Calibri"/>
        <family val="2"/>
        <charset val="238"/>
      </rPr>
      <t>•Wbudowany promiennik IR LED - zasięg do 50 metrów, Smart IR</t>
    </r>
    <r>
      <rPr>
        <sz val="16"/>
        <color indexed="10"/>
        <rFont val="Calibri"/>
        <family val="2"/>
        <charset val="238"/>
      </rPr>
      <t xml:space="preserve">
</t>
    </r>
    <r>
      <rPr>
        <sz val="16"/>
        <rFont val="Calibri"/>
        <family val="2"/>
        <charset val="238"/>
      </rPr>
      <t xml:space="preserve"> •Funkcje 3DNR, AWB, AGC, BLC, Digital Zoom</t>
    </r>
    <r>
      <rPr>
        <sz val="16"/>
        <color indexed="10"/>
        <rFont val="Calibri"/>
        <family val="2"/>
        <charset val="238"/>
      </rPr>
      <t xml:space="preserve">
 </t>
    </r>
    <r>
      <rPr>
        <sz val="16"/>
        <rFont val="Calibri"/>
        <family val="2"/>
        <charset val="238"/>
      </rPr>
      <t>•Funkcje inteligentnej detekcji - Przekroczenie lini, Intruz, Pozostawienie Obiektu, Detekcja Twarzy,</t>
    </r>
    <r>
      <rPr>
        <sz val="16"/>
        <color indexed="10"/>
        <rFont val="Calibri"/>
        <family val="2"/>
        <charset val="238"/>
      </rPr>
      <t xml:space="preserve">
</t>
    </r>
    <r>
      <rPr>
        <sz val="16"/>
        <rFont val="Calibri"/>
        <family val="2"/>
        <charset val="238"/>
      </rPr>
      <t xml:space="preserve"> •Wbudowane wejście kart Micro SD max 128GB</t>
    </r>
    <r>
      <rPr>
        <sz val="16"/>
        <color indexed="10"/>
        <rFont val="Calibri"/>
        <family val="2"/>
        <charset val="238"/>
      </rPr>
      <t xml:space="preserve">
</t>
    </r>
    <r>
      <rPr>
        <sz val="16"/>
        <rFont val="Calibri"/>
        <family val="2"/>
        <charset val="238"/>
      </rPr>
      <t xml:space="preserve"> •Zasilanie DC12V, PoE (802.3af) / &lt;15W
 •Obudowa zewnętrzna IP66, IK10, 1 wejście/wyjście audio;  1 wejścia/ 1 wyjście alarmowe,
 •Wbudowany Web server,</t>
    </r>
    <r>
      <rPr>
        <sz val="16"/>
        <color indexed="10"/>
        <rFont val="Calibri"/>
        <family val="2"/>
        <charset val="238"/>
      </rPr>
      <t xml:space="preserve"> </t>
    </r>
    <r>
      <rPr>
        <b/>
        <i/>
        <strike/>
        <sz val="16"/>
        <color rgb="FFFF0000"/>
        <rFont val="Calibri"/>
        <family val="2"/>
        <charset val="238"/>
      </rPr>
      <t xml:space="preserve">
</t>
    </r>
    <r>
      <rPr>
        <b/>
        <i/>
        <u/>
        <sz val="16"/>
        <color rgb="FFFF0000"/>
        <rFont val="Calibri"/>
        <family val="2"/>
        <charset val="238"/>
      </rPr>
      <t>MODEL DOSTEPNY DO WYCZERPANIA ZAPASÓW MAGAZYNOWYCH</t>
    </r>
  </si>
  <si>
    <t>PROMIENNIKI PODCZERWIENI</t>
  </si>
  <si>
    <r>
      <t xml:space="preserve">BCS-IR45X80
</t>
    </r>
    <r>
      <rPr>
        <b/>
        <i/>
        <sz val="22"/>
        <color rgb="FFFF0000"/>
        <rFont val="Calibri"/>
        <family val="2"/>
        <charset val="238"/>
      </rPr>
      <t>NOWOŚĆ</t>
    </r>
  </si>
  <si>
    <r>
      <t xml:space="preserve">BCS-IR55X60
</t>
    </r>
    <r>
      <rPr>
        <b/>
        <i/>
        <sz val="22"/>
        <color rgb="FFFF0000"/>
        <rFont val="Calibri"/>
        <family val="2"/>
        <charset val="238"/>
      </rPr>
      <t>NOWOŚĆ</t>
    </r>
  </si>
  <si>
    <t>KAMERY MEGAPIXELOWE</t>
  </si>
  <si>
    <t>POMIAR TEMPERATURY CIAŁA</t>
  </si>
  <si>
    <t>• Kalibracja z wzornikiem temperatury BCS-V-WT
• Detektor ogniskowej matrycy - niechłodzony sensor mikrobolometryczny z aktywnym materiałem pochłaniającym w postaci tlenku wanadu VOx
• Obiektyw kamery termicznej 15mm, czułość termalna ≤40mK@F/1.0
• Efektywne pixele 384(H)×288(V), wielkość pixela 17um
• Charakterystyka widmowa 8~14um
• Pomiar temperatury
• Kamera wizyjna 1/2.7” 4Mpx
• Obiektyw kamery wizyjnej 6mm
• Wbudowany web serwis, zgodność z BCS-NVR, CMS(BCS Manager), aplikacja mobilna BCS(android, iOS), P2P, Onvif
• 1 wejście i 1 wyjście audio
• 2 wejścia i 2 wyjścia alarmowe
• Promiennik podczerwieni 50m
• Gniazdo karty pamięci microSD do 256GB 
• Kamera w obudowie IP66 przeznaczona do pomiaru temperatury wewnątrz
• Zasilanie DC 12V, AC24V, PoE(802.3af)</t>
  </si>
  <si>
    <t>• Kalibracja z wzornikiem temperatury BCS-V-WT
• Detektor ogniskowej matrycy - niechłodzony sensor mikrobolometryczny z aktywnym materiałem pochłaniającym w postaci tlenku wanadu VOx
• Obiektyw kamery termicznej 13mm, czułość termalna ≤40mK@F/1.0
• Efektywne pixele 384(H)×288(V), wielkość pixela 17um
• Charakterystyka widmowa 8~14um
• Pomiar temperatury
• Kamera wizyjna 1/2.7” 4Mpx
• Obiektyw kamery wizyjnej 6mm
• Wbudowany web serwis, zgodność z BCS-NVR, CMS(BCS Manager), aplikacja mobilna BCS(android, iOS), P2P, Onvif
• 1 wejście i 1 wyjście audio
• 2 wejścia i 2 wyjścia alarmowe
• Promiennik podczerwieni 50m
• Gniazdo karty pamięci microSD do 256GB 
• Kamera w obudowie IP66 przeznaczona do pomiaru temperatury wewnątrz
• Zasilanie DC 12V, AC24V, PoE(802.3af)</t>
  </si>
  <si>
    <t>• Kalibracja z wzornikiem temperatury BCS-V-WT
• Detektor ogniskowej matrycy - niechłodzony sensor mikrobolometryczny z aktywnym materiałem pochłaniającym w postaci tlenku wanadu VOx
• Obiektyw kamery termicznej 9.7mm, czułość termalna ≤40mK@F/1.0
• Efektywne pixele 384(H)×288(V), wielkość pixela 17um
• Charakterystyka widmowa 8~14um
• Pomiar temperatury
• Kamera wizyjna 1/2.7” 4Mpx
• Obiektyw kamery wizyjnej 4mm
• Wbudowany web serwis, zgodność z BCS-NVR, CMS(BCS Manager), aplikacja mobilna BCS(android, iOS), P2P, Onvif
• 1 wejście i 1 wyjście audio
• 2 wejścia i 2 wyjścia alarmowe
• Promiennik podczerwieni 50m
• Gniazdo karty pamięci microSD do 256GB 
• Kamera w obudowie IP66 przeznaczona do pomiaru temperatury wewnątrz
• Zasilanie DC 12V, AC24V, PoE(802.3af)</t>
  </si>
  <si>
    <t>• Detektor ogniskowej matrycy - niechłodzony sensor mikrobolometryczny z aktywnym materiałem pochłaniającym w postaci tlenku wanadu VOx
• Obiektyw kamery termicznej 6.2mm, czułość termalna ≤40mK@F/1.1
• Efektywne pixele 160(H)×120(V), wielkość pixela 17um
• Charakterystyka widmowa 8~14um
• Pomiar temperatury
• Wbudowany głośnik – audio alarm
• Dioda sygnalizacyjna
• Kamera wizyjna 1/2.7” 4Mpx
• Obiektyw kamery wizyjnej 8mm
• Wbudowany web serwis, zgodność z BCS-NVR, CMS(BCS Manager), aplikacja mobilna BCS(android, iOS), P2P, Onvif
• 1 wejście i 1 wyjście audio
• 2 wejścia i 2 wyjścia alarmowe
• Promiennik podczerwieni 40m
• Gniazdo karty pamięci microSD do 128GB 
• Kamera w obudowie IP66 przeznaczona do pomiaru temperatury wewnątrz
• Zasilanie DC 12V, PoE(802.3af</t>
  </si>
  <si>
    <t>• Detektor ogniskowej matrycy - niechłodzony sensor mikrobolometryczny z aktywnym materiałem pochłaniającym w postaci tlenku wanadu VOx
• Obiektyw kamery termicznej 6.2mm, czułość termalna ≤40mK@F/1.1
• Efektywne pixele 160(H)×120(V), wielkość pixela 17um
• Charakterystyka widmowa 8~14um
• Pomiar temperatury
• Wbudowany głośnik – audio alarm
• Dioda sygnalizacyjna
• Kamera wizyjna 1/2.7” 4Mpx
• Obiektyw kamery wizyjnej 8mm
• Wbudowany web serwis, zgodność z BCS-NVR, CMS(BCS Manager), aplikacja mobilna BCS(android, iOS), P2P, Onvif
• 1 wejście i 1 wyjście audio
• 1 wejście i 1 wyjście alarmowe
• Promiennik podczerwieni 15m
• Gniazdo karty pamięci microSD do 256GB 
• Kamera w obudowie IP66 przeznaczona do pomiaru temperatury wewnątrz
• Zasilanie DC 12V, PoE(802.3af)</t>
  </si>
  <si>
    <t>• Wzorzec temperatury dla kamer termowizyjnych do pomiaru temperatury ciała
• Zwiększona dokładność pomiaru do ± 0.1 °C
• Stabilność temperatury ± 0.1 °C/h
• Wymiar efektywnego obszaru  70mm × 70mm
• Zakres temperatury 5 °C do 50°C
• Efektywna emisyjność 0.97 ± 0.02
• Zasilanie AC 100~240V, 20W
• Niewielkie rozmiary 120mm × 176.6mm × 119.6mm (4.72” × 6.95” × 4.71”) 
• Waga 1.85kg
• Łatwa instalacja i konfiguracja
• Warunki pracy 0 °C do 40°C</t>
  </si>
  <si>
    <r>
      <t xml:space="preserve">BCS-V-TI432IR5-TTW-10
</t>
    </r>
    <r>
      <rPr>
        <b/>
        <i/>
        <sz val="22"/>
        <color rgb="FFFF0000"/>
        <rFont val="Calibri"/>
        <family val="2"/>
        <charset val="238"/>
      </rPr>
      <t>NOWOŚĆ</t>
    </r>
  </si>
  <si>
    <r>
      <t xml:space="preserve">BCS-V-TI432IR4-TTW-6
</t>
    </r>
    <r>
      <rPr>
        <b/>
        <i/>
        <sz val="22"/>
        <color rgb="FFFF0000"/>
        <rFont val="Calibri"/>
        <family val="2"/>
        <charset val="238"/>
      </rPr>
      <t>NOWOŚĆ</t>
    </r>
  </si>
  <si>
    <r>
      <t xml:space="preserve">BCS-V-EI432IR1-TTW-6
</t>
    </r>
    <r>
      <rPr>
        <b/>
        <i/>
        <sz val="22"/>
        <color rgb="FFFF0000"/>
        <rFont val="Calibri"/>
        <family val="2"/>
        <charset val="238"/>
      </rPr>
      <t>NOWOŚĆ</t>
    </r>
  </si>
  <si>
    <r>
      <t xml:space="preserve">BCS-V-WT
</t>
    </r>
    <r>
      <rPr>
        <b/>
        <i/>
        <sz val="22"/>
        <color rgb="FFFF0000"/>
        <rFont val="Calibri"/>
        <family val="2"/>
        <charset val="238"/>
      </rPr>
      <t>NOWOŚĆ</t>
    </r>
  </si>
  <si>
    <r>
      <t xml:space="preserve">BCS-xSFP
</t>
    </r>
    <r>
      <rPr>
        <b/>
        <i/>
        <sz val="22"/>
        <color rgb="FFFF0000"/>
        <rFont val="Calibri"/>
        <family val="2"/>
        <charset val="238"/>
        <scheme val="minor"/>
      </rPr>
      <t>NOWOŚĆ</t>
    </r>
  </si>
  <si>
    <t>Konwerter światłowodowy PoE
Gigabitowy media konwerter Ethernet - SFP, możliwość zasilania z PoE 802.3af lub PASSIVE. 
1x LAN 10/100/1000 Mbps oraz 1x SFP 1000 Mbps</t>
  </si>
  <si>
    <r>
      <rPr>
        <b/>
        <sz val="26"/>
        <rFont val="Calibri"/>
        <family val="2"/>
        <charset val="238"/>
      </rPr>
      <t>BCS-TIP3401IR-E-V</t>
    </r>
    <r>
      <rPr>
        <u/>
        <sz val="26"/>
        <color indexed="12"/>
        <rFont val="Calibri"/>
        <family val="2"/>
        <charset val="238"/>
      </rPr>
      <t xml:space="preserve">
</t>
    </r>
    <r>
      <rPr>
        <b/>
        <sz val="20"/>
        <color indexed="23"/>
        <rFont val="Calibri"/>
        <family val="2"/>
        <charset val="238"/>
      </rPr>
      <t>4.0 Mpx z WDR</t>
    </r>
  </si>
  <si>
    <t>WYSOKOŚĆ RABATU USTALANA INDYWIDUALNIE PO PRZEKAZANIU INFORMACJI 
O PROJEKCIE</t>
  </si>
  <si>
    <r>
      <t xml:space="preserve">BCS-V-TI432IR5-TTW-15
</t>
    </r>
    <r>
      <rPr>
        <b/>
        <i/>
        <sz val="22"/>
        <color rgb="FFFF0000"/>
        <rFont val="Calibri"/>
        <family val="2"/>
        <charset val="238"/>
      </rPr>
      <t>NOWOŚĆ</t>
    </r>
  </si>
  <si>
    <r>
      <t xml:space="preserve">BCS-V-TI432IR5-TTW-13
</t>
    </r>
    <r>
      <rPr>
        <b/>
        <i/>
        <sz val="22"/>
        <color rgb="FFFF0000"/>
        <rFont val="Calibri"/>
        <family val="2"/>
        <charset val="238"/>
      </rPr>
      <t>NOWOŚĆ</t>
    </r>
  </si>
  <si>
    <r>
      <rPr>
        <b/>
        <sz val="26"/>
        <color theme="1"/>
        <rFont val="Calibri"/>
        <family val="2"/>
        <charset val="238"/>
        <scheme val="minor"/>
      </rPr>
      <t xml:space="preserve">
BCS-V-TI436IR6-Ai</t>
    </r>
    <r>
      <rPr>
        <b/>
        <sz val="11"/>
        <color theme="1"/>
        <rFont val="Calibri"/>
        <family val="2"/>
        <charset val="238"/>
        <scheme val="minor"/>
      </rPr>
      <t xml:space="preserve">
</t>
    </r>
    <r>
      <rPr>
        <b/>
        <sz val="22"/>
        <color theme="0" tint="-0.499984740745262"/>
        <rFont val="Calibri"/>
        <family val="2"/>
        <charset val="238"/>
        <scheme val="minor"/>
      </rPr>
      <t xml:space="preserve">4.0 Mpx
</t>
    </r>
    <r>
      <rPr>
        <b/>
        <i/>
        <sz val="22"/>
        <color rgb="FFFF0000"/>
        <rFont val="Calibri"/>
        <family val="2"/>
        <charset val="238"/>
        <scheme val="minor"/>
      </rPr>
      <t>NOWOŚĆ</t>
    </r>
  </si>
  <si>
    <t>• Przetwornik 1/2.7” 4 Mpx DarkView
• Kompresja wideo H.265+/H.265/H.264/MJPEG
• Obsługa trzech strumieni wideo
• Czułość: Kolor 0.003 Lux
• 25 kl./s przy 4Mpx (2688 x 1520), 25 kl/s przy (2304 x 1296, 1920 x 1080) 
• Obsługa ICR Dzień/Noc
• Wbudowany promiennik podczerwieni do 60m
• Funkcja poszerzonej dynamiki WDR 120dB, 3DNR, BLC, HLC
• Ochrona perymetryczna: Przekroczenie linii, Wejście/Wyjście ze strefy z funkcją filtorwania fałszywych alarmów, Detekcja Twarzy,  Zmiana sceny, ROI
• Obiektyw motozoom 2.8 - 12 mm, F1.4, Kąt widzenia 108° ~ 30°
• Gniazdo Karty microSD max 256GB, ANR, NAS
• Wejście/ Wyjście Audio
• Wejście/ Wyjście Alarmowe
• Obudowa IP66, IK10
• Temperatura pracy -30°C do + 60°
• Zasilanie 12 VDC ± 25% 13.5W, POE (802.3at) 15W
• Wbudowany WEB Server, zgodność z BCS-NVR-VIEW, CMS(BCS View Manager), P2P
• Aplikacja mobilna (Android, iOS) BCS View
• Zintegrowana puszka montażowa</t>
  </si>
  <si>
    <r>
      <rPr>
        <b/>
        <sz val="26"/>
        <color theme="1"/>
        <rFont val="Calibri"/>
        <family val="2"/>
        <charset val="238"/>
        <scheme val="minor"/>
      </rPr>
      <t xml:space="preserve">
BCS-V-TI236IR6-Ai</t>
    </r>
    <r>
      <rPr>
        <b/>
        <sz val="11"/>
        <color theme="1"/>
        <rFont val="Calibri"/>
        <family val="2"/>
        <charset val="238"/>
        <scheme val="minor"/>
      </rPr>
      <t xml:space="preserve">
</t>
    </r>
    <r>
      <rPr>
        <b/>
        <sz val="22"/>
        <color theme="0" tint="-0.499984740745262"/>
        <rFont val="Calibri"/>
        <family val="2"/>
        <charset val="238"/>
        <scheme val="minor"/>
      </rPr>
      <t xml:space="preserve">2.0 Mpx
</t>
    </r>
    <r>
      <rPr>
        <b/>
        <i/>
        <sz val="22"/>
        <color rgb="FFFF0000"/>
        <rFont val="Calibri"/>
        <family val="2"/>
        <charset val="238"/>
        <scheme val="minor"/>
      </rPr>
      <t>NOWOŚĆ</t>
    </r>
  </si>
  <si>
    <t>• Przetwornik 1/2.8” 2 Mpx DarkView
• Kompresja wideo H.265+/H.265/H.264/MJPEG
• Obsługa trzech strumieni wideo
• Czułość: Kolor 0.002 Lux
• 25/30 kl./s przy 2Mpx (1920 x 1080), 25 kl/s przy (1280 x 960, 1280 x 720) 
• Obsługa ICR Dzień/Noc
• Wbudowany promiennik podczerwieni do 60m
• Funkcja poszerzonej dynamiki WDR 120dB, 3DNR, BLC, HLC
• Ochrona perymetryczna: Przekroczenie linii, Wejście/Wyjście ze strefy z funkcją filtorwania fałszywych alarmów, Detekcja Twarzy,  Zmiana sceny, ROI
• Obiektyw motozoom 2.8 - 12 mm, F1.4, Kąt widzenia 113° ~ 31°
• Gniazdo Karty microSD max 256GB, ANR, NAS
• Wejście/ Wyjście Audio
• Wejście/ Wyjście Alarmowe
• Obudowa IP66, IK10
• Temperatura pracy -30°C do + 60°
• Zasilanie 12 VDC ± 25% 13.5W, POE (802.3at) 15W
• Wbudowany WEB Server, zgodność z BCS-NVR-VIEW, CMS(BCS Basic Manager), P2P
• Aplikacja mobilna (Android, iOS) BCS View
• Zintegrowana puszka montażowa</t>
  </si>
  <si>
    <r>
      <rPr>
        <b/>
        <sz val="26"/>
        <color theme="1"/>
        <rFont val="Calibri"/>
        <family val="2"/>
        <charset val="238"/>
        <scheme val="minor"/>
      </rPr>
      <t>BCS-V-TI432IR4-Ai</t>
    </r>
    <r>
      <rPr>
        <b/>
        <sz val="11"/>
        <color theme="1"/>
        <rFont val="Calibri"/>
        <family val="2"/>
        <charset val="238"/>
        <scheme val="minor"/>
      </rPr>
      <t xml:space="preserve">
</t>
    </r>
    <r>
      <rPr>
        <b/>
        <sz val="22"/>
        <color theme="0" tint="-0.499984740745262"/>
        <rFont val="Calibri"/>
        <family val="2"/>
        <charset val="238"/>
        <scheme val="minor"/>
      </rPr>
      <t xml:space="preserve">4.0 Mpx
</t>
    </r>
    <r>
      <rPr>
        <b/>
        <i/>
        <sz val="22"/>
        <color rgb="FFFF0000"/>
        <rFont val="Calibri"/>
        <family val="2"/>
        <charset val="238"/>
        <scheme val="minor"/>
      </rPr>
      <t>NOWOŚĆ</t>
    </r>
  </si>
  <si>
    <t>• Przetwornik 1/2.7” 4 Mpx DarkView
• Kompresja wideo H.265+/H.265/H.264/MJPEG
• Obsługa trzech strumieni wideo
• Czułość: Kolor 0.003Lux
• 25/30 kl./s przy 4Mpx (2688 x 1520), 25/30 kl/s przy (2304 x 1296, 1920 x 1080) 
• Obsługa ICR Dzień/Noc
• Wbudowany promiennik podczerwieni do 40m
• Funkcja poszerzonej dynamiki WDR 120dB, 3DNR, BLC, HLC
• Ochrona perymetryczna: Przekroczenie linii, Wejście/Wyjście ze strefy z funkcją filtorwania fałszywych alarmów, Detekcja Twarzy,  Zmiana sceny, ROI
• Obiektyw 4 mm, F1.4, Kąt widzenia 83°
• Gniazdo Karty microSD max 256GB, ANR, NAS
• Obudowa IP67
• Temperatura pracy -30°C do + 60°
• Zasilanie 12 VDC ± 25% 6.5W, POE (802.3af) 8W
• Wbudowany WEB Server, zgodność z BCS-NVR-VIEW, CMS(BCS View Manager), P2P
• Aplikacja mobilna (Android, iOS) BCS View
• Dostępne akcesoria montażowe: BCS-V-AWMT</t>
  </si>
  <si>
    <r>
      <rPr>
        <b/>
        <sz val="26"/>
        <color theme="1"/>
        <rFont val="Calibri"/>
        <family val="2"/>
        <charset val="238"/>
        <scheme val="minor"/>
      </rPr>
      <t>BCS-V-TI232IR4-Ai</t>
    </r>
    <r>
      <rPr>
        <b/>
        <sz val="11"/>
        <color theme="1"/>
        <rFont val="Calibri"/>
        <family val="2"/>
        <charset val="238"/>
        <scheme val="minor"/>
      </rPr>
      <t xml:space="preserve">
</t>
    </r>
    <r>
      <rPr>
        <b/>
        <sz val="22"/>
        <color theme="0" tint="-0.499984740745262"/>
        <rFont val="Calibri"/>
        <family val="2"/>
        <charset val="238"/>
        <scheme val="minor"/>
      </rPr>
      <t xml:space="preserve">2.0 Mpx
</t>
    </r>
    <r>
      <rPr>
        <b/>
        <i/>
        <sz val="22"/>
        <color rgb="FFFF0000"/>
        <rFont val="Calibri"/>
        <family val="2"/>
        <charset val="238"/>
        <scheme val="minor"/>
      </rPr>
      <t>NOWOŚĆ</t>
    </r>
  </si>
  <si>
    <t>• Przetwornik 1/2.8” 2 Mpx DarkView
• Kompresja wideo H.265+/H.265/H.264/MJPEG
• Obsługa trzech strumieni wideo
• Czułość: Kolor 0.002Lux
• 25/30 kl./s przy 2Mpx (1920 x 1080), 25 kl/s przy (1280 x 960, 1280 x 720) 
• Obsługa ICR Dzień/Noc
• Wbudowany promiennik podczerwieni do 40m
• Funkcja poszerzonej dynamiki WDR 120dB, 3DNR, BLC, HLC
• Ochrona perymetryczna: Przekroczenie linii, Wejście/Wyjście ze strefy z funkcją filtorwania fałszywych alarmów, Detekcja Twarzy,  Zmiana sceny, ROI
• Obiektyw 4 mm, F1.4, Kąt widzenia 86°
• Gniazdo Karty microSD max 256GB, ANR, NAS
• Obudowa IP67
• Temperatura pracy -30°C do + 60°
• Zasilanie 12 VDC ± 25% 6W, POE (802.3af) 7.5W
• Wbudowany WEB Server, zgodność z BCS-NVR-VIEW, CMS(BCS Basic Manager), P2P
• Aplikacja mobilna (Android, iOS) BCS View
• Dostępne akcesoria montażowe: BCS-V-AWMT</t>
  </si>
  <si>
    <r>
      <t xml:space="preserve">
BCS-V-EI836IR3
</t>
    </r>
    <r>
      <rPr>
        <b/>
        <sz val="22"/>
        <color theme="0" tint="-0.499984740745262"/>
        <rFont val="Calibri"/>
        <family val="2"/>
        <charset val="238"/>
        <scheme val="minor"/>
      </rPr>
      <t>8.0 Mpx</t>
    </r>
  </si>
  <si>
    <r>
      <t xml:space="preserve">
BCS-V-EI436IR3
</t>
    </r>
    <r>
      <rPr>
        <b/>
        <sz val="22"/>
        <color theme="0" tint="-0.499984740745262"/>
        <rFont val="Calibri"/>
        <family val="2"/>
        <charset val="238"/>
        <scheme val="minor"/>
      </rPr>
      <t>4.0 Mpx</t>
    </r>
  </si>
  <si>
    <r>
      <t xml:space="preserve">
BCS-V-EI236IR3
</t>
    </r>
    <r>
      <rPr>
        <b/>
        <sz val="22"/>
        <color theme="0" tint="-0.499984740745262"/>
        <rFont val="Calibri"/>
        <family val="2"/>
        <charset val="238"/>
        <scheme val="minor"/>
      </rPr>
      <t>2.0 Mpx</t>
    </r>
  </si>
  <si>
    <r>
      <t xml:space="preserve">
</t>
    </r>
    <r>
      <rPr>
        <b/>
        <sz val="26"/>
        <color theme="1"/>
        <rFont val="Calibri"/>
        <family val="2"/>
        <charset val="238"/>
        <scheme val="minor"/>
      </rPr>
      <t>BCS-V-EI432IR3-Ai</t>
    </r>
    <r>
      <rPr>
        <b/>
        <sz val="11"/>
        <color theme="1"/>
        <rFont val="Calibri"/>
        <family val="2"/>
        <charset val="238"/>
        <scheme val="minor"/>
      </rPr>
      <t xml:space="preserve">
</t>
    </r>
    <r>
      <rPr>
        <b/>
        <sz val="22"/>
        <color theme="0" tint="-0.499984740745262"/>
        <rFont val="Calibri"/>
        <family val="2"/>
        <charset val="238"/>
        <scheme val="minor"/>
      </rPr>
      <t xml:space="preserve">4.0 Mpx
</t>
    </r>
    <r>
      <rPr>
        <b/>
        <i/>
        <sz val="22"/>
        <color rgb="FFFF0000"/>
        <rFont val="Calibri"/>
        <family val="2"/>
        <charset val="238"/>
        <scheme val="minor"/>
      </rPr>
      <t>NOWOŚĆ</t>
    </r>
  </si>
  <si>
    <t>• Przetwornik 1/2.7” 4 Mpx Dark View
• Kompresja wideo H.265+/H.265/H.264/MJPEG
• Obsługa trzech strumieni wideo
• Czułość: Kolor 0.003Lux
• 25/30 kl./s przy 4Mpx (2688 x 1520), 25/30 kl/s przy (2304 x 1296, 1920 x 1080) 
• Obsługa ICR Dzień/Noc
• Wbudowany promiennik podczerwieni do 30m
• Funkcja poszerzonej dynamiki WDR 120dB, 3DNR, BLC, HLC
• Ochrona perymetryczna: Przekroczenie linii, Wejście/Wyjście ze strefy z funkcją filtorwania fałszywych alarmów, Detekcja Twarzy,  Zmiana sceny, ROI
• Obiektyw 4 mm, F1.4, Kąt widzenia 83°
• Gniazdo Karty microSD max 256GB, ANR, NAS
• Obudowa IP67
• Temperatura pracy -30°C do + 60°
• Zasilanie 12 VDC ± 25% 6W, POE (802.3af) 7W
• Wbudowany WEB Server, zgodność z BCS-NVR-VIEW, CMS(BCS View Manager), P2P
• Aplikacja mobilna (Android, iOS) BCS View
• Dostępne akcesoria montażowe: BCS-V-ADE</t>
  </si>
  <si>
    <t>• Przetwornik 1/2.5” 8 Mpx DarkView
• Kompresja wideo H.265+/H.265/H.264/MJPEG
• Obsługa trzech strumieni wideo
• Czułość: Kolor 0.01Lux
• 20 kl./s przy 8Mpx (3840 x 2160), 25 kl/s przy (3072 x 1728, 2560×1440, 1920 x 1080, 1280 x 720) 
• Obsługa ICR Dzień/Noc
• Wbudowany promiennik podczerwieni do 30m
• Funkcja poszerzonej dynamiki WDR 120dB, 3DNR, BLC, HLC
• Inteligentne funkcje: Pzekroczenie Linii, Intruz, Pozostawienie przedmiotu, Zniknięcie przedmiotu, Detekcja Twarzy,  Zmiana sceny, ROI
• Obiektyw 2.8 mm, F2.0, Kąt widzenia 102°
• Gniazdo Karty microSD max 128GB, ANR, NAS
• Obudowa IP67,
• Temperatura pracy -30°C do + 60°
• Zasilanie 12 VDC ± 25% 6.5W, POE (802.3af) 8.5W
• Wbudowany WEB Server, zgodność z BCS-NVR-VIEW, CMS(BCS View Manager), P2P
• Aplikacja mobilna (Android, iOS) BCS View
• Dostępne akcesoria montażowe: BCS-V-ADE</t>
  </si>
  <si>
    <r>
      <t xml:space="preserve"> •Przetwornik 1/1.7” 12Mpx progressive scan CMOS
 •Efektywna ilość pikseli 4000(H) * 3000(V)
 •Kompresja video H.265/H.264/MJPEG
 •12Mpx(4000×3000)/8Mpx(2880×2880)/6Mpx(2880×2160)/3Mpx(2048×1536)
 •12Mpx przy 20kl/s / 3Mpx 25/kl/s
 •Obsługa ICR Dzień/Noc
 •Funkcja Auto Back Focus
 •Obsługa obiektywów CS, auto DC,
 •Wbudowane wejście kart Micro SD max 128GB,
 •Zasilanie DC12V, PoE (802.3af) / 13W
 •Wejście/wyjście audio, wbudowany mikrofon;  2 wejścia/ 1 wyjście alarmowe,
 •Obudowa wewnętrzna
 •Wbudowany Web server, 
</t>
    </r>
    <r>
      <rPr>
        <b/>
        <i/>
        <u/>
        <sz val="16"/>
        <color rgb="FFFF0000"/>
        <rFont val="Calibri"/>
        <family val="2"/>
        <charset val="238"/>
      </rPr>
      <t>MODEL DOSTEPNY DO WYCZERPANIA ZAPASÓW MAGAZYNOWYCH</t>
    </r>
  </si>
  <si>
    <t xml:space="preserve"> •Przetwornik 1/2.7” 5Mpx progressive scan CMOS
 •Kompresja video H.265+/H.265/H.264+/H.264/MJPEG
 •Obsługa dwóch strumieni
 •5Mpx przy 20kl/s (2592×1944), 4Mpx przy 25/30kl/s (2688×1520)
 •Funkcje WDR(120dB), 3DNR, AWB, AGC, BLC, Digital Zoom
 •Funkcje inteligentnej detekcji - Przekroczenie lini, Intruz
 •Obsługa ICR Dzień/Noc
 •Wbudowany obiektyw 2.8mm
 •Wbudowany promiennik IR LED - zasięg do 30 metrów, Smart IR
 • Wbudowany mikrofon
 • Wbudowane gniazdo karty MicroSD max 256GB
 •Zasilanie DC12V, PoE (802.3af) / &lt;7.2W
 •W pełni metalowa obudowa zewnętrzna IP67
 •Wbudowany Web server</t>
  </si>
  <si>
    <t xml:space="preserve"> •Przetwornik 1/3" 4.0 Megapixel CMOS
 •Efektywna ilość pikseli 2688(H) * 1520(V
 •Kompresja video  H.265+/H265/H.264+/H.264/MJPEG
 •Obsługa dwóch strumieni wideo
 •20kl/s przy 4.0Mpx (2688×1520), 25kl/s przy 1080p
 •Funkcje WDR(120dB), 3DNR, AWB, AGC, BLC, Digital Zoom
 •Funkcje inteligentnej detekcji - Przekroczenie lini, Intruz
 •Obsługa ICR Dzień/Noc
 •Wbudowany obiektyw 2.8 mm F.1.6mm
 •Wbudowany promiennik IR LED - zasięg do 30 metrów
 • Wbudowany mikrofon
 • Wbudowane gniazdo karty MicroSD max 256GB
 •Zasilanie DC12V, PoE (802.3af), &lt;6.6W
 •W pełni metalowa obudowa zewnętrzna IP67
 •Wbudowany Web server
 •Opcjonalnie dostępne uchwyty ścienne</t>
  </si>
  <si>
    <t xml:space="preserve"> •Przetwornik 1/2,8" 2.0 Megapixel 
 •Kompresja video  H.265+/H.265/H.264+/MJPEG
 •Obsługa dwóch strumieni wideo
 •25 kl/s @1080p (1920×1080) , 25kl/s @1.3M(1280×960)
 •Funkcje WDR(120dB), 3DNR, AWB, AGC, BLC, Digital Zoom
 •Funkcje inteligentnej detekcji - Przekroczenie lini, Intruz
 •Obsługa ICR Dzień/Noc
 •Wbudowany obiektyw 2.8 mm
 •Wbudowany promiennik IR LED - zasięg 30 metrów
 • Wbudowany mikrofon
 • Wbudowane gniazdo karty MicroSD max 256GB
 •Zasilanie DC12V, PoE (802.3af),  &lt;6.5W
 •W pełni metalowa obudowa zewnętrzna IP67
 •Wbudowany Web server
 •Opcjonalnie dostępne uchwyty ścienne</t>
  </si>
  <si>
    <r>
      <t xml:space="preserve">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Kamera typu Dzień/Noc z promiennikiem IR,  obsługa standardu Onvif, kompresja video H.265+&amp;H.264/JPEG, Przetwornik 1/2.8” 4.0 Megapiksel STARVIS CMOS, Obiektyw 4.9mm-156mm, Max. 25/30kl/s@1080P,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IP66,  uchwyt ścienny w zestawie, temp. pracy od -40°C do 70°C,   pobór mocy 11W/24W przy AC24V (IR  i grzałka włączone), zasilanie 24V/3A (w zestawie) lub PoE plus (802.3at), zabezpieczenie przeciwprzepięciowe do 6kV.
</t>
    </r>
    <r>
      <rPr>
        <b/>
        <i/>
        <u/>
        <sz val="16"/>
        <color rgb="FF0070C0"/>
        <rFont val="Calibri"/>
        <family val="2"/>
        <charset val="238"/>
        <scheme val="minor"/>
      </rPr>
      <t>PO WYCZERPANIU ZAPASÓW MAGAZYNOWYCH DOSTĘPNA BĘDZIE KOLEJNA GENERACJA PRODUKTU W NOWEJ OBUDOWIE JAKO BCS-SDIP4432Ai-II</t>
    </r>
  </si>
  <si>
    <t>BCS-P-NVR1602-4K-16P-II</t>
  </si>
  <si>
    <t>BCS-P-NVR0802-4K-8P-II</t>
  </si>
  <si>
    <t>BCS-P-NVR1602-4K-16P-E</t>
  </si>
  <si>
    <t>BCS-P-NVR0802-4K-8P-E</t>
  </si>
  <si>
    <t>BCS-P-NVR0401-E-II</t>
  </si>
  <si>
    <t>BCS-P-NVR0801-E-II</t>
  </si>
  <si>
    <r>
      <t xml:space="preserve">• Podstawa do kamer z linii produktowej BCS POINT, gwint 1 1/2"- kamery fisheye 12mpx
• Kompatybilność z kamerami: BCS-P-629R3SA,
• Kompatybilność z następującymi akcesoriami: 
   BCS-P-I36, BCS-P-U51, BCS-P-U31, BCS-P-P34
</t>
    </r>
    <r>
      <rPr>
        <b/>
        <i/>
        <u/>
        <sz val="16"/>
        <color rgb="FFFF0000"/>
        <rFont val="Calibri"/>
        <family val="2"/>
        <charset val="238"/>
        <scheme val="minor"/>
      </rPr>
      <t>MODEL DOSTEPNY DO WYCZERPANIA ZAPASÓW MAGAZYNOWYCH</t>
    </r>
  </si>
  <si>
    <t>• Uchwyt sufitowy do kamer PTZ z serii BCS View</t>
  </si>
  <si>
    <t>• Adapter słupowy do kamer z serii BCS View dedykowany do zestawu BCS-V-UDAS</t>
  </si>
  <si>
    <t>• Adapter narożny do kamer serii BCS View dedykowany do zestawu BCS-V-UDAS</t>
  </si>
  <si>
    <r>
      <t xml:space="preserve">BCS-V-ADE
</t>
    </r>
    <r>
      <rPr>
        <b/>
        <i/>
        <sz val="22"/>
        <color rgb="FFFF0000"/>
        <rFont val="Calibri"/>
        <family val="2"/>
        <charset val="238"/>
        <scheme val="minor"/>
      </rPr>
      <t>NOWOŚĆ</t>
    </r>
  </si>
  <si>
    <t>• Puszka montażowa do kamer kopułowych ściętych: BCS-V-EI831IR3, BCS-V-EI432IR3-Ai, BCS-V-EI232IR3-Ai</t>
  </si>
  <si>
    <r>
      <t xml:space="preserve">BCS-V-UDE
</t>
    </r>
    <r>
      <rPr>
        <b/>
        <i/>
        <sz val="22"/>
        <color rgb="FFFF0000"/>
        <rFont val="Calibri"/>
        <family val="2"/>
        <charset val="238"/>
        <scheme val="minor"/>
      </rPr>
      <t>NOWOŚĆ</t>
    </r>
  </si>
  <si>
    <t>•  Adapter ścienny do kamer kopułowych ściętych: BCS-V-EI831IR3, BCS-V-EI432IR3-Ai, BCS-V-EI232IR3-Ai</t>
  </si>
  <si>
    <t xml:space="preserve">Przetwornica napięcia DC/DC o wysokiej sprawności dedykowana do zasilania urządzeń passive PoE 24V (np Loco M2/M5 Ubiquiti)  ze switchy 48V . Napięcie wejściowe PoE (35-56 VDC) 802.3af/802.3at/Passive PoE; napięcie wyjściowe 24 VDC passive PoE. </t>
  </si>
  <si>
    <r>
      <t xml:space="preserve">Zestaw aktywnych konwerterów xCOAX do transmisji Ethernet oraz PoE po koncentryku 1 kanał 10/100Mbps PoE IN PASSIVE PoE (xCOAX SWITCH) PoE OUT PASSIVE (xCOAX CAMERA) zasięg do 200m złącza RJ45/BNC. Urządzenia pracują tylko ze switchami  PASSIVE PoE  
</t>
    </r>
    <r>
      <rPr>
        <b/>
        <i/>
        <sz val="18"/>
        <color rgb="FFFF0000"/>
        <rFont val="Calibri"/>
        <family val="2"/>
        <charset val="238"/>
        <scheme val="minor"/>
      </rPr>
      <t>Z powodu problemów z dostępnością komponentów w najbliższym czasie mogą wystąpić problemy z dostępnością produktu – zapytaj a aktualną sytuacją dystrybutora produktów BCS</t>
    </r>
  </si>
  <si>
    <r>
      <t xml:space="preserve">Zestaw aktywnych konwerterów xCOAX do transmisji Ethernet oraz PoE 48V po przewodzie koncentrycznym; 1 kanał 10/100Mbps; PoE IN 802.3at/af/PASSIVE PoE (xCOAX SWITCH); PoE OUT PASSIVE (xCOAX CAMERA) zasięg do 200m złącza RJ45/BNC. Urządzenia pracują zarówno ze switchami standaryzowanymi jak i Passive PoE
</t>
    </r>
    <r>
      <rPr>
        <b/>
        <i/>
        <sz val="18"/>
        <color rgb="FFFF0000"/>
        <rFont val="Calibri"/>
        <family val="2"/>
        <charset val="238"/>
        <scheme val="minor"/>
      </rPr>
      <t>Z powodu problemów z dostępnością komponentów w najbliższym czasie mogą wystąpić problemy z dostępnością produktu – zapytaj a aktualną sytuacją dystrybutora produktów BCS</t>
    </r>
  </si>
  <si>
    <t>•Przetwornik 1/1.8" 2 Megapixele GS-CMOS
 •Kompresja video  H.265/H.264M/H.264H/H.264B
 •Obsługa dwóch strumieni wideo
 •25kl/s przy 2M(1920×1080) 
 •Obsługa ICR Dzień/Noc
 •Funkcja poszerzonej dynamiki WDR (96dB), 3DNR
 •Inteligentne rozpoznawanie pojazdów i tablic rejestracyjnych przy prędkości &lt;40km/h, czarna/biała lista tablic (10000 wpisów), wyzwalanie przekaźnika po odczycie tablicy ≥ 99%
 • Metadane: Numer rejestracyjny, typ pojazdu, kolor pojazdu, skuteczność ≥ 90%
 •Wbudowany obiektyw 10-50mm, MOTOZOOM
 •Wbudowany promiennik IR LED SMART - zasięg 25 metrów
•Wbudowane wejście kart Micro SD max 128GB
 •Promiennik podczerwieni w technologii Black Glass 
 •Zasilanie DC12V, PoE+ (802.3at)
 •Standard IP67, 1 wejście/wyjście audio;  3 wejścia/3 wyjście alarmowe (2 x optoprzekaźniki, 1 przekaźnik)
 •Wbudowany Web server, 
 •Współpraca  z rejestratorami serii BCS-NVRxxxx4K-III/4K-AI
 •Uchwyt ścienny w komplecie</t>
  </si>
  <si>
    <r>
      <rPr>
        <b/>
        <sz val="26"/>
        <rFont val="Calibri"/>
        <family val="2"/>
        <charset val="238"/>
      </rPr>
      <t>BCS-TIP7201ITC-III</t>
    </r>
    <r>
      <rPr>
        <b/>
        <sz val="26"/>
        <color theme="1"/>
        <rFont val="Calibri"/>
        <family val="2"/>
        <charset val="238"/>
      </rPr>
      <t xml:space="preserve">
</t>
    </r>
    <r>
      <rPr>
        <b/>
        <i/>
        <sz val="22"/>
        <color rgb="FFFF0000"/>
        <rFont val="Calibri"/>
        <family val="2"/>
        <charset val="238"/>
      </rPr>
      <t>NOWOŚĆ</t>
    </r>
  </si>
  <si>
    <t xml:space="preserve"> •Przetwornik 1/2.8" 2 Megapixele CMOS
 •Kompresja video  H.265/H.264M/H.264H/H.264B
 •Obsługa dwóch strumieni wideo
 •25kl/s przy 2M(1920×1080) 
 •Obsługa ICR Dzień/Noc
 •Funkcja poszerzonej dynamiki WDR (96dB), 3DNR
 •Inteligentne rozpoznawanie pojazdów i tablic rejestracyjnych przy prędkości &lt;40km/h, czarna/biała lista tablic (10000 wpisów), wyzwalanie przekaźnika po odczycie tablicy ≥ 99%
 • Metadane: Numer rejestracyjny, typ pojazdu, kolor pojazdu, skuteczność ≥ 95%
 •Wbudowany obiektyw 3.2-10.5mm, MOTOZOOM
 •Wbudowany promiennik IR LED SMART - zasięg 12 metrów
•Wbudowane wejście kart Micro SD max 128GB
 •Promiennik podczerwieni w technologii Black Glass 
 •Zasilanie DC12V, PoE+ (802.3at)
 •Standard IP67, 1 wejście/wyjście audio;  3 wejścia/3 wyjście alarmowe (2 x optoprzekaźniki, 1 przekaźnik)
 •Wbudowany Web server, 
 •Współpraca  z rejestratorami serii BCS-NVRxxxx4K-III/4K-AI
 •Uchwyt ścienny w komplecie</t>
  </si>
  <si>
    <r>
      <t xml:space="preserve">BCS-TIP6201ITC-III
</t>
    </r>
    <r>
      <rPr>
        <b/>
        <i/>
        <sz val="22"/>
        <color rgb="FFFF0000"/>
        <rFont val="Calibri"/>
        <family val="2"/>
        <charset val="238"/>
        <scheme val="minor"/>
      </rPr>
      <t>NOWOŚĆ</t>
    </r>
  </si>
  <si>
    <t xml:space="preserve"> •Przetwornik 1/3” 4Mpx progressive scan CMOS
 •Efektywna ilość pikseli 2688(H) * 1520(V)
 •Kompresja video H.265+/H.265/H.264+/H.2640
 •Obsługa dwóch strumieni
 •4M(2688×1520)/(2560x1440)/ 3M(2048x1536)/ 3M(2304×1296)/ 1080P(1920×1080)/1.3M(1280x960)/ 720P(1280×720)/ D1(704×576/704×480)/ VGA(640×480)/ CIF(352×288/352×240) 
 •4Mpx przy 20kl/s (2688x1520), 4Mpx przy 25/30kl/s (2560x1440)
 •Wbudowany obiektyw 2.7-13.5mm MOTOZOOM
 •Obsługa ICR Dzień/Noc
 •Wbudowany promiennik IR LED - zasięg do 40 metrów, Smart IR
 •Funkcje WDR(120dB), 3DNR, AWB, AGC, BLC, Digital Zoom
 •Funkcje inteligentnej detekcji - Przekroczenie lini, Intruz,
 •Wbudowane wejście kart Micro SD max 256GB
 •Zasilanie DC12V, PoE (802.3af) / 6.5W
 •Obudowa zewnętrzna IP67, IK10
 •Wbudowany Web server, </t>
  </si>
  <si>
    <t xml:space="preserve"> •Przetwornik 1/3” 4Mpx progressive scan CMOS
 •Efektywna ilość pikseli 2688(H) * 1520(V)
 •Kompresja video H.265+/H.265/H.264+/H.2640
 •Obsługa dwóch strumieni
 •4M(2688×1520)/(2560x1440)/ 3M(2048x1536)/ 3M(2304×1296)/ 1080P(1920×1080)/1.3M(1280x960)/ 720P(1280×720)/ D1(704×576/704×480)/ VGA(640×480)/ CIF(352×288/352×240) 
 •4Mpx przy 20kl/s (2688x1520), 4Mpx przy 25/30kl/s (2560x1440)
 •Wbudowany obiektyw 2.7-13.5mm MOTOZOOM
 •Obsługa ICR Dzień/Noc
 •Wbudowany promiennik IR LED - zasięg do 40 metrów, Smart IR
 •Funkcje WDR(120dB), 3DNR, AWB, AGC, BLC, Digital Zoom
 •Funkcje inteligentnej detekcji - Przekroczenie lini, Intruz,
 •Wbudowane wejście kart Micro SD max 256GB
 •Zasilanie DC12V, PoE (802.3af) / 6.5W
 •Obudowa zewnętrzna IP67
 •Wbudowany Web server, </t>
  </si>
  <si>
    <r>
      <rPr>
        <b/>
        <sz val="26"/>
        <color indexed="8"/>
        <rFont val="Calibri"/>
        <family val="2"/>
        <charset val="238"/>
      </rPr>
      <t>BCS-DMIP2401IR-V-V</t>
    </r>
    <r>
      <rPr>
        <u/>
        <sz val="26"/>
        <color indexed="12"/>
        <rFont val="Calibri"/>
        <family val="2"/>
        <charset val="238"/>
      </rPr>
      <t xml:space="preserve">
</t>
    </r>
    <r>
      <rPr>
        <b/>
        <sz val="20"/>
        <color indexed="23"/>
        <rFont val="Calibri"/>
        <family val="2"/>
        <charset val="238"/>
      </rPr>
      <t>4.0 Mpx z WDR</t>
    </r>
  </si>
  <si>
    <t>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Kamera typu Dzień/Noc z promiennikiem IR,  obsługa standardu Onvif, kompresja video H.265+&amp;H.264/JPEG, Przetwornik 1/2.8” 4.0 Megapiksel STARVIS CMOS, Obiektyw 4.9mm-156mm, Max. 25/30kl/s@1080P,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IP67,IK10,  uchwyt ścienny w zestawie, temp. pracy od -40°C do 70°C,   pobór mocy 12W/20W przy AC24V (IR włączone), zasilanie 24V/3A (w zestawie) lub PoE plus (802.3at), zabezpieczenie przeciwprzepięciowe do 6kV.</t>
  </si>
  <si>
    <t>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Kamera typu Dzień/Noc z promiennikiem IR,  obsługa standardu Onvif, kompresja video H.265+&amp;H.264/JPEG, Przetwornik 1/2.8” 2.0 Megapiksel STARVIS CMOS, Obiektyw 4.9mm-156mm, Max.  50/60kl/s@1080P,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IP66, IK10,  uchwyt ścienny w zestawie, temp. pracy od -40°C do 70°C,   pobór mocy 12W/20W przy AC24V (IR  włączone), zasilanie 24V/3A (w zestawie) lub PoE plus (802.3at), zabezpieczenie przeciwprzepięciowe do 6kV.</t>
  </si>
  <si>
    <t>Megapixelowa szybkoobrotowa kamera IP z  wbudowaną zaawansowaną sztuczną inteligencją z możliwoścą uczenia się i opcją  autotrackingu- wirtualna linia detekcji i detekcja wtargnięcia w strefę z klasyfikacją obiektów (człowiek/pojazd ) pozwalającą na redukcję fałszywych alarmów, detekcja pozostawionych - zagubionych przedmiotów; Klasyfikacja obiektów i zbieranie metadanych: człowiek, samochód, pojazd niezmechanizowany, Inteligentna detekcja ruchu; Kamera typu Dzień/Noc z promiennikiem IR,  obsługa standardu Onvif, kompresja video H.265+&amp;H.264/JPEG, Przetwornik 1/2.8” 2.0 Megapiksel STARVIS CMOS, Obiektyw 5.4mm-135mm, Max.  50/60@1080P,  Zoom optyczny 32x oraz zoom cyfrowy 16x, Kompresja H.265+ i H.264, obsługa trzech strumieni oraz przechwytywanie JPEG, Funkcja poszerzonej dynamiki kamery WDR(120dB), ATW, BLC, HLC, ICR - mechaniczny filtr podczerwieni,Elektroniczna stabilizacja obrazu (EIS) ROI, Defog; prędkość przy sterowaniu ręcznym: pozioma 300°/s, pionowa 200°/s,  prędkość między presetami: pozioma 400°/s, pionowa 300°/s, 300 presetów, 2 wejść/ 1 wyjścia alarmowe, 1/1 wejście/wjście audio, 5 programów skanowania, 8 tras programowalnych, 5 paternów, do 24 stref prywatności, inteligentne pozycjonowanie 3D w przypadku pracy z rejestratorami BCS, zasięg promiennika 150m,  klasa szczelności IP66, IK10,  uchwyt ścienny w zestawie, temp. pracy od -40°C do 70°C,   pobór mocy 8W/20W przy AC24V (IR  włączone), zasilanie 24V/3A (w zestawie) lub PoE plus (802.3at), zabezpieczenie przeciwprzepięciowe do 6kV.</t>
  </si>
  <si>
    <r>
      <t xml:space="preserve">Puszka montażowa uniwersalna do kamer kopułowych oraz tubowych.
Model kompatybilny zarówno z kamerami montowanymi na cztery jak i na trzy śruby
</t>
    </r>
    <r>
      <rPr>
        <b/>
        <i/>
        <sz val="18"/>
        <color rgb="FF0070C0"/>
        <rFont val="Calibri"/>
        <family val="2"/>
        <charset val="238"/>
        <scheme val="minor"/>
      </rPr>
      <t>BCS-ATU-G MODEL W GRAFITOWYM KOLORZE</t>
    </r>
  </si>
  <si>
    <r>
      <t xml:space="preserve">ADAPTER SŁUPOWY zewnętrzny do mocowania uniwersalnej puszki montażowej BCS-ATU-B na słupie
Otworowanie zgodne z akcesoriami linii BCS VIEW
</t>
    </r>
    <r>
      <rPr>
        <b/>
        <i/>
        <sz val="16"/>
        <color rgb="FF0070C0"/>
        <rFont val="Calibri"/>
        <family val="2"/>
        <charset val="238"/>
        <scheme val="minor"/>
      </rPr>
      <t>BCS-AS-ATU-G MODEL W GRAFITOWYM KOLORZE</t>
    </r>
  </si>
  <si>
    <r>
      <t xml:space="preserve">ADAPTER SŁUPOWY MAŁY zewnętrzny do mocowania uniwersalnej  puszki montażowej BCS-ATU-B na słupie
Otworowanie zgodne z akcesoriami linii BCS VIEW
</t>
    </r>
    <r>
      <rPr>
        <b/>
        <i/>
        <sz val="16"/>
        <color rgb="FF0070C0"/>
        <rFont val="Calibri"/>
        <family val="2"/>
        <charset val="238"/>
        <scheme val="minor"/>
      </rPr>
      <t>BCS-ASM-ATU-G MODEL W GRAFITOWYM KOLORZE</t>
    </r>
  </si>
  <si>
    <r>
      <t xml:space="preserve">BCS-PDK3/4
</t>
    </r>
    <r>
      <rPr>
        <b/>
        <i/>
        <sz val="22"/>
        <color rgb="FFFF0000"/>
        <rFont val="Calibri"/>
        <family val="2"/>
        <charset val="238"/>
        <scheme val="minor"/>
      </rPr>
      <t>NOWOŚĆ</t>
    </r>
  </si>
  <si>
    <r>
      <t xml:space="preserve">BCS-PDK1/2
</t>
    </r>
    <r>
      <rPr>
        <b/>
        <i/>
        <sz val="22"/>
        <color rgb="FFFF0000"/>
        <rFont val="Calibri"/>
        <family val="2"/>
        <charset val="238"/>
        <scheme val="minor"/>
      </rPr>
      <t>NOWOŚĆ</t>
    </r>
  </si>
  <si>
    <t>Plastikowy dławik kablowy średnicy 3/4" do puszek instalacyjnych
Cena dotyczy zestawu 10 sztuk</t>
  </si>
  <si>
    <t>Plastikowy dławik kablowy średnicy 1/2" do puszek instalacyjnych
Cena dotyczy zestawu 10 sztuk</t>
  </si>
  <si>
    <t>• Nagrywanie do 16 kamer IP max. 8 MP
• Kompresja wideo Ultra H.265+/H.265/H.264+/H.264
• Obsługa kamer innych producentów
• Dualny system operacyjny
• Niezależna praca wyjść HDMI/VGA, wyjście HDMI z rozdzielczością 4K (3840x2160)(BCS-V-NVR1601-4KE,NVR0801-4KE)
• Obsługa Inteligentnych Funkcji
• Synchroniczne odtwarzanie 4/8/16 kamer (1080p)
• Maksymalne parametry dekodowania: 2 kanały @  8MP, 4 kanały @ 4MP, 8 kanałów @ 1080p 
• Funkcja ANR
• Obsługa  dysku SATA do 6TB każdy
• Łatwa archiwizacja przez USB, sieć
• 2 porty USB: 2 x USB 2.0
• 1 Wejście/1 Wyjście audio (dwukierunkowa komunikacja)
• Wejścia alarmowe: brak
• Wyjścia alarmowe: brak
• Sieć: 1 × RJ-45 (10/100/1000 Mbit/s)
• Pasmo Bitrate wejściowe/wyjściowe: 4ch - 40Mbps, 8ch - 80Mbps, 16ch - 160Mbps, / 80 Mbps
• Zarządzanie przez sieć: Web Service, BCS View Manager, BCS Manager, P2P
• Wymiary: 1U 385 x 315 x 52 mm,  ≤ 1kg
• Zasilanie  12VDC ,  ≤ 40W</t>
  </si>
  <si>
    <t>• Przetwornik 1/2.8” 2 Mpx DarkView
• Kompresja wideo H.265+/H.265/H.264/MJPEG
• Obsługa trzech strumieni wideo
• Czułość: Kolor 0.005Lux
• 25/30 kl./s przy 2Mpx (1920 x 1080), 25 kl/s przy (1280 x 960, 1280 x 720) 
• Obsługa ICR Dzień/Noc
• Wbudowany promiennik podczerwieni do 30m
• Funkcja poszerzonej dynamiki WDR 120dB, 3DNR, BLC, HLC
• Ochrona perymetryczna: Przekroczenie linii, Wejście/Wyjście ze strefy z funkcją filtorwania fałszywych alarmów, Detekcja Twarzy,  Zmiana sceny, ROI
• Obiektyw 4 mm, F1.4, Kąt widzenia 86°
• Gniazdo Karty microSD max 256GB, ANR, NAS
• Obudowa IP67
• Temperatura pracy -30°C do + 60°
• Zasilanie 12 VDC ± 25% 6W, POE (802.3af) 7.5W
• Wbudowany WEB Server, zgodność z BCS-NVR-VIEW, CMS(BCS View Manager), P2P
• Aplikacja mobilna (Android, iOS) BCS View
• Dostępne akcesoria montażowe: BCS-V-ADE</t>
  </si>
  <si>
    <t>KAMERY TUBOWA WiFi
• Przetwornik 1/3” 4 Mpx PS CMOS
• Kompresja wideo H.265+/H.265/H.264/MJPEG
• Obsługa dwóch strumieni wideo
• Czułość: Kolor 0.028Lux
• 25/30 kl./s przy 4Mpx (2688 x 1520), 25/30 kl/s przy (2304 x 1296, 1920 x 1080) 
• Obsługa ICR Dzień/Noc
• Wbudowany promiennik podczerwieni do 30m
• Obiektyw 2.8 mm, F2.0
• Obudowa IP66
• Temperatura pracy -30°C do + 60°
• Zasilanie 12 VDC / 500mA
• Wbudowany WEB Server, zgodność z BCS-NVR-VIEW, CMS(BCS View Manager), P2P
• Aplikacja mobilna (Android, iOS) BCS View
• Dostępne akcesoria montażowe: BCS-V-AWMT</t>
  </si>
  <si>
    <t>KAMERY KOPUŁOWA WiFi
• Przetwornik 1/3” 4 Mpx PS CMOS
• Kompresja wideo H.265+/H.265/H.264/MJPEG
• Obsługa dwóch strumieni wideo
• Czułość: Kolor 0.028Lux
• 25/30 kl./s przy 4Mpx (2688 x 1520), 25/30 kl/s przy (2304 x 1296, 1920 x 1080) 
• Obsługa ICR Dzień/Noc
• Wbudowany promiennik podczerwieni do 30m
• Obiektyw 2.8 mm, F2.0
• Gniazdo Karty microSD max 128GB, ANR, NAS
• Wbudowany mikrofon
• Obudowa IP66
• Temperatura pracy -30°C do + 60°
• Zasilanie 12 VDC / 500mA
• Wbudowany WEB Server, zgodność z BCS-NVR-VIEW, CMS(BCS View Manager), P2P
• Aplikacja mobilna (Android, iOS) BCS View
• Dostępne akcesoria montażowe: BCS-V-AWMT</t>
  </si>
  <si>
    <t>ADAPTER SŁUPOWY zewnętrzny do mocowania uniwersalnej puszki montażowej BCS-ATU-B  na słupie
Otworowanie zgodne z akcesoriami linii BCS VIEW</t>
  </si>
  <si>
    <t>ADAPTER SŁUPOWY MAŁY zewnętrzny do mocowania uniwersalnej puszki montażowej BCS-ATU-B  na słupie
Otworowanie zgodne z akcesoriami linii BCS VIEW</t>
  </si>
  <si>
    <t>AKCESORIA WSPOMAGAJĄCE PRZESYŁ SYGNAŁÓW PO KABLU UTP</t>
  </si>
  <si>
    <t>BCS-UTP-HDMI-SET zestaw konwerterów do przesyłu sygnału HDMI po kablu UTP, nadajnik + odbiornik, wspiera rozwiązanie "point to point" i "point to multi-point"</t>
  </si>
  <si>
    <t>BCS-UTP-HDMI-RE odbiornik do przesyłu sygnału HDMI po kablu UTP, wspiera rozwiązanie "point to multi-point"</t>
  </si>
  <si>
    <t>BCS-UTP-KVM-1080P zestaw konwerterów do przesyłu sygnału HDMI oraz USB po kablu UTP</t>
  </si>
  <si>
    <t>BCS-UTP-HDMI-MINI zestaw konwerterów do przesyłu sygnału HDMI po kablu UTP, nadajnik + odbiornik wersja mini, wspiera rozwiązanie "point to point"</t>
  </si>
  <si>
    <t>BCS-COAX-HDMI-SET zestaw konwerterów do przesyłu sygnału HDMI po kablu koncentrycznym, nadajnik + odbiornik, wspiera rozwiązanie "point to point" i "point to multi-point"</t>
  </si>
  <si>
    <t>BCS-COAX-HDMI-RE odbiornik do przesyłu sygnału HDMI po kablu koncentrycznym, wspiera rozwiązanie "point to multi-point"</t>
  </si>
  <si>
    <t xml:space="preserve">
BCS-UTP-HDMI-SET</t>
  </si>
  <si>
    <t xml:space="preserve">
BCS-UTP-HDMI-RE</t>
  </si>
  <si>
    <t xml:space="preserve">
BCS-UTP-KVM-1080P</t>
  </si>
  <si>
    <t xml:space="preserve">
BCS-UTP-HDMI-MINI</t>
  </si>
  <si>
    <t xml:space="preserve">
BCS-COAX-HDMI-SET</t>
  </si>
  <si>
    <t xml:space="preserve">
BCS-COAX-HDMI-RE</t>
  </si>
  <si>
    <t xml:space="preserve">
BCS-UTP-USB (SET)</t>
  </si>
  <si>
    <r>
      <rPr>
        <b/>
        <sz val="28"/>
        <rFont val="Calibri"/>
        <family val="2"/>
        <charset val="238"/>
        <scheme val="minor"/>
      </rPr>
      <t>BCS-P-214R3WSM</t>
    </r>
    <r>
      <rPr>
        <sz val="11"/>
        <color theme="1"/>
        <rFont val="Calibri"/>
        <family val="2"/>
        <scheme val="minor"/>
      </rPr>
      <t xml:space="preserve">
</t>
    </r>
    <r>
      <rPr>
        <b/>
        <sz val="20"/>
        <color theme="0" tint="-0.499984740745262"/>
        <rFont val="Calibri"/>
        <family val="2"/>
        <scheme val="minor"/>
      </rPr>
      <t xml:space="preserve">4.0 Mpx
</t>
    </r>
    <r>
      <rPr>
        <b/>
        <i/>
        <sz val="20"/>
        <color rgb="FFFF0000"/>
        <rFont val="Calibri"/>
        <family val="2"/>
        <charset val="238"/>
        <scheme val="minor"/>
      </rPr>
      <t>NOWOŚĆ</t>
    </r>
  </si>
  <si>
    <t xml:space="preserve"> • Przetwornik 1/3" 4 Megapixel OmniVision CMOS
 • Kompresja video H.265/H.264/ MJPEG
 • Obsługa trzech strumieni wideo
 • Czułość: Kolor: 0.003Lux/F1.6, 50IRE; B/W: 0.03Lux/F1.6, 50IRE; 0Lux/F1.6(wł. IR)
 • 30kl/s przy 4.0M(2688(H)x1520(V)) 
 • Funkcja poszerzonej dynamiki WDR
 • Obsługa ICR Dzień/Noc
 • Funkcje DEFOG, ROI, Korytarz
 • Inteligente funkcje: Detekcja twarzy, Intruz, przekroczenie linii, Defocus, Zmiana sceny, Detekcja człowieka
 • Wbudowany obiektyw 2.8/F1.6, (H 107.8°,V 82°)
 • Wbudowany promiennik IR LED SMART - do 40 metrów z możliwością regulacji mocy świecenia
• Wbudowane wejście kart Micro SD max 128GB, ANR, NAS
 • Zasilanie DC12V, PoE (802.3af)
 • Standard IP67,  Obudowa metalowa
 • Wbudowany mikrofon
 • Temperatura pracy -35°C ~ +60°C
 • Wbudowany WEB Server, zgodność z BCS-NVR-Point, CMS(BCS Point Manager), P2P
 • Aplikacja mobilna (Android, iOS)
 • Onvif ver. 2.4
 • Dostępne akcesoria montażowe wg. schematu na końcu cennika</t>
  </si>
  <si>
    <t xml:space="preserve">• Nagrywanie do  4/8 kamer w rozdzielczości maksymalnej  6Mpx
• Kompresja UltraH.265/H.265/H.264 zapewnia maksymalną jakość nagrań - podwójny strumień kodowania
• Jednoczesna praca wyjść HDMI/VGA z maksymalną rozdzielczością 1920x1080p
• Zaawansowana video detekcja: detekcja ruchu, zasłonięcie, zanik obrazu                                                                        
•  Odtwarzanie do max. 4/8 kamer w lokalnym OSD, 
•  Maksmymalne parametry dekodowania(wyświetlania) : 1 x 6Mpx@20, 4 x 1080p@20, 4 x 720p@30
• Łatwa archiwizacja: przez USB (pamięć flash), sieć
• Obsługa 1 dysku SATA do 10TB, 2 porty USB (2 -  USB 2.0)                                                                                                                                                                                   
• Wbudowany web serwer, obsługa przez CMS (BCSManager), Aplikacja Mobilna (Android, iOS), P2P
• Obsługa kamer BCS Point oraz Onvif
• Pasmo Bitrate wej./wyj.: 40/40Mbps, 50/40Mbps                                    
• Sieć : 1xRJ-45 (10/100M)
• Wymiary :  260mm × 240mm × 46mm ~1 kg(bez HDD) </t>
  </si>
  <si>
    <t>BCS-NVR1604-4K-P-III</t>
  </si>
  <si>
    <t>BCS-NVR1602-4K-P-III</t>
  </si>
  <si>
    <t>BCS-NVR0802-4K-P-III</t>
  </si>
  <si>
    <t>BCS-NVR16045ME-P-II</t>
  </si>
  <si>
    <t>BCS-NVR16025ME-P-II</t>
  </si>
  <si>
    <t>BCS-NVR08025ME-P-II</t>
  </si>
  <si>
    <t>BCS-NVR0801X5ME-P-II</t>
  </si>
  <si>
    <t>BCS-NVR0401X5ME-P-II</t>
  </si>
  <si>
    <t>BCS-NVR08015ME-P-II</t>
  </si>
  <si>
    <t>BCS-NVR04015ME-P-II</t>
  </si>
  <si>
    <r>
      <t xml:space="preserve">BCS-TIP5401IR-Ai
</t>
    </r>
    <r>
      <rPr>
        <b/>
        <sz val="20"/>
        <color theme="0" tint="-0.499984740745262"/>
        <rFont val="Calibri"/>
        <family val="2"/>
        <charset val="238"/>
        <scheme val="minor"/>
      </rPr>
      <t>4.0 Mpx z WDR</t>
    </r>
  </si>
  <si>
    <r>
      <t xml:space="preserve">BCS-TIP4501IR-Ai
</t>
    </r>
    <r>
      <rPr>
        <b/>
        <sz val="20"/>
        <color theme="0" tint="-0.499984740745262"/>
        <rFont val="Calibri"/>
        <family val="2"/>
        <charset val="238"/>
        <scheme val="minor"/>
      </rPr>
      <t>5.0 Mpx z WDR</t>
    </r>
  </si>
  <si>
    <r>
      <t xml:space="preserve">BCS-TIP4401IR-Ai
</t>
    </r>
    <r>
      <rPr>
        <b/>
        <sz val="20"/>
        <color theme="0" tint="-0.499984740745262"/>
        <rFont val="Calibri"/>
        <family val="2"/>
        <charset val="238"/>
        <scheme val="minor"/>
      </rPr>
      <t>4.0 Mpx z WDR</t>
    </r>
  </si>
  <si>
    <r>
      <t xml:space="preserve">BCS-DMIP2501IR-Ai
</t>
    </r>
    <r>
      <rPr>
        <b/>
        <sz val="20"/>
        <color theme="0" tint="-0.499984740745262"/>
        <rFont val="Calibri"/>
        <family val="2"/>
        <charset val="238"/>
        <scheme val="minor"/>
      </rPr>
      <t>5.0 Mpx z WDR</t>
    </r>
  </si>
  <si>
    <r>
      <t xml:space="preserve">BCS-DMIP2401IR-Ai
</t>
    </r>
    <r>
      <rPr>
        <b/>
        <sz val="20"/>
        <color theme="0" tint="-0.499984740745262"/>
        <rFont val="Calibri"/>
        <family val="2"/>
        <charset val="238"/>
        <scheme val="minor"/>
      </rPr>
      <t>4.0 Mpx z WDR</t>
    </r>
  </si>
  <si>
    <r>
      <t xml:space="preserve">BCS-DMIP2201IR-Ai
</t>
    </r>
    <r>
      <rPr>
        <b/>
        <sz val="20"/>
        <color theme="0" tint="-0.499984740745262"/>
        <rFont val="Calibri"/>
        <family val="2"/>
        <charset val="238"/>
        <scheme val="minor"/>
      </rPr>
      <t>2.0 Mpx z WDR</t>
    </r>
  </si>
  <si>
    <r>
      <t xml:space="preserve">BCS-BIP7401-Ai
</t>
    </r>
    <r>
      <rPr>
        <b/>
        <sz val="20"/>
        <color theme="0" tint="-0.499984740745262"/>
        <rFont val="Calibri"/>
        <family val="2"/>
        <charset val="238"/>
        <scheme val="minor"/>
      </rPr>
      <t>4.0 Mpx z WDR</t>
    </r>
  </si>
  <si>
    <r>
      <t xml:space="preserve">BCS-TIP5501IR-V-E-Ai
</t>
    </r>
    <r>
      <rPr>
        <b/>
        <sz val="20"/>
        <color theme="0" tint="-0.499984740745262"/>
        <rFont val="Calibri"/>
        <family val="2"/>
        <charset val="238"/>
        <scheme val="minor"/>
      </rPr>
      <t>5.0 Mpx z WDR</t>
    </r>
  </si>
  <si>
    <r>
      <t xml:space="preserve">BCS-TIP5201IR-V-E-Ai
</t>
    </r>
    <r>
      <rPr>
        <b/>
        <sz val="20"/>
        <color theme="0" tint="-0.499984740745262"/>
        <rFont val="Calibri"/>
        <family val="2"/>
        <charset val="238"/>
        <scheme val="minor"/>
      </rPr>
      <t>2.0 Mpx z WDR</t>
    </r>
  </si>
  <si>
    <r>
      <rPr>
        <b/>
        <sz val="26"/>
        <rFont val="Calibri"/>
        <family val="2"/>
        <charset val="238"/>
      </rPr>
      <t>BCS-DMIP3401IR-V-V</t>
    </r>
    <r>
      <rPr>
        <u/>
        <sz val="26"/>
        <color indexed="12"/>
        <rFont val="Calibri"/>
        <family val="2"/>
        <charset val="238"/>
      </rPr>
      <t xml:space="preserve">
</t>
    </r>
    <r>
      <rPr>
        <b/>
        <sz val="20"/>
        <color indexed="23"/>
        <rFont val="Calibri"/>
        <family val="2"/>
        <charset val="238"/>
      </rPr>
      <t>4.0 Mpx z WDR</t>
    </r>
  </si>
  <si>
    <r>
      <t xml:space="preserve">BCS-DMIP2501IR-V-E-Ai
</t>
    </r>
    <r>
      <rPr>
        <b/>
        <sz val="20"/>
        <color theme="0" tint="-0.499984740745262"/>
        <rFont val="Calibri"/>
        <family val="2"/>
        <charset val="238"/>
        <scheme val="minor"/>
      </rPr>
      <t>5.0 Mpx z WDR</t>
    </r>
  </si>
  <si>
    <r>
      <t xml:space="preserve">BCS-DMIP2201IR-V-E-Ai
</t>
    </r>
    <r>
      <rPr>
        <b/>
        <sz val="20"/>
        <color theme="0" tint="-0.499984740745262"/>
        <rFont val="Calibri"/>
        <family val="2"/>
        <charset val="238"/>
        <scheme val="minor"/>
      </rPr>
      <t>2.0 Mpx z WDR</t>
    </r>
  </si>
  <si>
    <r>
      <t xml:space="preserve">BCS-DMIP2501IR-E-Ai
</t>
    </r>
    <r>
      <rPr>
        <b/>
        <sz val="20"/>
        <color theme="0" tint="-0.499984740745262"/>
        <rFont val="Calibri"/>
        <family val="2"/>
        <charset val="238"/>
        <scheme val="minor"/>
      </rPr>
      <t>5.0 Mpx z WDR</t>
    </r>
  </si>
  <si>
    <r>
      <t xml:space="preserve">BCS-DMIP2201IR-E-Ai
</t>
    </r>
    <r>
      <rPr>
        <b/>
        <sz val="20"/>
        <color theme="0" tint="-0.499984740745262"/>
        <rFont val="Calibri"/>
        <family val="2"/>
        <charset val="238"/>
        <scheme val="minor"/>
      </rPr>
      <t>2.0 Mpx z WDR</t>
    </r>
  </si>
  <si>
    <r>
      <t xml:space="preserve">BCS-SDIP4432Ai
</t>
    </r>
    <r>
      <rPr>
        <b/>
        <sz val="20"/>
        <color theme="0" tint="-0.499984740745262"/>
        <rFont val="Calibri"/>
        <family val="2"/>
        <charset val="238"/>
        <scheme val="minor"/>
      </rPr>
      <t>4.0 Mpx</t>
    </r>
    <r>
      <rPr>
        <b/>
        <sz val="20"/>
        <color theme="0" tint="-0.499984740745262"/>
        <rFont val="Calibri"/>
        <family val="2"/>
        <charset val="238"/>
        <scheme val="minor"/>
      </rPr>
      <t xml:space="preserve">
</t>
    </r>
    <r>
      <rPr>
        <b/>
        <i/>
        <sz val="20"/>
        <color rgb="FFFF0000"/>
        <rFont val="Calibri"/>
        <family val="2"/>
        <charset val="238"/>
        <scheme val="minor"/>
      </rPr>
      <t/>
    </r>
  </si>
  <si>
    <t>BCS-UHD-TR1S (SET)</t>
  </si>
  <si>
    <t>BCS-UHD-TR1P (SET)</t>
  </si>
  <si>
    <r>
      <t xml:space="preserve"> • Przetwornik 1/3" 2.0 Megapixel CMOS
 • Kompresja video H.265 /  H.264 / MJPEG
 • Obsługa trzech strumieni wideo
 • Czułość: Kolor: 0.02Lux/F1.4, 0Lux/F1.4(wł. IR)
 • 1080P (1920×1080): Max. 25 kl./s
 • Funkcja poszerzonej dynamiki WDR (120dB)
 • Obsługa ICR Dzień/Noc
 • Funkcje DEFOG, ROI, Korytarz
 • Wbudowany obiektyw 2.8~12mm/F1.6 MOTOZOOM  (90° (wide) ~28° (tele))
 • Wbudowany promiennik IR LED SMART - do 30 metrów z możliwością regulacji mocy świecenia
 • Wbudowane wejście kart Micro SD max 128GB
 • Zasilanie DC12V, PoE (802.3af) (tolerancja zasilania ±25%/12VDC)
 • Standard</t>
    </r>
    <r>
      <rPr>
        <b/>
        <sz val="16"/>
        <rFont val="Calibri"/>
        <family val="2"/>
        <charset val="238"/>
        <scheme val="minor"/>
      </rPr>
      <t xml:space="preserve"> IP67</t>
    </r>
    <r>
      <rPr>
        <sz val="16"/>
        <rFont val="Calibri"/>
        <family val="2"/>
        <charset val="238"/>
        <scheme val="minor"/>
      </rPr>
      <t xml:space="preserve">, IK10
 • 1 wejście/1wyjście audio;  2 wejścia/1 wyjście alarmowe
• Wbudowane wyjście serwisowe wideo CVBS (pod kopułą)
 • RS485
 • Temperatura pracy -40°C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BCS-P-262R3WSA-G MODEL W GRAFITOWEJ OBUDOWIE</t>
    </r>
  </si>
  <si>
    <t>ADAPTER SŁUPOWY zewnętrzny do mocowania uniwersalnej puszki montazowej BCS-ATU-B na słupie, puszek dedykowanych do linii BCS VIEW: BCS-V-AWDT, BCS-V-AWMT, BCS-V-AT, BCS-V-ADD oraz do kamer BCS-V-TI221IR5, BCS-V-TI421IR5, BCS-V-TI831IR8
Otworowanie zgodne z akcesoriami linii BCS VIEW</t>
  </si>
  <si>
    <t>ADAPTER SŁUPOWY MAŁY zewnętrzny do mocowania uniwersalnej puszki montazowej BCS-ATU-B na słupie,  puszek dedykowanych do linii BCS VIEW: BCS-V-AWDT, BCS-V-AWMT, BCS-V-AT, BCS-V-ADD oraz do kamer BCS-V-TI221IR5, BCS-V-TI421IR5, BCS-V-TI831IR8
Otworowanie zgodne z akcesoriami linii BCS VIEW</t>
  </si>
  <si>
    <t>ADAPTER SŁUPOWY zewnętrzny do mocowania uniwersalnej puszki montazowej BCS-ATU-B na słupie oraz puszek dedykowanych do linii BCS BASIC: BCS-B-AWDE, BCS-B-AWDT, BCS-B-AWMT, BCS-B-AT</t>
  </si>
  <si>
    <t>ADAPTER SŁUPOWY MAŁY zewnętrzny do mocowania uniwersalnej puszki montazowej BCS-ATU-B na słupie oraz puszek dedykowanych do linii BCS BASIC: BCS-B-AWDE, BCS-B-AWDT, BCS-B-AWMT, BCS-B-AT</t>
  </si>
  <si>
    <r>
      <t xml:space="preserve">BCS-B-MT82800
</t>
    </r>
    <r>
      <rPr>
        <b/>
        <sz val="22"/>
        <color theme="0" tint="-0.499984740745262"/>
        <rFont val="Calibri"/>
        <family val="2"/>
        <charset val="238"/>
        <scheme val="minor"/>
      </rPr>
      <t>8.0 Mpx</t>
    </r>
  </si>
  <si>
    <r>
      <t xml:space="preserve">• Rozdzielczość 8MP (3840*2160)
• obsługa standardu HD-CVI + HD-TVI + AHD + ANALOG, 
• przetwornik: 1/2.3"CMOS 
• obiektyw stałooogniskowy </t>
    </r>
    <r>
      <rPr>
        <b/>
        <sz val="18"/>
        <rFont val="Calibri"/>
        <family val="2"/>
        <charset val="238"/>
        <scheme val="minor"/>
      </rPr>
      <t>2.8</t>
    </r>
    <r>
      <rPr>
        <sz val="18"/>
        <rFont val="Calibri"/>
        <family val="2"/>
        <charset val="238"/>
        <scheme val="minor"/>
      </rPr>
      <t>mm,
• promiennik podczerwieni o zasięgu do 30m w technologii SMD LED
• obudowa zewnętrzna IP66, 
• zasilanie 12VDC,</t>
    </r>
  </si>
  <si>
    <r>
      <t xml:space="preserve">BCS-B-MK82800
</t>
    </r>
    <r>
      <rPr>
        <b/>
        <sz val="22"/>
        <color theme="0" tint="-0.499984740745262"/>
        <rFont val="Calibri"/>
        <family val="2"/>
        <charset val="238"/>
        <scheme val="minor"/>
      </rPr>
      <t>8.0 Mpx</t>
    </r>
  </si>
  <si>
    <t xml:space="preserve"> A </t>
  </si>
  <si>
    <t>• Podstawka biurkowa do wideomonitora
• Kompatybilna z wideomonitorami BCS-MON7400W-S oraz BCS-MON7400B-S
• Wykonana z tworzywa sztucznego
• Kąt pochylenia: 45 stopni
• Wymiary: 190 × 100 × 54 mm</t>
  </si>
  <si>
    <r>
      <rPr>
        <b/>
        <sz val="16"/>
        <color indexed="8"/>
        <rFont val="Calibri"/>
        <family val="2"/>
        <charset val="238"/>
      </rPr>
      <t>Obudowa natynkowa do panelu BCS-PAN1701S-S</t>
    </r>
    <r>
      <rPr>
        <sz val="16"/>
        <color indexed="8"/>
        <rFont val="Calibri"/>
        <family val="2"/>
        <charset val="238"/>
      </rPr>
      <t xml:space="preserve">
• Wykonana ze stopu aluminium, kolor srebrny
• Wymiary: 129 × 95 × 28.5 mm</t>
    </r>
  </si>
  <si>
    <r>
      <rPr>
        <b/>
        <sz val="16"/>
        <color indexed="8"/>
        <rFont val="Calibri"/>
        <family val="2"/>
        <charset val="238"/>
      </rPr>
      <t>Obudowa podtynkowa do panelu BCS-PAN1701S-S</t>
    </r>
    <r>
      <rPr>
        <sz val="16"/>
        <color indexed="8"/>
        <rFont val="Calibri"/>
        <family val="2"/>
        <charset val="238"/>
      </rPr>
      <t xml:space="preserve">
• Składa się z dwóch elementów: obudowa tylna, oraz obudowa przednia z kołnierzem
• Wykonana ze stopu aluminium, kolor srebrny/czarny
• Wymiary obudowa tylna: 123 × 157 × 35 mm
• Wymiary obudowa przednia: 128.9 × 162.9 × 34.5 mm</t>
    </r>
  </si>
  <si>
    <r>
      <rPr>
        <b/>
        <sz val="16"/>
        <rFont val="Calibri"/>
        <family val="2"/>
        <charset val="238"/>
      </rPr>
      <t>Obudowa natynkowa/podtynkowa do nowego systemu modułowego</t>
    </r>
    <r>
      <rPr>
        <sz val="16"/>
        <rFont val="Calibri"/>
        <family val="2"/>
        <charset val="238"/>
      </rPr>
      <t xml:space="preserve">
• Kompatybilna z ramką BCS-RA3-N
• Możliwość montażu panelu w układzie pionowym lub poziomym
• Wykonana ze stopu aluminium, kolor srebrny
• W zestawie uchwyty do łączenia obudów w układzie 2×2 lub 3×3
• Wymiary: 133 × 333.4 × 68 mm</t>
    </r>
  </si>
  <si>
    <r>
      <rPr>
        <b/>
        <sz val="16"/>
        <rFont val="Calibri"/>
        <family val="2"/>
        <charset val="238"/>
      </rPr>
      <t>Obudowa natynkowa/podtynkowa do nowego systemu modułowego</t>
    </r>
    <r>
      <rPr>
        <sz val="16"/>
        <rFont val="Calibri"/>
        <family val="2"/>
        <charset val="238"/>
      </rPr>
      <t xml:space="preserve">
• Kompatybilna z ramką BCS-RA2-N
• Możliwość montażu panelu w układzie pionowym lub poziomym
• Wykonana ze stopu aluminium, kolor srebrny
• W zestawie uchwyty do łączenia obudów w układzie 2×2 lub 3×2
• Wymiary: 133 × 233.2 × 68 mm</t>
    </r>
  </si>
  <si>
    <r>
      <rPr>
        <b/>
        <sz val="16"/>
        <rFont val="Calibri"/>
        <family val="2"/>
        <charset val="238"/>
      </rPr>
      <t>Ramka potrójna do nowego systemu paneli modułowych</t>
    </r>
    <r>
      <rPr>
        <sz val="16"/>
        <rFont val="Calibri"/>
        <family val="2"/>
        <charset val="238"/>
      </rPr>
      <t xml:space="preserve">
• Pojemność: 3 podwójne moduły lub 6 pojedynczych lub kombinacja
• Montaż podtynk/natynk – wymagana obudowa BCS-PPN3-N
• Wykonana z aluminium
• Możliwość zamontowania modułów w układzie pionowym lub poziomym
• Wymiary: 140 × 340.4 × 7 mm</t>
    </r>
  </si>
  <si>
    <r>
      <rPr>
        <b/>
        <sz val="16"/>
        <rFont val="Calibri"/>
        <family val="2"/>
        <charset val="238"/>
      </rPr>
      <t>Ramka podwójna do nowego systemu paneli modułowych</t>
    </r>
    <r>
      <rPr>
        <sz val="16"/>
        <rFont val="Calibri"/>
        <family val="2"/>
        <charset val="238"/>
      </rPr>
      <t xml:space="preserve">
• Pojemność: 2 podwójne moduły lub 4 pojedyncze lub kombinacja
• Montaż podtynk/natynk – wymagana obudowa BCS-PPN2-N
• Wykonana z aluminium
• Możliwość zamontowania modułów w układzie pionowym lub poziomym
• Wymiary: 140 × 240.2 × 7 mm</t>
    </r>
  </si>
  <si>
    <r>
      <rPr>
        <b/>
        <sz val="16"/>
        <color theme="1"/>
        <rFont val="Calibri"/>
        <family val="2"/>
        <charset val="238"/>
        <scheme val="minor"/>
      </rPr>
      <t>Moduł rezerwowy</t>
    </r>
    <r>
      <rPr>
        <sz val="16"/>
        <color theme="1"/>
        <rFont val="Calibri"/>
        <family val="2"/>
        <charset val="238"/>
        <scheme val="minor"/>
      </rPr>
      <t xml:space="preserve">
• Kompatybilność: BCS-PAN-KAM-N
• Wielkość modułu: pojedynczy
• Front z anodyzowanego aluminium
• Wymiary: 100 × 49.9 × 28.5 mm</t>
    </r>
  </si>
  <si>
    <r>
      <t xml:space="preserve">BCS-MON-P
</t>
    </r>
    <r>
      <rPr>
        <b/>
        <i/>
        <sz val="26"/>
        <color rgb="FFFF0000"/>
        <rFont val="Calibri"/>
        <family val="2"/>
        <charset val="238"/>
        <scheme val="minor"/>
      </rPr>
      <t>NOWOŚĆ</t>
    </r>
  </si>
  <si>
    <t xml:space="preserve"> •Przetwornik 1/2.8” 2Mpx progressive scan CMOS
 •Efektywna ilość pikseli 1920(H) * 1080(V)
 •Kompresja video H.265+/H.265/H.264+/H.264
 • Obsługa trzech strumieni
 • 1080P(1920×1080)/1.3M(1280x960)/ 720P(1280×720)/ D1(704×576/704×480)/ VGA(640×480)/ CIF(352×288/352×240) 
 •2Mpx przy 25/30kl/s
 •Wbudowany obiektyw 2.7-13.5mm MTOZOOM, F1.5, Czułość 0.002 Lux
 •Obsługa ICR Dzień/Noc
 •Wbudowany promiennik IR LED - zasięg do 60 metrów, Smart IR
 •Promiennik podczerwieni w technologii Black Glass 
 •Funkcje WDR (120dB) 3DNR, AWB, AGC, BLC, HLC Digital Zoom
 •Ochrona perymetryczna Intruz, Linia z klasyfikacją obiektów (Osoba, Pojazd), SMD
 •Wbudowane wejście kart Micro SD max 256GB
 •Zasilanie DC12V, PoE (802.3af) / &lt;9.4W Technologia ePoE
 •Obudowa zewnętrzna IP67, 1 wejście/1 wyjście audio, 1 wejścia/1 wyjście alarmowe
 •Wbudowany Web server, </t>
  </si>
  <si>
    <t xml:space="preserve"> •Przetwornik 1/3" 4.0 Megapixel CMOS
 •Efektywna ilość pikseli 2688(H) * 1520(V)
 •Kompresja video  H.265+/H265/H.264+/H.264/MJPEG
 •Obsługa dwóch strumieni wideo
 •20kl/s przy 4.0Mpx (2688×1520), 25kl/s przy 1080p
 •Funkcje WDR(120dB), 3DNR, AWB, AGC, BLC, Digital Zoom
 •Funkcje inteligentnej detekcji - Przekroczenie lini, Intruz
 •Obsługa ICR Dzień/Noc
 •Wbudowany obiektyw 2.8 mm F.1.6mm
 •Wbudowany promiennik IR LED - zasięg do 30 metrów
 • Wbudowane gniazdo karty MicroSD max 256GB
 •Zasilanie DC12V, PoE (802.3af), &lt;6.6W
 •Standard IP67
 •Wbudowany Web server
 •Opcjonalnie dostępne uchwyty ścienne</t>
  </si>
  <si>
    <t xml:space="preserve"> •Przetwornik 1/2.8" 2.0 Megapixel 
 •Kompresja video  H.265+/H.265/H.264+/MJPEG
 •Obsługa dwóch strumieni wideo
 •25 kl/s @1080p (1920×1080) , 25kl/s @1.3M(1280×960)
 •Funkcje WDR(120dB), 3DNR, AWB, AGC, BLC, Digital Zoom
 •Funkcje inteligentnej detekcji - Przekroczenie lini, Intruz
 •Obsługa ICR Dzień/Noc
 •Wbudowany obiektyw 2.8 mm
 •Wbudowany promiennik IR LED - zasięg 30 metrów
 • Wbudowane gniazdo karty MicroSD max 256GB
 •Zasilanie DC12V, PoE (802.3af),  &lt;4.9W
• Obudowa zewnętrzna IP67
 •Wbudowany Web server
 •Opcjonalnie dostępne uchwyty ścienne</t>
  </si>
  <si>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@6M; Obsługa audio i alarmów po kablu koncentrycznym; obsługa 2 dysków twardych do 10TB każdy; porty USB - 2 (1 USB 2.0, 1 USB 3.0);  wejście audio - 1 RCA, wyjście audio - tak RCA, dwukierunkowy tor audio - tak RCA; RS-485 - tak, RS232 - brak, sterowanie PTZ - tak; Wyjscie HDMI - 1, Wyjście VGA, Wyjście BNC - tak, Wyjście SPOT - Brak; wejścia alarmowe - brak;  wyjścia przekaźnikowe - brak; wejście eSATA - brak; Inteligentne funkcje: linia, strefa, ochrona obiektu; detekcja twarzy; max rozdzielczość wyświetlanego obrazu - 3840×2160; multi podgląd; P2P obsługa poprzez - IPHONE, ANDROID;  obsługa przez sieć - przeglądarka IE program Smart PSS, BCS Manager, sieć RJ-45 - 1 (1000M), zasilanie - DC 12V/5A, wymiary - 1U (375mm×287mm×53mm ), waga - 2kg(bez HDD) Bitrate przychodzący: 128MBps. 
</t>
    </r>
    <r>
      <rPr>
        <b/>
        <sz val="18"/>
        <rFont val="Calibri"/>
        <family val="2"/>
        <charset val="238"/>
      </rPr>
      <t xml:space="preserve">NOWY INTERFEJS
</t>
    </r>
    <r>
      <rPr>
        <b/>
        <i/>
        <sz val="20"/>
        <color rgb="FFFF0000"/>
        <rFont val="Calibri"/>
        <family val="2"/>
        <charset val="238"/>
      </rPr>
      <t>PO WYCZERPANIU ZAPASÓW MAGAZYNOWYCH DOSTĘPNA BĘDZIE KOLEJNA GENERACJA PRODUKTU W CENIE DETALICZNEJ 2429,00</t>
    </r>
  </si>
  <si>
    <r>
      <t xml:space="preserve">Rejestrator wielosystemowy HDCVI/AHD/Analog/TVI/ IP 16 kanałów + 8 dodatkowych IP,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24 kanałów @6M; Obsługa audio i alarmów po kablu koncentrycznym; , 2 dyski twarde do 10TB każdy; porty USB - 2 (1 USB 2.0, 1 USB 3.0); wejście audio - 4 RCA, wyjście audio - 1 RCA; RS-485 - tak, sterowanie PTZ - tak; Wyjscie HDMI, Wyjście VGA, Wyjście BNC - nie, Wyjście SPOT - Brak; wejścia alarmowe - brak;  wyjścia alarmowe -brak; Inteligentne funkcje: linia, strefa, ochrona obiektu; detekcja twarzy; ATM/POS IP; max rozdzielczość wyświetlanego obrazu - 3840×2160; multi podgląd; Smart Fan, P2P obsługa poprzez - IPHONE, ANDROID;  obsługa przez sieć - przeglądarka IE, program Smart PSS, BCS Manager, sieć RJ-45 - 1 (1000M), zasilanie - DC12V/4A, wymiary - 1U (375mm×287mm×53mm), waga - 3.0 kg(bez HDD) Bitrate przychodzący: 96MBps. 
</t>
    </r>
    <r>
      <rPr>
        <b/>
        <sz val="18"/>
        <rFont val="Calibri"/>
        <family val="2"/>
        <charset val="238"/>
      </rPr>
      <t xml:space="preserve">NOWY INTERFEJS
</t>
    </r>
    <r>
      <rPr>
        <b/>
        <i/>
        <sz val="20"/>
        <color rgb="FFFF0000"/>
        <rFont val="Calibri"/>
        <family val="2"/>
        <charset val="238"/>
      </rPr>
      <t>PO WYCZERPANIU ZAPASÓW MAGAZYNOWYCH DOSTĘPNA BĘDZIE KOLEJNA GENERACJA PRODUKTU W CENIE DETALICZNEJ 1525,00</t>
    </r>
  </si>
  <si>
    <t>Kable U/UTP</t>
  </si>
  <si>
    <t xml:space="preserve">
BCS-U/UTP-CAT5E-PVC</t>
  </si>
  <si>
    <t xml:space="preserve">
BCS-U/UTP-CAT5E-LSOH</t>
  </si>
  <si>
    <t xml:space="preserve">
BCS-U/UTP-CAT5E-PE</t>
  </si>
  <si>
    <t xml:space="preserve">
BCS-U/UTP-CAT6-PVC</t>
  </si>
  <si>
    <t xml:space="preserve">
BCS-U/UTP-CAT6-LSOH</t>
  </si>
  <si>
    <r>
      <rPr>
        <b/>
        <sz val="16"/>
        <color theme="1"/>
        <rFont val="Calibri"/>
        <family val="2"/>
        <charset val="238"/>
        <scheme val="minor"/>
      </rPr>
      <t>Podrzędny moduł czytnika zbliżeniowego</t>
    </r>
    <r>
      <rPr>
        <sz val="16"/>
        <color theme="1"/>
        <rFont val="Calibri"/>
        <family val="2"/>
        <charset val="238"/>
        <scheme val="minor"/>
      </rPr>
      <t xml:space="preserve">
• Kompatybilność: BCS-PAN-KAM-N
• Wielkość modułu: pojedynczy
• Częstotliwość: Mifare 13.56 MHz
• Front z anodyzowanego aluminium, IP65, IK07
• Pojemność systemu: 10 000 kart
• Zasilanie i programowanie z modułu kamery BCS-PAN-KAM-N
• Wejście oraz wyjście magistrali modułów, do podłączenia poprzedniego/następnego modułu
• Wymiary: 100 × 49.9 × 28.5 mm</t>
    </r>
  </si>
  <si>
    <r>
      <rPr>
        <b/>
        <sz val="16"/>
        <color theme="1"/>
        <rFont val="Calibri"/>
        <family val="2"/>
        <charset val="238"/>
        <scheme val="minor"/>
      </rPr>
      <t>Podrzędny moduł klawiatury</t>
    </r>
    <r>
      <rPr>
        <sz val="16"/>
        <color theme="1"/>
        <rFont val="Calibri"/>
        <family val="2"/>
        <charset val="238"/>
        <scheme val="minor"/>
      </rPr>
      <t xml:space="preserve">
• Kompatybilność: BCS-PAN-KAM-N
• Wielkość modułu: podwójny
• Przyciski mechaniczne z podświetlaniem i oznaczeniem w języku Braille'a
• Front z anodyzowanego aluminium, IP65, IK07
• 50 kodów otwarcia drzwi (6 cyfr), niezależne sterowanie przekaźnikiem kamery oraz modułu BCS-MODKD2
• Zasilanie i programowanie z modułu kamery BCS-PAN-KAM-N
• Wejście oraz wyjście magistrali modułów, do podłączenia poprzedniego/następnego modułu
• Wymiary: 100 × 100 × 31 mm</t>
    </r>
  </si>
  <si>
    <r>
      <rPr>
        <b/>
        <sz val="16"/>
        <color theme="1"/>
        <rFont val="Calibri"/>
        <family val="2"/>
        <charset val="238"/>
        <scheme val="minor"/>
      </rPr>
      <t>Podrzędny moduł czytnika palców</t>
    </r>
    <r>
      <rPr>
        <sz val="16"/>
        <color theme="1"/>
        <rFont val="Calibri"/>
        <family val="2"/>
        <charset val="238"/>
        <scheme val="minor"/>
      </rPr>
      <t xml:space="preserve">
• Kompatybilność: BCS-PAN-KAM-N
• Wielkość modułu: podwójny
• Front z anodyzowanego aluminium, IP65, IK07
• Pojemność 3000 palców, niezależne sterowanie przekaźnikiem kamery oraz modułu BCS-MODKD2
• Zasilanie i programowanie z modułu kamery BCS-PAN-KAM-N
• Wejście oraz wyjście magistrali modułów, do podłączenia poprzedniego/następnego modułu
• Wymiary: 100 × 100 × 31 mm
</t>
    </r>
    <r>
      <rPr>
        <b/>
        <sz val="16"/>
        <color theme="1"/>
        <rFont val="Calibri"/>
        <family val="2"/>
        <charset val="238"/>
        <scheme val="minor"/>
      </rPr>
      <t xml:space="preserve">Zalecana instalacja we wnętrzach lub pod zadaszeniem – obecność wody na czytniku może utrudnić odczyt palca   </t>
    </r>
  </si>
  <si>
    <r>
      <rPr>
        <b/>
        <sz val="16"/>
        <color theme="1"/>
        <rFont val="Calibri"/>
        <family val="2"/>
        <charset val="238"/>
        <scheme val="minor"/>
      </rPr>
      <t>Podrzędny moduł z 1 przyciskiem wywołania</t>
    </r>
    <r>
      <rPr>
        <sz val="16"/>
        <color theme="1"/>
        <rFont val="Calibri"/>
        <family val="2"/>
        <charset val="238"/>
        <scheme val="minor"/>
      </rPr>
      <t xml:space="preserve">
• Kompatybilność: BCS-PAN-KAM-N
• Wielkość modułu: pojedynczy
• Front z anodyzowanego aluminium, IP65, IK07
• Zasilanie i programowanie z modułu kamery BCS-PAN-KAM-N
• Wejście oraz wyjście magistrali modułów, do podłączenia poprzedniego/następnego modułu
• Wymiary: 100 × 49.9 × 30.5 mm</t>
    </r>
  </si>
  <si>
    <r>
      <rPr>
        <b/>
        <sz val="16"/>
        <color theme="1"/>
        <rFont val="Calibri"/>
        <family val="2"/>
        <charset val="238"/>
        <scheme val="minor"/>
      </rPr>
      <t>Podrzędny moduł z 2 przyciskami wywołania</t>
    </r>
    <r>
      <rPr>
        <sz val="16"/>
        <color theme="1"/>
        <rFont val="Calibri"/>
        <family val="2"/>
        <charset val="238"/>
        <scheme val="minor"/>
      </rPr>
      <t xml:space="preserve">
• Kompatybilność: BCS-PAN-KAM-N
• Wielkość modułu: pojedynczy
• Front z anodyzowanego aluminium, IP65, IK07
• Zasilanie i programowanie z modułu kamery BCS-PAN-KAM-N
• Wejście oraz wyjście magistrali modułów, do podłączenia poprzedniego/następnego modułu
• Wymiary: 100 × 49.9 × 30.5 mm</t>
    </r>
  </si>
  <si>
    <r>
      <rPr>
        <b/>
        <sz val="16"/>
        <color theme="1"/>
        <rFont val="Calibri"/>
        <family val="2"/>
        <charset val="238"/>
        <scheme val="minor"/>
      </rPr>
      <t>Podrzędny moduł z 5 przyciskami wywołania</t>
    </r>
    <r>
      <rPr>
        <sz val="16"/>
        <color theme="1"/>
        <rFont val="Calibri"/>
        <family val="2"/>
        <charset val="238"/>
        <scheme val="minor"/>
      </rPr>
      <t xml:space="preserve">
• Kompatybilność: BCS-PAN-KAM-N
• Wielkość modułu: podwójny
• Front z anodyzowanego aluminium, IP65, IK07
• Zasilanie i programowanie z modułu kamery BCS-PAN-KAM-N
• Wejście oraz wyjście magistrali modułów, do podłączenia poprzedniego/następnego modułu
• Wymiary: 100 × 100 × 31 mm</t>
    </r>
  </si>
  <si>
    <r>
      <rPr>
        <b/>
        <sz val="16"/>
        <color theme="1"/>
        <rFont val="Calibri"/>
        <family val="2"/>
        <charset val="238"/>
        <scheme val="minor"/>
      </rPr>
      <t>Podrzędny moduł informacyjny</t>
    </r>
    <r>
      <rPr>
        <sz val="16"/>
        <color theme="1"/>
        <rFont val="Calibri"/>
        <family val="2"/>
        <charset val="238"/>
        <scheme val="minor"/>
      </rPr>
      <t xml:space="preserve">
• Wbudowane trzy diody: wywołanie, rozmowa, otwarcie
• Kompatybilność: BCS-PAN-KAM-N
• Wielkość modułu: pojedynczy
• Front z anodyzowanego aluminium, IP65, IK07
• Zasilanie z modułu kamery BCS-PAN-KAM-N
• Wejście oraz wyjście magistrali modułów, do podłączenia poprzedniego/następnego modułu
• Wymiary: 100 × 49.9 × 28.5 mm</t>
    </r>
  </si>
  <si>
    <r>
      <rPr>
        <b/>
        <sz val="16"/>
        <color theme="1"/>
        <rFont val="Calibri"/>
        <family val="2"/>
        <charset val="238"/>
        <scheme val="minor"/>
      </rPr>
      <t>Podrzędny moduł wyświetlacza</t>
    </r>
    <r>
      <rPr>
        <sz val="16"/>
        <color theme="1"/>
        <rFont val="Calibri"/>
        <family val="2"/>
        <charset val="238"/>
        <scheme val="minor"/>
      </rPr>
      <t xml:space="preserve">
• Kompatybilność: BCS-PAN-KAM-N
• Wielkość modułu: podwójny
• Wyświetlacz STN 3.0”
• Front z anodyzowanego aluminium, IP65, IK07
• Zasilanie i programowanie z modułu kamery BCS-PAN-KAM-N
• Wejście oraz wyjście magistrali modułów, do podłączenia poprzedniego/następnego modułu
• Wymiary: 100 × 100 × 28.5 mm</t>
    </r>
  </si>
  <si>
    <r>
      <rPr>
        <b/>
        <sz val="16"/>
        <rFont val="Calibri"/>
        <family val="2"/>
        <charset val="238"/>
      </rPr>
      <t xml:space="preserve">Moduł kamery z jednym przyciskiem wywołania do systemu paneli modułowych BCS:
</t>
    </r>
    <r>
      <rPr>
        <sz val="16"/>
        <rFont val="Calibri"/>
        <family val="2"/>
        <charset val="238"/>
      </rPr>
      <t>• Współpracuje z ramkami BCS-RA2/RA2-II oraz BCS-RA3/RA3-II
• Kamera kolor z regulacją mechaniczną kąta widzenia kamery o 15° w dowolnym kierunku
• Obiektyw 2.8 mm, przetwornik 1/3", podświetlanie białym światłem LED przy niskim poziomie oświetlenia w otoczeniu (regulacja czułości)
• Programowany za pomocą wbudowanej usługi Web Service                                                           
• Wbudowany wizytownik oraz przekaźnik bezpotencjałowy do sterowania elektrozaczepem lub innym urządzeniem, obsługa dodatkowego przekaźnika za pomocą modułu BCS-MODKD2                                                   
• Klasa szczelności IP54 oraz odporności IK07                                                                                                                              
• Zasilanie 12 lub 24 VDC                                                                                                                                                                      
• Wyjście magistrali modułów do podłączenia czytnika i/lub modułów z przyciskami                                                                                         
• Możliwość podglądu kamery oraz otwarcia furtki/bramy z poziomu aplikacji BCS Line</t>
    </r>
    <r>
      <rPr>
        <b/>
        <sz val="16"/>
        <rFont val="Calibri"/>
        <family val="2"/>
        <charset val="238"/>
      </rPr>
      <t xml:space="preserve">      
</t>
    </r>
    <r>
      <rPr>
        <b/>
        <i/>
        <sz val="18"/>
        <color rgb="FFFF0000"/>
        <rFont val="Calibri"/>
        <family val="2"/>
        <charset val="238"/>
      </rPr>
      <t xml:space="preserve">MODEL DOSTEPNY DO WYCZERPANIA ZAPASÓW MAGAZYNOWYCH    </t>
    </r>
    <r>
      <rPr>
        <b/>
        <sz val="16"/>
        <rFont val="Calibri"/>
        <family val="2"/>
        <charset val="238"/>
      </rPr>
      <t xml:space="preserve">                                                                                                                                                                                    </t>
    </r>
  </si>
  <si>
    <r>
      <rPr>
        <b/>
        <sz val="16"/>
        <rFont val="Calibri"/>
        <family val="2"/>
        <charset val="238"/>
      </rPr>
      <t xml:space="preserve">Moduł rezerwowy do systemu paneli modułowych BCS:                                                                                     
</t>
    </r>
    <r>
      <rPr>
        <sz val="16"/>
        <rFont val="Calibri"/>
        <family val="2"/>
        <charset val="238"/>
      </rPr>
      <t xml:space="preserve">• Współpracuje z ramkami BCS-RA2/RA2-II oraz BCS-RA3/RA3-II                                                                                
• Zaślepia wolne okno ramki montażowej na potrzeby przyszłej rozbudowy 
</t>
    </r>
    <r>
      <rPr>
        <b/>
        <i/>
        <sz val="18"/>
        <color rgb="FFFF0000"/>
        <rFont val="Calibri"/>
        <family val="2"/>
        <charset val="238"/>
      </rPr>
      <t>MODEL DOSTEPNY DO WYCZERPANIA ZAPASÓW MAGAZYNOWYCH</t>
    </r>
  </si>
  <si>
    <r>
      <rPr>
        <b/>
        <sz val="16"/>
        <rFont val="Calibri"/>
        <family val="2"/>
        <charset val="238"/>
      </rPr>
      <t xml:space="preserve">Podrzędny moduł czytnika do systemu paneli modułowych BCS:                                                                                     
</t>
    </r>
    <r>
      <rPr>
        <sz val="16"/>
        <rFont val="Calibri"/>
        <family val="2"/>
        <charset val="238"/>
      </rPr>
      <t>• Współpracuje z ramkami BCS-RA2/RA2-II oraz BCS-RA3/RA3-II                                                                                  
• Do pracy wymaga podłączenia modułu kamery BCS-PAN-KAM</t>
    </r>
    <r>
      <rPr>
        <b/>
        <sz val="16"/>
        <rFont val="Calibri"/>
        <family val="2"/>
        <charset val="238"/>
      </rPr>
      <t xml:space="preserve">
</t>
    </r>
    <r>
      <rPr>
        <sz val="16"/>
        <rFont val="Calibri"/>
        <family val="2"/>
        <charset val="238"/>
      </rPr>
      <t xml:space="preserve">• Obsługa transponderów Mifare 13.56 MHz
• Programowanie za pomocą Web Service wbudowany w moduł kamery                                                                      
• Wejście/wyjście przelotowej magistrali modułów do komunikacji z modułem kamery (10 000 kart)
• Łączenie modułów za pomocą taśmy połączeniowej dostarczanej z ramką montażową                                                                                                                                                        
• Dedykowane transpondery zbliżeniowe: BCS-BZ1
• Kupując nowy czytnik otrzymasz w zestawie 3 sztuki transponderów zbliżeniowych BCS-BZ1
• Klasa szczelności IP54 oraz odporności IK07    
• Eksport/import zaprogramowanych transponderów do/z pliku                
</t>
    </r>
    <r>
      <rPr>
        <b/>
        <i/>
        <sz val="18"/>
        <color rgb="FFFF0000"/>
        <rFont val="Calibri"/>
        <family val="2"/>
        <charset val="238"/>
      </rPr>
      <t xml:space="preserve">MODEL DOSTEPNY DO WYCZERPANIA ZAPASÓW MAGAZYNOWYCH   </t>
    </r>
    <r>
      <rPr>
        <sz val="16"/>
        <rFont val="Calibri"/>
        <family val="2"/>
        <charset val="238"/>
      </rPr>
      <t xml:space="preserve">             </t>
    </r>
  </si>
  <si>
    <r>
      <rPr>
        <b/>
        <sz val="16"/>
        <rFont val="Calibri"/>
        <family val="2"/>
        <charset val="238"/>
      </rPr>
      <t xml:space="preserve">Podrzędny moduł czytnika palców do systemu paneli modułowych BCS:
</t>
    </r>
    <r>
      <rPr>
        <sz val="16"/>
        <rFont val="Calibri"/>
        <family val="2"/>
        <charset val="238"/>
      </rPr>
      <t xml:space="preserve">• Współpracuje z ramkami BCS-RA2/RA2-II oraz BCS-RA3/RA3-II                                                                                 
• Do pracy wymaga podłączenia modułu kamery BCS-PAN-KAM
• Umożliwia otwarcie drzwi za pomocą odcisku palca
• Typ czytnika: pojemnościowy
• Steruje przekaźnikiem wbudowanym w moduł kamery BCS-PAN-KAM
• Obsługa do 2000 użytkowników (palców) 
• Programowanie użytkowników z poziomu Web Service modułu kamery
• Wejście/wyjście przelotowej magistrali modułów do komunikacji z modułem kamery    
• Klasa szczelności IP54 oraz odporności IK07   
</t>
    </r>
    <r>
      <rPr>
        <b/>
        <sz val="16"/>
        <rFont val="Calibri"/>
        <family val="2"/>
        <charset val="238"/>
      </rPr>
      <t>• Zalecana instalacja we wnętrzach lub pod zadaszeniem - obecność wody na czytniku może utrudnić odczyt palca</t>
    </r>
    <r>
      <rPr>
        <sz val="16"/>
        <rFont val="Calibri"/>
        <family val="2"/>
        <charset val="238"/>
      </rPr>
      <t xml:space="preserve">       
</t>
    </r>
    <r>
      <rPr>
        <b/>
        <i/>
        <sz val="18"/>
        <color rgb="FFFF0000"/>
        <rFont val="Calibri"/>
        <family val="2"/>
        <charset val="238"/>
      </rPr>
      <t xml:space="preserve">MODEL DOSTEPNY DO WYCZERPANIA ZAPASÓW MAGAZYNOWYCH     </t>
    </r>
    <r>
      <rPr>
        <sz val="16"/>
        <rFont val="Calibri"/>
        <family val="2"/>
        <charset val="238"/>
      </rPr>
      <t xml:space="preserve">            </t>
    </r>
  </si>
  <si>
    <r>
      <rPr>
        <b/>
        <sz val="16"/>
        <rFont val="Calibri"/>
        <family val="2"/>
        <charset val="238"/>
      </rPr>
      <t xml:space="preserve">Ramka do systemu paneli modułowych ii generacji:
</t>
    </r>
    <r>
      <rPr>
        <sz val="16"/>
        <rFont val="Calibri"/>
        <family val="2"/>
        <charset val="238"/>
      </rPr>
      <t xml:space="preserve">• Dla 3 modułów, dodatkowe mocowania do osadzenia ramki w puszce, dodatkowa uszczelka
• Montaż podtynkowy lub natynkowy za pomocą odpowiedniej obudowy dostępnej osobno
• Wykonana ze stali nierdzewnej, w komplecie śruby do montażu modułów oraz do zamocowania całego panelu w obudowie natynkowej/podtynkowej oraz adapter Ethernet do podłączenia sieci LAN do modułu kamery
• Wymiary 145*369 mm (Szer*Wys), grubość: 1,9 mm
</t>
    </r>
    <r>
      <rPr>
        <b/>
        <i/>
        <sz val="18"/>
        <color rgb="FFFF0000"/>
        <rFont val="Calibri"/>
        <family val="2"/>
        <charset val="238"/>
      </rPr>
      <t>MODEL DOSTEPNY DO WYCZERPANIA ZAPASÓW MAGAZYNOWYCH</t>
    </r>
  </si>
  <si>
    <r>
      <rPr>
        <b/>
        <sz val="16"/>
        <rFont val="Calibri"/>
        <family val="2"/>
        <charset val="238"/>
      </rPr>
      <t>Obudowa natynkowa do systemu paneli modułowych II generacji:</t>
    </r>
    <r>
      <rPr>
        <sz val="16"/>
        <rFont val="Calibri"/>
        <family val="2"/>
        <charset val="238"/>
      </rPr>
      <t xml:space="preserve">
• Kompatybilna z ramką BCS-RA3-II, pełny tył obudowy, dodatkowe mocowania do osadzenia ramki
• Wykonana ze stopu aluminium, kolor srebrny
• Wbudowany daszek chroniący dodatkowo przed opadami atmosferycznymi
• Wymiary 372*147*46 mm (Wys*Szer*Gł, głębokość daszka: 80 mm)
</t>
    </r>
    <r>
      <rPr>
        <b/>
        <i/>
        <sz val="18"/>
        <color rgb="FFFF0000"/>
        <rFont val="Calibri"/>
        <family val="2"/>
        <charset val="238"/>
      </rPr>
      <t>MODEL DOSTEPNY DO WYCZERPANIA ZAPASÓW MAGAZYNOWYCH</t>
    </r>
  </si>
  <si>
    <r>
      <rPr>
        <b/>
        <sz val="16"/>
        <rFont val="Calibri"/>
        <family val="2"/>
        <charset val="238"/>
      </rPr>
      <t xml:space="preserve">Obudowa podtynkowa do systemu paneli modułowych II generacji:
</t>
    </r>
    <r>
      <rPr>
        <sz val="16"/>
        <rFont val="Calibri"/>
        <family val="2"/>
        <charset val="238"/>
      </rPr>
      <t xml:space="preserve">• Kompatybilna z ramką BCS-RA2-II, dodatkowe mocowania do osadzenia ramki
• Wykonana ze stali, malowana w kolorze czarnym
• Wymiary zewnętrzne: 254*143*50 mm (Wys*Szer*Gł)
• Wymiary otworu montażowego: 237*125*50 mm (Wys*Szer*Gł)
</t>
    </r>
    <r>
      <rPr>
        <b/>
        <i/>
        <sz val="18"/>
        <color rgb="FFFF0000"/>
        <rFont val="Calibri"/>
        <family val="2"/>
        <charset val="238"/>
      </rPr>
      <t>MODEL DOSTEPNY DO WYCZERPANIA ZAPASÓW MAGAZYNOWYCH</t>
    </r>
  </si>
  <si>
    <r>
      <rPr>
        <b/>
        <sz val="16"/>
        <rFont val="Calibri"/>
        <family val="2"/>
        <charset val="238"/>
      </rPr>
      <t>Obudowa podtynkowa do systemu paneli modułowych II generacji:</t>
    </r>
    <r>
      <rPr>
        <sz val="16"/>
        <rFont val="Calibri"/>
        <family val="2"/>
        <charset val="238"/>
      </rPr>
      <t xml:space="preserve">
• Kompatybilna z ramką BCS-RA3-II, dodatkowe mocowania do osadzenia ramki
• Wykonana ze stali, malowana w kolorze czarnym
• Wymiary zewnętrzne: 366*143*50 mm (Wys*Szer*Gł)
• Wymiary otworu montażowego: 349*125*50 mm (Wys*Szer*Gł)
</t>
    </r>
    <r>
      <rPr>
        <b/>
        <i/>
        <sz val="18"/>
        <color rgb="FFFF0000"/>
        <rFont val="Calibri"/>
        <family val="2"/>
        <charset val="238"/>
      </rPr>
      <t>MODEL DOSTEPNY DO WYCZERPANIA ZAPASÓW MAGAZYNOWYCH</t>
    </r>
  </si>
  <si>
    <r>
      <rPr>
        <b/>
        <sz val="16"/>
        <color indexed="8"/>
        <rFont val="Calibri"/>
        <family val="2"/>
        <charset val="238"/>
      </rPr>
      <t>Obudowa natynkowa do panelu zewnętrznego BCS-PAN1601S-S oraz BCS-PAN9201S-S</t>
    </r>
    <r>
      <rPr>
        <sz val="16"/>
        <color indexed="8"/>
        <rFont val="Calibri"/>
        <family val="2"/>
        <charset val="238"/>
      </rPr>
      <t xml:space="preserve">
• Umożliwia montaż natynkowy panelu zewnętrznego
• Wykonana ze stopu aluminium
• Wymiary: 97.0mm×199.0mm×29.0mm</t>
    </r>
  </si>
  <si>
    <r>
      <rPr>
        <b/>
        <sz val="16"/>
        <rFont val="Calibri"/>
        <family val="2"/>
        <charset val="238"/>
      </rPr>
      <t>Podrzędny moduł z pięcioma przyciskami wywołania do systemu modułowego IP BCS:</t>
    </r>
    <r>
      <rPr>
        <sz val="16"/>
        <rFont val="Calibri"/>
        <family val="2"/>
        <charset val="238"/>
      </rPr>
      <t xml:space="preserve">
• Współpracuje z ramkami BCS-RA2/RA2-II oraz BCS-RA3/RA3-II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5 mechanicznych przycisków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xml:space="preserve">• Panele zawierające moduł BCS-PAN-P5 mogą być obsługiwane przez aplikację mobilną jedynie za pomocą funkcji P2P
</t>
    </r>
    <r>
      <rPr>
        <b/>
        <i/>
        <sz val="18"/>
        <color rgb="FFFF0000"/>
        <rFont val="Calibri"/>
        <family val="2"/>
        <charset val="238"/>
      </rPr>
      <t>MODEL DOSTEPNY DO WYCZERPANIA ZAPASÓW MAGAZYNOWYCH</t>
    </r>
  </si>
  <si>
    <r>
      <rPr>
        <b/>
        <sz val="16"/>
        <rFont val="Calibri"/>
        <family val="2"/>
        <charset val="238"/>
      </rPr>
      <t xml:space="preserve">Podrzędny moduł z przyciskami do systemu modułowego IP BCS:
</t>
    </r>
    <r>
      <rPr>
        <sz val="16"/>
        <rFont val="Calibri"/>
        <family val="2"/>
        <charset val="238"/>
      </rPr>
      <t xml:space="preserve">• Współpracuje z ramkami BCS-RA2/RA2-II oraz BCS-RA3/RA3-II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Wbudowane 3 mechaniczne przyciski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Panele zawierające moduł BCS-PAN-P mogą być obsługiwane przez aplikację mobilną jedynie za pomocą funkcji P2P</t>
    </r>
    <r>
      <rPr>
        <sz val="16"/>
        <rFont val="Calibri"/>
        <family val="2"/>
        <charset val="238"/>
      </rPr>
      <t xml:space="preserve">
</t>
    </r>
    <r>
      <rPr>
        <b/>
        <i/>
        <sz val="18"/>
        <color rgb="FFFF0000"/>
        <rFont val="Calibri"/>
        <family val="2"/>
        <charset val="238"/>
      </rPr>
      <t>MODEL DOSTEPNY DO WYCZERPANIA ZAPASÓW MAGAZYNOWYCH</t>
    </r>
  </si>
  <si>
    <r>
      <rPr>
        <b/>
        <sz val="16"/>
        <rFont val="Calibri"/>
        <family val="2"/>
        <charset val="238"/>
      </rPr>
      <t>Podrzędny moduł z jednym przyciskiem wywołania do systemu modułowego IP BCS:</t>
    </r>
    <r>
      <rPr>
        <sz val="16"/>
        <rFont val="Calibri"/>
        <family val="2"/>
        <charset val="238"/>
      </rPr>
      <t xml:space="preserve">
• Współpracuje z ramkami BCS-RA2/RA2-II oraz BCS-RA3/RA3-II                                                                                 
• Do pracy wymaga podłączenia modułu kamery BCS-PAN-KAM
• Możliwość przypisania dowolnego adresu wywołania do każdego przycisku  
• Programowanie za pomocą Web Service wbudowany w moduł kamery                                                                     
• Łączenie modułów za pomocą taśmy połączeniowej dostarczanej z ramką montażową                                       
• Wbudowany 1 mechaniczny przycisk wywołania oraz podświetlany wizytownik                                                  
• Wejście/wyjście przelotowej magistrali modułów do komunikacji z modułem kamery                                       
• Maksymalna liczba modułów z przyciskami w jednym panelu: 8 (w układzie 3x3 moduły)
• Klasa szczelności IP54 oraz odporności IK07 
</t>
    </r>
    <r>
      <rPr>
        <b/>
        <sz val="16"/>
        <rFont val="Calibri"/>
        <family val="2"/>
        <charset val="238"/>
      </rPr>
      <t xml:space="preserve">• Panele zawierające moduł BCS-PAN-P1 mogą być obsługiwane przez aplikację mobilną jedynie za pomocą funkcji P2P
</t>
    </r>
    <r>
      <rPr>
        <b/>
        <i/>
        <sz val="18"/>
        <color rgb="FFFF0000"/>
        <rFont val="Calibri"/>
        <family val="2"/>
        <charset val="238"/>
      </rPr>
      <t>MODEL DOSTEPNY DO WYCZERPANIA ZAPASÓW MAGAZYNOWYCH</t>
    </r>
  </si>
  <si>
    <r>
      <rPr>
        <b/>
        <sz val="16"/>
        <color indexed="8"/>
        <rFont val="Calibri"/>
        <family val="2"/>
        <charset val="238"/>
      </rPr>
      <t xml:space="preserve">Monitor wideodomofonowy IP BCS:
</t>
    </r>
    <r>
      <rPr>
        <sz val="16"/>
        <color indexed="8"/>
        <rFont val="Calibri"/>
        <family val="2"/>
        <charset val="238"/>
      </rPr>
      <t>• Głośnomówiący monitor wideodomofonowy IP, obudowa w kolorze czarnym, złota ramka, tył obudowy biały
• Dotykowy ekran pojemnościowy TFT o przekątnej 7", rozdzielczość ekranu 1024*600
• Menu w języku polskim lub angielskim
• Możliwość zapisu zdjęć i nagrań z kamer paneli zewnętrznych
• Możliwość wyświetlenia obrazu z kamer IP (BCS Line, Point oraz Onvif, 32 kamery na każdy monitor)
• Rozbudowa do 6 monitorów oraz 20 paneli zewnętrznych (10 monitorów oraz 10 paneli zew. dla wersji SIP)
• Funkcja interkomu audio pomiędzy wszystkimi monitorami w tym samym budynku
• Montaż natynkowy, podstawa montażowa w komplecie 
• Zasilanie lokalne 12VDC lub 802.3 at/af/passive 
• Gniazdo na kartę pamięci micro SD (max 32GB), karta 8GB microSD w komplecie
• Wbudowane dodatkowe wyjście przekaźnikowe COM,NO</t>
    </r>
    <r>
      <rPr>
        <b/>
        <sz val="16"/>
        <color indexed="8"/>
        <rFont val="Calibri"/>
        <family val="2"/>
        <charset val="238"/>
      </rPr>
      <t xml:space="preserve">
(-S) Współpraca jedynie z firmware SIP v4.3 lub wyższa</t>
    </r>
  </si>
  <si>
    <r>
      <rPr>
        <b/>
        <sz val="16"/>
        <color indexed="8"/>
        <rFont val="Calibri"/>
        <family val="2"/>
        <charset val="238"/>
      </rPr>
      <t xml:space="preserve">Monitor wideodomofonowy IP BCS:
• </t>
    </r>
    <r>
      <rPr>
        <sz val="16"/>
        <color indexed="8"/>
        <rFont val="Calibri"/>
        <family val="2"/>
        <charset val="238"/>
      </rPr>
      <t>Głośnomówiący monitor wideodomofonowy IP, obudowa w kolorze białym, srebrna ramka 
• Dotykowy ekran pojemnościowy TFT o przekątnej 7", rozdzielczość ekranu 1024*600
• Menu w języku polskim lub angielskim
• Możliwość zapisu zdjęć i nagrań z kamer paneli zewnętrznych
• Możliwość wyświetlenia obrazu z kamer IP (BCS Line, Point oraz Onvif, 32 kamery na każdy monitor)
• Rozbudowa do 6 monitorów oraz 20 paneli zewnętrznych (10 monitorów oraz 10 paneli zew. dla wersji SIP)
• Funkcja interkomu audio pomiędzy wszystkimi monitorami w tym samym budynku
• Montaż natynkowy, podstawa montażowa w komplecie 
• Zasilanie lokalne 12VDC lub 802.3 at/af/passive 
• Gniazdo na kartę pamięci micro SD (max 32GB), karta 8GB microSD w komplecie
• Wbudowane dodatkowe wyjście przekaźnikowe COM,NO</t>
    </r>
    <r>
      <rPr>
        <b/>
        <sz val="16"/>
        <color indexed="8"/>
        <rFont val="Calibri"/>
        <family val="2"/>
        <charset val="238"/>
      </rPr>
      <t xml:space="preserve">
(-S) Współpraca jedynie z firmware SIP v4.3 lub wyższa</t>
    </r>
  </si>
  <si>
    <r>
      <rPr>
        <b/>
        <sz val="16"/>
        <color indexed="8"/>
        <rFont val="Calibri"/>
        <family val="2"/>
        <charset val="238"/>
      </rPr>
      <t>Monitor wideodomofonowy IP BCS:</t>
    </r>
    <r>
      <rPr>
        <sz val="16"/>
        <color indexed="8"/>
        <rFont val="Calibri"/>
        <family val="2"/>
        <charset val="238"/>
      </rPr>
      <t xml:space="preserve">
• Głośnomówiący monitor wideodomofonowy IP, obudowa w kolorze czarnym
• Dotykowy ekran pojemnościowy o przekątnej 7" i rozdzielczości 800*480
• Możliwość zapisu zdjęć i nagrań z kamer paneli zewnętrznych (wbudowana karta 4GB)
• Możliwość wyświetlenia obrazu z kamer IP (BCS Line oraz Onvif, 32 kamery na każdy monitor)
• Rozbudowa do 6 monitorów oraz 20 paneli zewnętrznych (10 monitorów oraz 10 paneli zew. dla wersji SIP)
• Funkcja interkomu audio pomiędzy wszystkimi monitorami w tym samym budynku
• Montaż natynkowy, podstawa montażowa w komplecie 
• Zasilanie lokalne 12VDC lub PoE 24V (wymagany switch BCS-SP06 oraz zasilacz BCS-ZA2425) </t>
    </r>
    <r>
      <rPr>
        <b/>
        <sz val="16"/>
        <color indexed="8"/>
        <rFont val="Calibri"/>
        <family val="2"/>
        <charset val="238"/>
      </rPr>
      <t xml:space="preserve">
</t>
    </r>
    <r>
      <rPr>
        <b/>
        <sz val="16"/>
        <color rgb="FFFF0000"/>
        <rFont val="Calibri"/>
        <family val="2"/>
        <charset val="238"/>
      </rPr>
      <t>MODEL DOSTĘPNY DO WYCZERPANIA ZAPASÓW MAGAZYNOWYCH</t>
    </r>
  </si>
  <si>
    <r>
      <rPr>
        <b/>
        <sz val="16"/>
        <color indexed="8"/>
        <rFont val="Calibri"/>
        <family val="2"/>
        <charset val="238"/>
      </rPr>
      <t>Monitor wideodomofonowy IP BCS:</t>
    </r>
    <r>
      <rPr>
        <sz val="16"/>
        <color indexed="8"/>
        <rFont val="Calibri"/>
        <family val="2"/>
        <charset val="238"/>
      </rPr>
      <t xml:space="preserve">
• Głośnomówiący monitor wideodomofonowy IP, obudowa w kolorze biało-srebrnym
• Dotykowy ekran pojemnościowy o przekątnej 7" i rozdzielczości 800*480
• Wbudowane wyjście przekaźnikowe C,NO  sterowane bezpośrednio z ekranu monitora 
• Automatyczny zapis zdjęć osób dzwoniących na karcie pamięci (karta pamięci nie jest dostarczana wraz z urządzeniem)
• Gniazdo na kartę pamięci micro SD (max 32GB), karta pamięci nie jest dostarczana z monitorem
• Możliwość wyświetlenia obrazu z kamer IP (BCS Line, Point oraz Onvif, 32 kamery na każdy monitor)
• Rozbudowa do 6 monitorów oraz 20 paneli zewnętrznych (10 monitorów oraz 10 paneli zew. dla wersji SIP)
• Funkcja interkomu audio pomiędzy wszystkimi monitorami w tym samym budynku
• Montaż natynkowy, podstawa montażowa w komplecie, porty usytuowane z boku monitora 
• Zasilanie lokalne 12VDC lub PoE 24V (wymagany switch BCS-SP06 oraz zasilacz BCS-ZA2425)
</t>
    </r>
    <r>
      <rPr>
        <b/>
        <sz val="16"/>
        <color indexed="8"/>
        <rFont val="Calibri"/>
        <family val="2"/>
        <charset val="238"/>
      </rPr>
      <t>(-S) Współpraca jedynie z firmware SIP v4.3 lub wyższa</t>
    </r>
    <r>
      <rPr>
        <sz val="16"/>
        <color indexed="8"/>
        <rFont val="Calibri"/>
        <family val="2"/>
        <charset val="238"/>
      </rPr>
      <t xml:space="preserve">
</t>
    </r>
  </si>
  <si>
    <r>
      <rPr>
        <b/>
        <sz val="16"/>
        <color theme="1"/>
        <rFont val="Calibri"/>
        <family val="2"/>
        <charset val="238"/>
        <scheme val="minor"/>
      </rPr>
      <t>Monitor wideodomofonowy IP BCS:</t>
    </r>
    <r>
      <rPr>
        <sz val="16"/>
        <color theme="1"/>
        <rFont val="Calibri"/>
        <family val="2"/>
        <charset val="238"/>
        <scheme val="minor"/>
      </rPr>
      <t xml:space="preserve">
• Ekran dotykowy, pojemnościowy
• Przekątna ekranu 7”, rozdzielczość 1024×600
• Obudowa w kolorze czarnym
• Protokół TCP/IP/SIP
• Zarządzanie z menu ekranowego
• Wyświetlanie obrazu z kamer CCTV IP marki BCS (do 32 kamer), wsparcie Onvif
• Wsparcie rozdzielczości 720p dla kamer
• Interkom, historia połączeń, książka telefoniczna
• Rozbudowa: do 10 wideomonitorów w tym samym lokalu
• Zapis zdjęć na karcie pamięci (karta microSD 8GB w komplecie)
• Zapis wiadomości audio-wideo z wejścia
• Menu oraz komunikaty głosowe w języku polskim/angielskim
• Wymiary: 119.6 × 221.5 × 21.5 mm
• Zasilanie: 12V DC lub PoE 802.3 at/af/passive
</t>
    </r>
    <r>
      <rPr>
        <b/>
        <sz val="16"/>
        <color theme="1"/>
        <rFont val="Calibri"/>
        <family val="2"/>
        <charset val="238"/>
        <scheme val="minor"/>
      </rPr>
      <t xml:space="preserve">
(-S) Współpraca jedynie z firmware SIP v4.3 lub wyższa</t>
    </r>
  </si>
  <si>
    <r>
      <rPr>
        <b/>
        <sz val="16"/>
        <color theme="1"/>
        <rFont val="Calibri"/>
        <family val="2"/>
        <charset val="238"/>
        <scheme val="minor"/>
      </rPr>
      <t>Monitor wideodomofonowy IP BCS:</t>
    </r>
    <r>
      <rPr>
        <sz val="16"/>
        <color theme="1"/>
        <rFont val="Calibri"/>
        <family val="2"/>
        <charset val="238"/>
        <scheme val="minor"/>
      </rPr>
      <t xml:space="preserve">
• Ekran dotykowy, pojemnościowy
• Przekątna ekranu 7”, rozdzielczość 1024×600
• Obudowa w kolorze białym
• Protokół TCP/IP/SIP
• Zarządzanie z menu ekranowego
• Wyświetlanie obrazu z kamer CCTV IP marki BCS (do 32 kamer), wsparcie Onvif
• Wsparcie rozdzielczości 720p dla kamer
• Interkom, historia połączeń, książka telefoniczna
• Rozbudowa: do 10 wideomonitorów w tym samym lokalu
• Zapis zdjęć na karcie pamięci (karta microSD 8GB w komplecie)
• Zapis wiadomości audio-wideo z wejścia
• Menu oraz komunikaty głosowe w języku polskim/angielskim
• Wymiary: 119.6 × 221.5 × 21.5 mm
• Zasilanie: 12V DC lub PoE 802.3 at/af/passive
</t>
    </r>
    <r>
      <rPr>
        <b/>
        <sz val="16"/>
        <color theme="1"/>
        <rFont val="Calibri"/>
        <family val="2"/>
        <charset val="238"/>
        <scheme val="minor"/>
      </rPr>
      <t>(-S) Współpraca jedynie z firmware SIP v4.3 lub wyższa</t>
    </r>
  </si>
  <si>
    <r>
      <rPr>
        <b/>
        <sz val="16"/>
        <color theme="1"/>
        <rFont val="Calibri"/>
        <family val="2"/>
        <charset val="238"/>
        <scheme val="minor"/>
      </rPr>
      <t>Jednorodzinny panel zewnętrzny IP:</t>
    </r>
    <r>
      <rPr>
        <sz val="16"/>
        <color theme="1"/>
        <rFont val="Calibri"/>
        <family val="2"/>
        <charset val="238"/>
        <scheme val="minor"/>
      </rPr>
      <t xml:space="preserve">
• Front koloru srebrnego, wykonany ze stopu aluminium
• Kamera kolor CMOS 1/2.9" z automatycznym podświetlaniem LED
• Obiektyw 2.0 mm, obsługiwana rozdzielczość: 720p
• Wbudowana usługa Web Service - zarządzanie za pomocą przeglądarki internetowej
• Wbudowany przekaźnik (C, NO, NC), obsługa przycisku wyjścia
• Klawiatura kodowa z mechnicznymi przyciskami i jednym przyciskiem wywołania, oraz czytnik kart Mifare 13.56 MHz
• Wbudowane komunikaty głosowe ułatwiające obsługę
• Zasilanie lokalne 12VDC lub PoE 802.3 at/af/passive, klasa szczelności IP65
• Montaż podtynkowy lub natynkowy (obudowa do montażu podtynkowego BCS-PP16 oraz obudowa natynkowa BCS-PN16 dostępna osobno)
• Możliwość obsługi za pomocą aplikacji mobilnej  BCS Line
• Możliwość nagrywania wideo przez rejestratory BCS Line obsługujące kanały IP
• Funkcja P2P
• Wyjście RS485 do podłączenia dodatkowego przekaźnika za pomocą modułu kontroli dostępu BCS-MODKD2 (dostępny osobno</t>
    </r>
    <r>
      <rPr>
        <b/>
        <sz val="16"/>
        <color theme="1"/>
        <rFont val="Calibri"/>
        <family val="2"/>
        <charset val="238"/>
        <scheme val="minor"/>
      </rPr>
      <t>)
(-S) Współpraca jedynie z firmware SIP v4.3 lub wyższa</t>
    </r>
  </si>
  <si>
    <r>
      <rPr>
        <b/>
        <sz val="16"/>
        <color theme="1"/>
        <rFont val="Calibri"/>
        <family val="2"/>
        <charset val="238"/>
        <scheme val="minor"/>
      </rPr>
      <t>Jednorodzinny panel zewnętrzny IP:</t>
    </r>
    <r>
      <rPr>
        <sz val="16"/>
        <color theme="1"/>
        <rFont val="Calibri"/>
        <family val="2"/>
        <charset val="238"/>
        <scheme val="minor"/>
      </rPr>
      <t xml:space="preserve">
• Front z aluminium, IP65, IK07
• Przetwornik HD CMOS 1/2.8”, obiektyw 1.95 mm,  obsługiwana rozdzielczość: 720p
• Oświetlacz IR, kąt widzenia kamery: 160° (poziomo)
• Zarządzanie przez web service
• Wbudowany przekaźnik (możliwość rozbudowy o dodatkowy przekaźnik)
• Nagrywanie obraz na rejestratorach BCS Line i innych (RTSP)
• Aplikacja mobilna BCS LINE dla iOS/Android
• Montaż: podtynk/natynk (obudowa dostępna osobno)
• Menu oraz komunikaty głosowe w języku polskim/angielskim
• Wymiary: 130 × 96 × 28.5 mm
• Protokół: TCP/IP/SIP
• Zasilanie: 12V DC, PoE 802.3 at/af/passive
</t>
    </r>
    <r>
      <rPr>
        <b/>
        <sz val="16"/>
        <color theme="1"/>
        <rFont val="Calibri"/>
        <family val="2"/>
        <charset val="238"/>
        <scheme val="minor"/>
      </rPr>
      <t xml:space="preserve">
(-S) Współpraca jedynie z firmware SIP v4.3 lub wyższa</t>
    </r>
  </si>
  <si>
    <r>
      <rPr>
        <b/>
        <sz val="16"/>
        <color theme="1"/>
        <rFont val="Calibri"/>
        <family val="2"/>
        <charset val="238"/>
        <scheme val="minor"/>
      </rPr>
      <t>Jednorodzinny panel zewnętrzny IP:</t>
    </r>
    <r>
      <rPr>
        <sz val="16"/>
        <color theme="1"/>
        <rFont val="Calibri"/>
        <family val="2"/>
        <charset val="238"/>
        <scheme val="minor"/>
      </rPr>
      <t xml:space="preserve">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Jeden mechaniczny przycisk wywołania, podświetlany wizytownik załączany zmierzchowo
• Wbudowane komunikaty głosowe ułatwiające obsługę
• Zasilanie lokalne 12 lub PoE 802.3 at/af/passive, klasa szczelności IP65
• Protokół TCP/IP, wbudownany port Ethernet (dołączony adapter) 
• Możliwość obsługi za pomocą aplikacji mobilnej  BCS Line
• Nagrywanie obrazu na rejestratorach BCS LINE
• Funkcja P2P
• Wyjście RS485 do podłączenia dodatkowego modułu przekaźnikowego BCS-MODKD2 (dostępny osobno)
</t>
    </r>
    <r>
      <rPr>
        <b/>
        <sz val="16"/>
        <color theme="1"/>
        <rFont val="Calibri"/>
        <family val="2"/>
        <charset val="238"/>
        <scheme val="minor"/>
      </rPr>
      <t>(-S) Współpraca jedynie z firmware SIP v4.3 lub wyższa</t>
    </r>
  </si>
  <si>
    <r>
      <rPr>
        <b/>
        <sz val="16"/>
        <color theme="1"/>
        <rFont val="Calibri"/>
        <family val="2"/>
        <charset val="238"/>
        <scheme val="minor"/>
      </rPr>
      <t>Jednorodzinny panel zewnętrzny IP:</t>
    </r>
    <r>
      <rPr>
        <sz val="16"/>
        <color theme="1"/>
        <rFont val="Calibri"/>
        <family val="2"/>
        <charset val="238"/>
        <scheme val="minor"/>
      </rPr>
      <t xml:space="preserve">
• Obudowa wandaloodporna IK10 w kolorze grafitowym
• Montaż natynkowy, wymiary: 163 x 73 x 54,5 mm
• Kamera kolor, przetwornik CMOS 1/2.7", oświetlacz IR
• Obiektyw 2.8 mm, regulacja obiektywu w poziomie 45°, kąt widzenia kamery ~ 100° (poziomo)
• Kompresja wideo H.264, kompresja audio G.711, wsparcie rozdzielczości 720p
• Wbudowana usługa Web Service - zarządzanie za pomocą przeglądarki internetowej
• Wbudowany przekaźnik
• Jeden mechaniczny przycisk wywołania
• Zasilanie lokalne 12 lub PoE 48V (802.3 at/af/passive), klasa szczelności IP65
• Protokół TCP/IP, wbudownany port Ethernet
• Nagrywanie obrazu na rejestratorach BCS LINE
• Wyjście RS485 do podłączenia dodatkowego modułu przekaźnikowego BCS-MODKD2 (dostępny osobno)
• Materiał wykonania: uchwyt oraz panel tylni - stop aluminium, panel przedni - stop cynku
</t>
    </r>
    <r>
      <rPr>
        <b/>
        <sz val="16"/>
        <color theme="1"/>
        <rFont val="Calibri"/>
        <family val="2"/>
        <charset val="238"/>
        <scheme val="minor"/>
      </rPr>
      <t>(-S) Współpraca jedynie z firmware SIP v4.3 lub wyższa</t>
    </r>
  </si>
  <si>
    <r>
      <rPr>
        <b/>
        <sz val="16"/>
        <color indexed="8"/>
        <rFont val="Calibri"/>
        <family val="2"/>
        <charset val="238"/>
      </rPr>
      <t xml:space="preserve">Jednorodzinny panel zewnętrzny IP:
</t>
    </r>
    <r>
      <rPr>
        <sz val="16"/>
        <color indexed="8"/>
        <rFont val="Calibri"/>
        <family val="2"/>
        <charset val="238"/>
      </rPr>
      <t xml:space="preserve">• Wbudowany czytnik zbliżeniowy Mifare 13.56MHzF
• Obudowa w kolorze czarnym wykonana z tworzywa sztucznego
• Montaż natynkowy, kompaktowe wymiary: 135mm×70.4mm×34.4mm
• Kamera 1/4” 1MP CMOS, oświetlacz ICR
• Obiektyw 2.2 mm, obsługiwana rozdzielczość: 720p/D1
• Kompresja wideo H.264, kompresja audio G.711
• Wbudowana usługa Web Service - zarządzanie za pomocą przeglądarki internetowej
• Wbudowany przekaźnik (C, NO, NC), obsługa przycisku wyjścia
• Jeden mechaniczny przycisk wywołania z podświetlaniem LED 
• Wbudowane komunikaty głosowe ułatwiające obsługę
• Zasilanie lokalne 12 lub PoE 48V (802.3 at/af/passive), klasa szczelności IP54
• Protokół TCP/IP, wbudownany port Ethernet (dołączony adapter) 
• Możliwość obsługi za pomocą aplikacji mobilnej  BCS Line, funkcja P2P
• Wyjście RS485 do podłączenia dodatkowego modułu przekaźnikowego BCS-MODKD2 (dostępny osobno)
</t>
    </r>
    <r>
      <rPr>
        <b/>
        <sz val="16"/>
        <color indexed="8"/>
        <rFont val="Calibri"/>
        <family val="2"/>
        <charset val="238"/>
      </rPr>
      <t>(-S) Współpraca jedynie z firmware SIP v4.3 lub wyższa</t>
    </r>
  </si>
  <si>
    <r>
      <rPr>
        <b/>
        <sz val="16"/>
        <color indexed="8"/>
        <rFont val="Calibri"/>
        <family val="2"/>
        <charset val="238"/>
      </rPr>
      <t>Obudowa podtynkowa do panelu zewnętrznego BCS-PAN1601S-S oraz BCS-PAN9201S-S</t>
    </r>
    <r>
      <rPr>
        <sz val="16"/>
        <color indexed="8"/>
        <rFont val="Calibri"/>
        <family val="2"/>
        <charset val="238"/>
      </rPr>
      <t xml:space="preserve">
• Umożliwia montaż podtynkowy panelu zewnętrznego
• Wykonana ze stopu aluminium
• Składa się z dwóch elementów: obudowy tylnej oraz obudowy przedniej wraz z kołnierzem
• Obudowa tylna: kolor czarny
• Wymiary obudowa tylna: 120.8mm x 222.7mm x 33.0mm
• Obudowa przednia: kolor srebrny
• Wymiary obudowa przednia: 138.0mm x 240.0 x 35.0mm</t>
    </r>
  </si>
  <si>
    <r>
      <rPr>
        <b/>
        <sz val="16"/>
        <color indexed="8"/>
        <rFont val="Calibri"/>
        <family val="2"/>
        <charset val="238"/>
      </rPr>
      <t>Obudowa natynkowa do panelu zewnętrznego BCS-PAN1202S:</t>
    </r>
    <r>
      <rPr>
        <sz val="16"/>
        <color indexed="8"/>
        <rFont val="Calibri"/>
        <family val="2"/>
        <charset val="238"/>
      </rPr>
      <t xml:space="preserve">
• Przeznaczona do panelu zewnętrznego BCS-PAN1202S, BCS-PAN1202S-2W
• Umożliwia montaż natynkowy panelu zewnętrznego
• Wbudowany daszek stanowiący dodatkową ochronę przez opadami atmosferycznymi
• Wykonana ze stopu aluminium
• Perforacja umożliwiająca wprowadzenie przewodów od dolnej i tylnej strony obudowy 
• Fabrycznie przygotowane otwory do montażu obudowy do podłoża</t>
    </r>
  </si>
  <si>
    <r>
      <rPr>
        <b/>
        <sz val="16"/>
        <color indexed="8"/>
        <rFont val="Calibri"/>
        <family val="2"/>
        <charset val="238"/>
      </rPr>
      <t>Obudowa podtynkowa do panelu zewnętrznego BCS-PAN1202S:</t>
    </r>
    <r>
      <rPr>
        <sz val="16"/>
        <color indexed="8"/>
        <rFont val="Calibri"/>
        <family val="2"/>
        <charset val="238"/>
      </rPr>
      <t xml:space="preserve">
• Przeznaczona do panelu zewnętrznego BCS-PAN1202S oraz BCS-PAN1202S-2W
• Umożliwia montaż podtynkowy panelu zewnętrznego
• Wykonana ze stali
• Perforacja umożliwiająca wprowadzenie przewodów z bocznej i tylnej strony obudowy
• Śruby do zamocowania panelu są dostarczane razem z panelem zewnętrznym  </t>
    </r>
  </si>
  <si>
    <r>
      <rPr>
        <b/>
        <sz val="16"/>
        <color indexed="8"/>
        <rFont val="Calibri"/>
        <family val="2"/>
        <charset val="238"/>
      </rPr>
      <t>Switch PoE do systemu wideodomofonowego IP BCS:</t>
    </r>
    <r>
      <rPr>
        <sz val="16"/>
        <color indexed="8"/>
        <rFont val="Calibri"/>
        <family val="2"/>
        <charset val="238"/>
      </rPr>
      <t xml:space="preserve">
• Umożliwia podłączenie 6 monitorów IP – transmisja i zasilanie po jednym przewodzie UTP
• Dodatkowe dwa wejścia LAN do podłączenia routera, switcha LAN, panela zewnętrznego lub innego urządzenia sieciowego
• Zasilanie 24VDC (wymagany zasilacz BCS-ZA2425)
• Przycisk ON/OFF do włączenia / wyłączenia zasilania w portach PoE 
• Montaż powierzchniowy lub na szynie DIN
• Kontrolki Power oraz Run, sygnalizujące obecność zasilania oraz komunikację z monitorami
Kompatybilność z monitorami serii BCS-MON7000B/W, BCS-MON7200W oraz panelami zewnętrznymi BCS-PAN1202S i BCS-PAN-KAM</t>
    </r>
  </si>
  <si>
    <r>
      <rPr>
        <b/>
        <sz val="16"/>
        <color indexed="8"/>
        <rFont val="Calibri"/>
        <family val="2"/>
        <charset val="238"/>
      </rPr>
      <t>Dodatkowy moduł przekaźnikowy do panelu zewnętrznego:</t>
    </r>
    <r>
      <rPr>
        <sz val="16"/>
        <color indexed="8"/>
        <rFont val="Calibri"/>
        <family val="2"/>
        <charset val="238"/>
      </rPr>
      <t xml:space="preserve">
• Umożliwia sterowanie z poziomu monitora oraz aplikacji mobilnej dodatkowym urządzeniem (np. bramą)
• Współpracuje ze wszystkimi panelami zewnętrznymi BCS (panel BCS-PAN9103S tylko w wersji SIP)
• Posiada wbudowany przekaźnik bezpotencjałowy (C,NO,NC) 
• Obsługa przycisku wyjścia
• Moduł jest podłączany do wyjścia RS485 panelu zewnęrznego
• Wymaga zasilania 12VDC                                                                                                                          
• Czas pracy przekaźnika programowany z Web Service panelu zewnętrznego 
• Obudowa metalowa, zaciski śrubowe, sygnalizacja pracy/zasilania LED  
• Do zastosowań wewnętrznych</t>
    </r>
  </si>
  <si>
    <r>
      <rPr>
        <b/>
        <sz val="16"/>
        <color indexed="8"/>
        <rFont val="Calibri"/>
        <family val="2"/>
        <charset val="238"/>
      </rPr>
      <t xml:space="preserve">Zestaw PoE 24V dla 8 wideomonitorów IP w obudowie wenętrznej:            </t>
    </r>
    <r>
      <rPr>
        <sz val="16"/>
        <color indexed="8"/>
        <rFont val="Calibri"/>
        <family val="2"/>
        <charset val="238"/>
      </rPr>
      <t xml:space="preserve">                                                                                                                                                                                                                                                
• Zawiera niezarządzalne switche PoE BCS-XPoE6 pracujące w sieciach LAN 10/100 Base-T oraz zasilacz 24 VDC 3A                                                                                                                                          
• 8 wyjść PoE dla wideomonitorów - zasilanie i transmisja po jednym przewodzie UTP Cat.5e     
• Zasilanie na portach PoE przenoszone jest bezpośrednio z wejścia (zaciski śrubowe)                                                                                                                                                                                                                                      
• 2 wyjścia/wejścia LAN do podłączenia paneli zewnętrznych, switcha LAN lub innego urządzenia sieciowego (kamera, rejestrator, etc...) z mozliwością konfiguracji jako wyjście PoE                                                                                                                                                                                                                                      • Każde z wyjść PoE ma możliwość wyłączenia funkcji PoE za pomocą zworki (możliwość podłączenia paneli zewnętrznych, kamer, etc...)                                                       
• Sygnalizacja optyczna transmisji oraz zasilania każdego portu                                                          
• Każdy kanał PoE zabezpieczony jest niezależnie bezpiecznikiem polimerowym                             
• Realizacja funkcji izolacji zwarć dla każdego wyjścia niezależnie (zwarcie wyłącza dany lokal)                                                                                   
• Skalowalność systemu - możliwość łączenia zestawów PoE kaskadowo  
</t>
    </r>
    <r>
      <rPr>
        <b/>
        <sz val="16"/>
        <color indexed="8"/>
        <rFont val="Calibri"/>
        <family val="2"/>
        <charset val="238"/>
      </rPr>
      <t>Kompatybilność: monitory serii BCS-MON7000B/W oraz BCS-MON7200W</t>
    </r>
  </si>
  <si>
    <r>
      <t xml:space="preserve">Transponder zbliżeniowy:  </t>
    </r>
    <r>
      <rPr>
        <sz val="16"/>
        <color indexed="8"/>
        <rFont val="Calibri"/>
        <family val="2"/>
        <charset val="238"/>
      </rPr>
      <t xml:space="preserve">                                                                                                         
• Transponder zbliżeniowy w formie breloka do wideodomofonów oraz kontroli dostępu BCS                                                                                                                     
• Częstotliwość: Mifare 13.56 MHz                                                                                                                                                                                                
• Pamięć EEPROM 1 KB                                                                                                                                   
• Wzmocniona konstrukcja dzięki obalniu PVC powłoką epoksydową                                                                                                     
• Wymiary: 65 x 24.7 x 3.2 mm (bez łańcuszka)                                                                                                                        </t>
    </r>
  </si>
  <si>
    <r>
      <rPr>
        <b/>
        <sz val="16"/>
        <rFont val="Calibri"/>
        <family val="2"/>
        <charset val="238"/>
        <scheme val="minor"/>
      </rPr>
      <t>Switch passive PoE:</t>
    </r>
    <r>
      <rPr>
        <sz val="16"/>
        <rFont val="Calibri"/>
        <family val="2"/>
        <charset val="238"/>
        <scheme val="minor"/>
      </rPr>
      <t xml:space="preserve">
• Profesjonalny switch PoE do 5 kamer IP  z zasilaczem 75W o wysokiej sprawności
• 10/100Mbps (5xPoE PASSIVE+ 1xUplink) 
• Zintegrowane zabezpieczenia nadprądowe i nadnapieciowe
• Bezpieczniki polimerowe
• Dodatkowe wyjście 48V DC na złączach śrubowych
• Obudowa zewnętrzna IP55 (150x110x70mm) 
• Szybki montaż dzięki możliwości przełożenia zarobionego złącza RJ45 przez dławnice kablowe.</t>
    </r>
  </si>
  <si>
    <r>
      <t xml:space="preserve">Karta zbliżeniowa:                                                                                                           
</t>
    </r>
    <r>
      <rPr>
        <sz val="16"/>
        <color theme="1"/>
        <rFont val="Calibri"/>
        <family val="2"/>
        <charset val="238"/>
        <scheme val="minor"/>
      </rPr>
      <t xml:space="preserve">• Karta zbliżeniowa do wideodomofonów oraz kontroli dostępu BCS                                                                                                                      
• Częstotliwość: Mifare 13.56 MHz                                                                                                                                                                                                                                                                                              
• Wymiary: 86 x 54 x 0.8 mm                        </t>
    </r>
    <r>
      <rPr>
        <b/>
        <sz val="16"/>
        <color theme="1"/>
        <rFont val="Calibri"/>
        <family val="2"/>
        <charset val="238"/>
        <scheme val="minor"/>
      </rPr>
      <t xml:space="preserve">                                                                                                </t>
    </r>
  </si>
  <si>
    <r>
      <t>Bezpłatna aplikacja mobilna do wideodomofonów jednorodzinnych oraz CCTV IP BCS Line:</t>
    </r>
    <r>
      <rPr>
        <sz val="16"/>
        <color indexed="8"/>
        <rFont val="Calibri"/>
        <family val="2"/>
        <charset val="238"/>
      </rPr>
      <t xml:space="preserve">                                                                                                 
• Pełna obsługa wideodomofonów: przyjmowanie wywołań z panelu zewnętrznego, komunikacja audio-wideo, otwarcie furtki oraz otwarcie bramy (dla wybranych urządzeń)                                                                                                                       
• Tryby pracy: lokalna sieć wifi, publiczny adres IP (po przekierowaniu portów), oraz P2P; zalecane dobrej jakości łącze internetowe                                                                                                                                                                      
• Podstawowa obsługa CCTV: podgląd, odtwarzanie nagrań, itd...                                                                                                                                 
• Dostępna na smartfony z systemem iOS oraz Android (do pobrania z serwisu App Store i Google Play)                 
</t>
    </r>
    <r>
      <rPr>
        <b/>
        <sz val="16"/>
        <color indexed="8"/>
        <rFont val="Calibri"/>
        <family val="2"/>
        <charset val="238"/>
      </rPr>
      <t>• Brak wsparcia paneli wielorodzinnych BCS-PAN9103S</t>
    </r>
    <r>
      <rPr>
        <sz val="16"/>
        <color indexed="8"/>
        <rFont val="Calibri"/>
        <family val="2"/>
        <charset val="238"/>
      </rPr>
      <t xml:space="preserve">                                                                         </t>
    </r>
  </si>
  <si>
    <r>
      <t xml:space="preserve">BCS-AKU/MS4.3LCD
</t>
    </r>
    <r>
      <rPr>
        <b/>
        <i/>
        <sz val="24"/>
        <color rgb="FFFF0000"/>
        <rFont val="Calibri"/>
        <family val="2"/>
        <charset val="238"/>
        <scheme val="minor"/>
      </rPr>
      <t>NOWOŚĆ</t>
    </r>
  </si>
  <si>
    <r>
      <t xml:space="preserve">BCS-AKU/MS7.0LCD
</t>
    </r>
    <r>
      <rPr>
        <b/>
        <i/>
        <sz val="24"/>
        <color rgb="FFFF0000"/>
        <rFont val="Calibri"/>
        <family val="2"/>
        <charset val="238"/>
        <scheme val="minor"/>
      </rPr>
      <t>NOWOŚĆ</t>
    </r>
  </si>
  <si>
    <t xml:space="preserve">ZAPASOWY AKULULATOR DO TESTERA BCS-MS4.3LCD
Napięcie 7.4V
Pojemność: 4600aAh </t>
  </si>
  <si>
    <t xml:space="preserve">ZAPASOWY AKULULATOR DO TESTERA BCS-MS7.0LCD
Napięcie 7.4V
Pojemność: 5000aAh </t>
  </si>
  <si>
    <t>Oprogramowanie BCS MANAGER do zarządzania urządzeniami IPC,NVR, P-NVR, QDVR,CVR                            
Obsługa do 1000 połączonych urządzeń,
Max. podgląd na żywo bez ograniczeń programowych, (uzależniony od parametrów komputera kan., max. 64 okna na karcie podglądu)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z podkładem OpenStreetMap i integracją alarmów z urządzeń,
• Zdalna konfiguracja ustawień urządzeń poprzez web,
• Tworzenie i zarządzanie grupami urządzeń
• Obsługa kamer Fish Eye,
• Sterowanie kamerami PTZ, obsługa dwukierunkowego audio
• Współpraca w systemach wielomonitorowych
• Funkcja PCNVR umozliwiająca nagrywanie dowolnych kanałów na dysku komputera,
• Dodatkowe moduły płatne opisane w cenniku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t>
  </si>
  <si>
    <t>Licencja* – Moduł integracji Wparcia Magazynu
Funkcjonalność ta umożliwia tworzenie stanowisk i przypisanie do nich urządzeń. Funkcja aplikacji pozwala np. na: skrócenie czasu rozpatrywania reklamacji w centrach logistycznych. Wywołanie otwiera moduł odtwarzania i wyświetla nagrania z urządzeń przypisanych do stanowiska, według wytycznych zdefiniowanych przez operatora. Konieczna integracja z systemem WMS po stronie zamawiającego.</t>
  </si>
  <si>
    <t>Licencja* – Licencja na kamery BCS-LPR
Licencja bez ograniczeń w ilości kanałów
Licencja umożliwia wykorzystanie w aplikacji funkcjonalności kamer ITC (ARTR). Dzięki niej można podglądać zdarzenia rozczytanych tablic rejestracyjnych wygenerowane przez kamerę, zarządzać białą lub czarną listą lub wykorzystać dodatkowy Moduł Monitorowania Pojazdów</t>
  </si>
  <si>
    <t>Licencja* – Licencja na kamery BCS-LPR
Licencja na jeden kanał LPR
Licencja umożliwia wykorzystanie w aplikacji funkcjonalności kamer ITC (ARTR). Dzięki niej można podglądać zdarzenia rozczytanych tablic rejestracyjnych wygenerowane przez kamerę, zarządzać białą czarna listą w kamerze.</t>
  </si>
  <si>
    <t xml:space="preserve">Licencja* – Licencja na podłaczenie urządzeń POS. Licencja pozwala na podłączenie do aplikacji BCS Manager dowolnej ilości drukarek fiskalnych lub systemów sprzedażowych. Na jednym kanale kamery możemy wyświetlić do 4 paragonów. Zintegrowane protokoły: Novitus; POSNet; ELZAB.  </t>
  </si>
  <si>
    <t>Licencja* na podłączenie rejestratorów HIKVISION – zalecana ilość do 32 kanałów,
Jednorazowa opłata.</t>
  </si>
  <si>
    <t>Licencja* na podłączenie rejestratorów DAHUA – zalecana ilość do 32 kanałów,
Jednorazowa opłata.</t>
  </si>
  <si>
    <t>Licencja* na kanały kamer ONVIF, Dahua, HIKVISION.
Jednorazowa opłata za kanał.</t>
  </si>
  <si>
    <t>Licencja* Bez Ograniczeń zawierająca podstawowe funkcje wersji oprogramowania rozszerzona o moduły płatne:
- moduł LPR - dowolna ilość urządzeń LPR,
- moduł POS - dowolna ilość urządzeń,
- moduł integracji WM,
- wersja programu Klient - Serwer,
- Licencja* Bez Ograniczeń pozwala na dołączenie dowolnych producentów obsługiwanych w aplikacji bez ograniczeń ilościowych.</t>
  </si>
  <si>
    <t xml:space="preserve">"Oprogramowanie BCS MANAGER do zarządzania urządzeniami IPC,NVR, P-NVR, QDVR,CVR                            
Obsługa do 1000 połączonych urządzeń,
Max. podgląd na żywo bez ograniczeń programowych, (uzależniony od parametrów komputera kan., max. 64 okna na karcie podglądu)   
Dostępne funkcjonalności :
• Aplikacja w wersji x32 i wydajniejsza wersja x64 
• Aplikacja w wersji do instalacji na systemy Windows 10, Windows 7.
• Tworzenie widoków, zadań i sekwencji (automatyczne wywoływanie zadań po zalogowaniu)
• Tworzenie i obsługa schematów Alarmów
• Zaawansowany log zdarzeń aplikacji
• Synchroniczne odtwarzanie nagrań zdalnych i lokalnych max. do 64 kamer jednocześnie
• Wykonywanie zdjęć(snapshot), lokalne nagrywanie 
• Tworzenie i obsługa eMAP z podkładem OpenStreetMap i integracją alarmów z urządzeń,
• Zdalna konfiguracja ustawień urządzeń poprzez web,
• Tworzenie i zarządzanie grupami urządzeń
• Obsługa kamer Fish Eye,
• Sterowanie kamerami PTZ, obsługa dwukierunkowego audio
• Współpraca w systemach wielomonitorowych
• Funkcja PCNVR umozliwiająca nagrywanie dowolnych kanałów na dysku komputera,
• Dodatkowe moduły płatne opisane w cenniku
Zastosowanie : końcowy użytkownik, małe duże projekty, centra monitoringu video
Oprogramowanie przygotowywane w Polsce na zlecenie BCS umożliwiające dostosowywanie produktu do potrzeb użytkownika.
Najnowsza wersja oprogramowania do pobrania z serwera: ftp://ftp.bcscctv.pl/OPROGRAMOWANIE/BCS_Manager"
</t>
  </si>
  <si>
    <t xml:space="preserve">Licencja* – Licencja na podłaczenie urządzeń POS. Licencja pozwala na podłączenie do aplikacji BCS Manager dowolnej ilości drukarek fiskalnych lub systemów sprzedażowych. Na jednym kanale kamery możemy wyświetlić do 4 paragonów. Zintegrowane protokoły: Novitus; POSNet; ELZAB. </t>
  </si>
  <si>
    <r>
      <rPr>
        <b/>
        <sz val="16"/>
        <rFont val="Calibri"/>
        <family val="2"/>
        <charset val="238"/>
      </rPr>
      <t>Wielorodzinny panel zewnętrzny IP:</t>
    </r>
    <r>
      <rPr>
        <sz val="16"/>
        <rFont val="Calibri"/>
        <family val="2"/>
        <charset val="238"/>
      </rPr>
      <t xml:space="preserve">
• Protokół TCP/IP, wbudowany Web Server
• Front wykonany ze stali nierdzewnej 
• Obiektyw 3.6 mm (brak mechanicznej regulacji kąta widzenia kamery), przetwornik 1/3"
• Wbudowany wyświetlacz STN o przekątnej 3"
• Elektroniczna lista mieszkań
• Klawiatura z podświetlaniem LED
• Wbudowany czytnik kart zbliżeniowych Mifare 13.56 MHz
• Obsługa kodów otwarcia 
• Wbudowane komunikaty głosowe 
• Nagrywanie obrazu na rejestratorach BCS LINE
• Zasilanie lokalne 12VDC 
• Montaż podtynkowy (obudowa podtynkowa BCS-PP91 dostępna osobno)
• Montaż natynkowy (obudowa natynkowa BCS-PN91/92 dostępna osobno)
• Brak wsparcia aplikacji mobilnej  
</t>
    </r>
    <r>
      <rPr>
        <b/>
        <sz val="16"/>
        <rFont val="Calibri"/>
        <family val="2"/>
        <charset val="238"/>
      </rPr>
      <t xml:space="preserve">
(-S) Współpraca jedynie z firmware SIP v4.3 lub wyższa</t>
    </r>
    <r>
      <rPr>
        <sz val="16"/>
        <rFont val="Calibri"/>
        <family val="2"/>
        <charset val="238"/>
      </rPr>
      <t xml:space="preserve">
</t>
    </r>
  </si>
  <si>
    <t>BCS-PAN9103S-S</t>
  </si>
  <si>
    <t>BCS-PAN4401G-S</t>
  </si>
  <si>
    <r>
      <rPr>
        <b/>
        <sz val="16"/>
        <color theme="1"/>
        <rFont val="Calibri"/>
        <family val="2"/>
        <charset val="238"/>
        <scheme val="minor"/>
      </rPr>
      <t>Wielorodzinny panel zewnętrzny IP:</t>
    </r>
    <r>
      <rPr>
        <sz val="16"/>
        <color theme="1"/>
        <rFont val="Calibri"/>
        <family val="2"/>
        <charset val="238"/>
        <scheme val="minor"/>
      </rPr>
      <t xml:space="preserve">
• Wyświetlacz 2.3” OLED
• Wbudowany zamek kodowy oraz czytnik kart Mifare 13.56 MHz
• Front z aluminium, IP65, IK08
• Przetwornik HD 1/2.9” CMOS, obiektyw 2 mm
• Oświetlacz: białe LED, kąt widzenia kamery: 138° (poziomo)
• Zarządzanie przez web service
• Wbudowany przekaźnik (możliwość rozbudowy o dodatkowy przekaźnik)
• Montaż: podtynk/natynk (obudowa dostępna osobno)
• Menu oraz komunikaty głosowe w języku polskim/angielskim
• Nagrywanie obrazu na rejestratorach BCS LINE
• Wymiary: 200 × 98 × 32 mm
• Protokół: TCP/IP/SIP
• Zasilanie: 12V DC, PoE 802.3 at/af/passive
</t>
    </r>
    <r>
      <rPr>
        <b/>
        <sz val="16"/>
        <color theme="1"/>
        <rFont val="Calibri"/>
        <family val="2"/>
        <charset val="238"/>
        <scheme val="minor"/>
      </rPr>
      <t>(-S) Współpraca jedynie z firmware SIP v4.3 lub wyższa</t>
    </r>
  </si>
  <si>
    <r>
      <rPr>
        <b/>
        <sz val="16"/>
        <rFont val="Calibri"/>
        <family val="2"/>
        <charset val="238"/>
      </rPr>
      <t>Czterorodzinny panel zewnętrzny IP:</t>
    </r>
    <r>
      <rPr>
        <sz val="16"/>
        <rFont val="Calibri"/>
        <family val="2"/>
        <charset val="238"/>
      </rPr>
      <t xml:space="preserve">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Cztery mechaniczne przyciski wywołania, podświetlany wizytownik załączany zmierzchowo
• Wbudowane komunikaty głosowe ułatwiające obsługę
• Zasilanie lokalne 12 lub PoE 802.3 at/af/passive, klasa szczelności IP65
• Protokół TCP/IP, wbudownany port Ethernet (dołączony adapter) 
• Możliwość obsługi za pomocą aplikacji mobilnej  BCS Line
• Nagrywanie obrazu na rejestratorach BCS LINE
• Funkcja P2P
• Wyjście RS485 do podłączenia dodatkowego modułu przekaźnikowego BCS-MODKD2 (dostępny osobno)
</t>
    </r>
    <r>
      <rPr>
        <b/>
        <sz val="16"/>
        <rFont val="Calibri"/>
        <family val="2"/>
        <charset val="238"/>
      </rPr>
      <t xml:space="preserve">
(-S) Współpraca jedynie z firmware SIP v4.3 lub wyższa</t>
    </r>
  </si>
  <si>
    <r>
      <rPr>
        <b/>
        <sz val="16"/>
        <rFont val="Calibri"/>
        <family val="2"/>
        <charset val="238"/>
      </rPr>
      <t>Dwurodzinny panel zewnętrzny IP:</t>
    </r>
    <r>
      <rPr>
        <sz val="16"/>
        <rFont val="Calibri"/>
        <family val="2"/>
        <charset val="238"/>
      </rPr>
      <t xml:space="preserve">
• Wbudowany czytnik zbliżeniowy Mifare 13.56MHzF
• Obudowa wandaloodporna IK08 w kolorze grafitowym
• Montaż natynkowy, wymiary: 182 x 30 x 101 mm
• Kamera kolor, przetwornik CMOS 1/2.8", oświetlacz IR
• Obiektyw 1.9 mm, obsługiwana rozdzielczość: 720p/D1
• Kompresja wideo H.264, kompresja audio G.711
• Wbudowana usługa Web Service - zarządzanie za pomocą przeglądarki internetowej
• Wbudowany przekaźnik (C, NO, NC), obsługa przycisku wyjścia
• Dwa mechaniczne przyciski wywołania, podświetlany wizytownik załączany zmierzchowo
• Wbudowane komunikaty głosowe ułatwiające obsługę
• Zasilanie lokalne 12 lub PoE 802.3 at/af/passive, klasa szczelności IP65
• Protokół TCP/IP, wbudownany port Ethernet (dołączony adapter) 
• Możliwość obsługi za pomocą aplikacji mobilnej  BCS Line
• Nagrywanie obrazu na rejestratorach BCS LINE
• Funkcja P2P
• Wyjście RS485 do podłączenia dodatkowego modułu przekaźnikowego BCS-MODKD2 (dostępny osobno)
</t>
    </r>
    <r>
      <rPr>
        <b/>
        <sz val="16"/>
        <rFont val="Calibri"/>
        <family val="2"/>
        <charset val="238"/>
      </rPr>
      <t xml:space="preserve">
(-S) Współpraca jedynie z firmware SIP v4.3 lub wyższa</t>
    </r>
  </si>
  <si>
    <r>
      <rPr>
        <b/>
        <sz val="16"/>
        <rFont val="Calibri"/>
        <family val="2"/>
        <charset val="238"/>
      </rPr>
      <t>Obudowa podtynkowa do panelu zewnętrznego BCS-PAN9103S (-S):</t>
    </r>
    <r>
      <rPr>
        <sz val="16"/>
        <rFont val="Calibri"/>
        <family val="2"/>
        <charset val="238"/>
      </rPr>
      <t xml:space="preserve">
• Umożliwia montaż podtynkowy panelu zewnętrznego
• Wykonana z tworzywa sztucznego 
• Perforacje umożliwiające wprowadzenie przewodów od bocznej i tylnej strony obudowy </t>
    </r>
  </si>
  <si>
    <r>
      <rPr>
        <b/>
        <sz val="16"/>
        <rFont val="Calibri"/>
        <family val="2"/>
        <charset val="238"/>
      </rPr>
      <t>Obudowa natynkowa z daszkiem do panelu zewnętrznego BCS-PAN9103S (-S):</t>
    </r>
    <r>
      <rPr>
        <sz val="16"/>
        <rFont val="Calibri"/>
        <family val="2"/>
        <charset val="238"/>
      </rPr>
      <t xml:space="preserve">
• Umożliwia montaż natynkowy panelu zewnętrznego
• Wykonana ze stopu aluminium
• Perforacja umożliwiająca wprowadzenie przewodów od dolnej i tylnej strony obudowy 
• Fabrycznie przygotowane otwory do montażu obudowy do podłoża
• Zintegrowany daszek chroniący dodatkowo przed opadami atmosferycznymi </t>
    </r>
  </si>
  <si>
    <r>
      <rPr>
        <b/>
        <sz val="16"/>
        <color theme="1"/>
        <rFont val="Calibri"/>
        <family val="2"/>
        <charset val="238"/>
        <scheme val="minor"/>
      </rPr>
      <t>Moduł kamery do nowego systemu paneli modułowych IP</t>
    </r>
    <r>
      <rPr>
        <sz val="16"/>
        <color theme="1"/>
        <rFont val="Calibri"/>
        <family val="2"/>
        <charset val="238"/>
        <scheme val="minor"/>
      </rPr>
      <t xml:space="preserve">
• Wielkość modułu: podwójny
• Front z anodyzowanego aluminium, IP65 IK07
• Kamera fisheye HD CMOS z WDR, obiektyw 1.95 mm
• Kąt widzenia kamery 160°, rozdzielczość 720p
• Zarządzanie za pomocą web service
• Wbudowany przekaźnik (możliwość rozbudowy o dodatkowy przekaźnik)
• Wyjście magistrali modułów
• Nagrywanie wideo z kamery na rejestratorach BCS Line i inne (RTSP)
• Aplikacja mobilna BCS LINE dla iOS/Android
• Montaż w dedykowanej ramce, oraz obudowie podtynk/natynk
• Menu oraz komunikaty głosowe w języku polskim/angielskim
• Wymiary: 100 × 100 × 49.30 mm
• Protokół: TCP/IP/SIP
• Zasilanie: 12V DC, PoE 802.3 at/af/passive
</t>
    </r>
    <r>
      <rPr>
        <b/>
        <sz val="16"/>
        <color theme="1"/>
        <rFont val="Calibri"/>
        <family val="2"/>
        <charset val="238"/>
        <scheme val="minor"/>
      </rPr>
      <t>(-S) Współpraca jedynie z firmware SIP v4.3 lub wyższa</t>
    </r>
  </si>
  <si>
    <t>BCS-PAN2401G-S</t>
  </si>
  <si>
    <t>BCS-RA3-II</t>
  </si>
  <si>
    <t>BCS-PN31-II</t>
  </si>
  <si>
    <t>BCS-PP21-II</t>
  </si>
  <si>
    <t>BCS-PP31-II</t>
  </si>
  <si>
    <t>BCS-MON7300B-S</t>
  </si>
  <si>
    <t>BCS-MON7300W-S</t>
  </si>
  <si>
    <t>BCS-MON7200W-S</t>
  </si>
  <si>
    <r>
      <t xml:space="preserve">BCS-TIP3220607-IR-TTW
</t>
    </r>
    <r>
      <rPr>
        <b/>
        <i/>
        <sz val="20"/>
        <color rgb="FFFF0000"/>
        <rFont val="Calibri"/>
        <family val="2"/>
        <charset val="238"/>
      </rPr>
      <t>NOWOŚĆ</t>
    </r>
  </si>
  <si>
    <t>Kamera termowizyjna z pomiarem tempratury ciała
•niechłodzony sensor mikrobolometryczny z aktywnym materiałem pochłaniającym w postaci tlenku wanadu Vox
•obiektyw kamery termicznej 7.5 mm, 
•czułośc termalna &lt;50mK@f/1.0
•efektywne pixele 256(H)×192(V),
•wielkość pixela 12um
•charakterystyka widmowa 8~14um
•pomiar Temperatury 30°C~45°C, Dokładność Max (±1°C, ±1%), po skalibrowaniu (±0.3°C, ±0.3%)
•rryb pomiaru Punkt/Linia/Obszar
•przetwornik kamery widzialnej 1/2.8” 2 Mpx PS CMOS
•kompresja H.265/H.264M/H.264H/H.264B/MJPEG
•obsługa dwóch strumieni wideo
•25 kl./s przy 2 Mpx (1920×1080)
•obsługa ICR Dzień/Noc
•wbudowany promiennik podczerwieni do 50 m
•funkcja poszerzonej dynamiki WDR
•funkcja Defog, ROI, 3DNR; Funkcje inteligentne
•obiektyw kamery widzialnej 6 mm F2.0
•gniazdo karty microSD max. 256 GB
•1 wej./1 wyj. audio; 2 wej./1 wyj. alarmowe
•obudowa IP67
•zasilanie DC 12V, PoE</t>
  </si>
  <si>
    <r>
      <t xml:space="preserve">BCS-WT-E
</t>
    </r>
    <r>
      <rPr>
        <b/>
        <i/>
        <sz val="20"/>
        <color rgb="FFFF0000"/>
        <rFont val="Calibri"/>
        <family val="2"/>
        <charset val="238"/>
      </rPr>
      <t>NOWOŚĆ</t>
    </r>
  </si>
  <si>
    <t>Wzornik temperatury dedykowany do kamer BCS-TIP5240813-IR-TTW, mający na celu podniesienie dokładności pomiaru temperatury ciała.
•temperatura pracy 35.0°C temperatura otoczenia +5.0°C~50.0°C
•rozdzielczość temperatury 0.1°C
•dokładność pomiaru temperatury ±0.2°C (pojedynczy punkt)
•stabilność temperaturowa ±( 0.1~0.2 )°C/30 min.
•efektywna emisyjność 0.97±0.02</t>
  </si>
  <si>
    <t>Wzornik temperatury dedykowany do kamer BCS-TIP3220607-IR-TTW, mający na celu podniesienie dokładności pomiaru temperatury ciała.
•temperatura pracy 35.0°C temperatura otoczenia +5.0°C~50.0°C
•rozdzielczość temperatury 0.1°C
•dokładność pomiaru temperatury ±0.2°C (pojedynczy punkt)
•stabilność temperaturowa ±( 0.1~0.2 )°C/30 min.
•efektywna emisyjność 0.97±0.02</t>
  </si>
  <si>
    <r>
      <rPr>
        <b/>
        <sz val="26"/>
        <rFont val="Calibri"/>
        <family val="2"/>
        <charset val="238"/>
      </rPr>
      <t>BCS-SFIP21200IR-Ai</t>
    </r>
    <r>
      <rPr>
        <sz val="26"/>
        <rFont val="Calibri"/>
        <family val="2"/>
        <charset val="238"/>
      </rPr>
      <t xml:space="preserve">
</t>
    </r>
    <r>
      <rPr>
        <sz val="20"/>
        <rFont val="Calibri"/>
        <family val="2"/>
        <charset val="238"/>
      </rPr>
      <t xml:space="preserve">360⁰ 12Mpx
</t>
    </r>
    <r>
      <rPr>
        <b/>
        <i/>
        <sz val="20"/>
        <color rgb="FFFF0000"/>
        <rFont val="Calibri"/>
        <family val="2"/>
        <charset val="238"/>
      </rPr>
      <t>NOWOŚĆ</t>
    </r>
  </si>
  <si>
    <r>
      <rPr>
        <b/>
        <sz val="26"/>
        <color indexed="8"/>
        <rFont val="Calibri"/>
        <family val="2"/>
        <charset val="238"/>
        <scheme val="minor"/>
      </rPr>
      <t>BCS-TIP91200IR-Ai</t>
    </r>
    <r>
      <rPr>
        <sz val="11"/>
        <color indexed="12"/>
        <rFont val="Calibri"/>
        <family val="2"/>
        <scheme val="minor"/>
      </rPr>
      <t xml:space="preserve">
</t>
    </r>
    <r>
      <rPr>
        <b/>
        <sz val="20"/>
        <color indexed="23"/>
        <rFont val="Calibri"/>
        <family val="2"/>
        <scheme val="minor"/>
      </rPr>
      <t xml:space="preserve">12.0 Mpx
</t>
    </r>
    <r>
      <rPr>
        <b/>
        <i/>
        <sz val="22"/>
        <color rgb="FFFF0000"/>
        <rFont val="Calibri"/>
        <family val="2"/>
        <charset val="238"/>
        <scheme val="minor"/>
      </rPr>
      <t>NOWOŚĆ</t>
    </r>
  </si>
  <si>
    <t>WKRÓTCE W OFERCIE</t>
  </si>
  <si>
    <r>
      <rPr>
        <b/>
        <sz val="26"/>
        <color indexed="8"/>
        <rFont val="Calibri"/>
        <family val="2"/>
        <charset val="238"/>
        <scheme val="minor"/>
      </rPr>
      <t>BCS-TIP8801IR-Ai</t>
    </r>
    <r>
      <rPr>
        <sz val="11"/>
        <color indexed="12"/>
        <rFont val="Calibri"/>
        <family val="2"/>
        <scheme val="minor"/>
      </rPr>
      <t xml:space="preserve">
</t>
    </r>
    <r>
      <rPr>
        <b/>
        <sz val="20"/>
        <color indexed="23"/>
        <rFont val="Calibri"/>
        <family val="2"/>
        <scheme val="minor"/>
      </rPr>
      <t xml:space="preserve">8.0 Mpx z WDR
</t>
    </r>
    <r>
      <rPr>
        <b/>
        <i/>
        <sz val="20"/>
        <color rgb="FFFF0000"/>
        <rFont val="Calibri"/>
        <family val="2"/>
        <charset val="238"/>
        <scheme val="minor"/>
      </rPr>
      <t>NOWOŚĆ</t>
    </r>
  </si>
  <si>
    <r>
      <t xml:space="preserve">BCS-TIP8401IR-Ai
</t>
    </r>
    <r>
      <rPr>
        <b/>
        <sz val="20"/>
        <color theme="0" tint="-0.499984740745262"/>
        <rFont val="Calibri"/>
        <family val="2"/>
        <charset val="238"/>
        <scheme val="minor"/>
      </rPr>
      <t>4.0 Mpx z WDR</t>
    </r>
  </si>
  <si>
    <r>
      <t xml:space="preserve">BCS-TIP5801IR-V-E-Ai
</t>
    </r>
    <r>
      <rPr>
        <b/>
        <sz val="20"/>
        <color theme="0" tint="-0.499984740745262"/>
        <rFont val="Calibri"/>
        <family val="2"/>
        <charset val="238"/>
        <scheme val="minor"/>
      </rPr>
      <t xml:space="preserve">8.0 Mpx z WDR
</t>
    </r>
    <r>
      <rPr>
        <b/>
        <i/>
        <sz val="20"/>
        <color rgb="FFFF0000"/>
        <rFont val="Calibri"/>
        <family val="2"/>
        <charset val="238"/>
        <scheme val="minor"/>
      </rPr>
      <t>NOWOŚĆ</t>
    </r>
  </si>
  <si>
    <t xml:space="preserve"> •Przetwornik 1/2.8” 8 Mpx PS CMOS
 •Kompresja wideo H.265/H.264/MJPEG
 •Obsługa trzech strumieni wideo
 •25 kl./s przy 8 Mpx (3840×2160)
 •Obsługa ICR Dzień/Noc
 •Wbudowany promiennik podczerwieni do 60 m
 •Funkcja poszerzonej dynamiki WDR (120dB)
 •Funkcja SMD, ROI, Korytarz
 •Ochrona perymetryczna: intruz, linia z klasyfikacją obiektów (osoba, pojazd)
 •Obiektyw 2.7~13.5 mm, F1.5
 •Gniazdo karty microSD max. 256 GB
 •Wejście/wyjście audio, wejście/wyjście alarmowe
 •Obudowa IP67
 •Zasilanie DC 12V, PoE</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</si>
  <si>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3.6mm, F1.6, Czułość 0.005 Lux
 •Obsługa ICR Dzień/Noc
 •Wbudowany promiennik IR LED - zasięg do 80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BCS-AT356, BCS-AT5V oraz BCS-AT135</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</si>
  <si>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2.8mm, F1.5, Czułość 0.005 Lux
 •Obsługa ICR Dzień/Noc
 •Wbudowany promiennik IR LED - zasięg do 50 metrów, Smart IR
 •Promiennik podczerwieni w technologii Black Glass 
 •Funkcje WDR (120dB) 3DNR, AWB, AGC, BLC, HLC Digital Zoom
 •Detekcja Twarzy 
 •Ochrona perymetryczna Intruz, Linia z klasyfikacją obiektów (Osoba, Pojazd)
 •Liczenie Ludzi
 •Wbudowane wejście kart Micro SD max 256GB
 •Zasilanie DC12V, PoE (802.3af) / &lt;9.5W Technologia ePoE
 •Obudowa zewnętrzna IP67,1 wejście/1 wyjście audio, 1wejścia/1 wyjście alarmowe
 •Wbudowany Web server, 
 •System montażu Easy Adjustment 
 •Opcjonalnie dostępne puszki montażowe BCS-AT48</t>
  </si>
  <si>
    <t xml:space="preserve"> •Przetwornik 1/2.8” 8 Mpx PS CMOS
 •Kompresja wideo H.265/H.264/MJPEG
 •Obsługa trzech strumieni wideo
 •25 kl./s przy 8 Mpx (3840×2160)
 •Obsługa ICR Dzień/Noc
 •Wbudowany promiennik podczerwieni do 30 m
 •Funkcja poszerzonej dynamiki WDR (120dB)
 •Funkcja SMD, ROI, Korytarz
 •Ochrona perymetryczna: intruz, linia z klasyfikacją obiektów (osoba, pojazd)
 •Obiektyw 2.8 mm, F1.4
 •Gniazdo karty microSD max. 256 GB
 •Wbudowany mikrofon, wejście/wyjście audio, wejście/wyjście alarmowe
 •Obudowa IP67
 •Zasilanie DC 12V, PoE</t>
  </si>
  <si>
    <r>
      <t xml:space="preserve">BCS-TIP4801IR-E-Ai
</t>
    </r>
    <r>
      <rPr>
        <b/>
        <sz val="20"/>
        <color theme="0" tint="-0.499984740745262"/>
        <rFont val="Calibri"/>
        <family val="2"/>
        <charset val="238"/>
        <scheme val="minor"/>
      </rPr>
      <t xml:space="preserve">8.0 Mpx z WDR
</t>
    </r>
    <r>
      <rPr>
        <b/>
        <i/>
        <sz val="20"/>
        <color rgb="FFFF0000"/>
        <rFont val="Calibri"/>
        <family val="2"/>
        <charset val="238"/>
        <scheme val="minor"/>
      </rPr>
      <t>NOWOŚĆ</t>
    </r>
  </si>
  <si>
    <r>
      <t xml:space="preserve">BCS-TIP4201IR-Ai
</t>
    </r>
    <r>
      <rPr>
        <b/>
        <sz val="20"/>
        <color theme="0" tint="-0.499984740745262"/>
        <rFont val="Calibri"/>
        <family val="2"/>
        <charset val="238"/>
        <scheme val="minor"/>
      </rPr>
      <t>2.0 Mpx z WDR</t>
    </r>
  </si>
  <si>
    <r>
      <t xml:space="preserve">BCS-DMIP5801IR-Ai
</t>
    </r>
    <r>
      <rPr>
        <b/>
        <sz val="20"/>
        <color theme="0" tint="-0.499984740745262"/>
        <rFont val="Calibri"/>
        <family val="2"/>
        <charset val="238"/>
        <scheme val="minor"/>
      </rPr>
      <t xml:space="preserve">8.0 Mpx z WDR
</t>
    </r>
    <r>
      <rPr>
        <b/>
        <i/>
        <sz val="20"/>
        <color rgb="FFFF0000"/>
        <rFont val="Calibri"/>
        <family val="2"/>
        <charset val="238"/>
        <scheme val="minor"/>
      </rPr>
      <t>NOWOŚĆ</t>
    </r>
  </si>
  <si>
    <r>
      <t xml:space="preserve">BCS-DMIP5401IR-Ai
</t>
    </r>
    <r>
      <rPr>
        <b/>
        <sz val="20"/>
        <color theme="0" tint="-0.499984740745262"/>
        <rFont val="Calibri"/>
        <family val="2"/>
        <charset val="238"/>
        <scheme val="minor"/>
      </rPr>
      <t>4.0 Mpx z WDR</t>
    </r>
  </si>
  <si>
    <r>
      <t xml:space="preserve">BCS-DMIP3401IR-Ai
</t>
    </r>
    <r>
      <rPr>
        <b/>
        <sz val="20"/>
        <color theme="0" tint="-0.499984740745262"/>
        <rFont val="Calibri"/>
        <family val="2"/>
        <charset val="238"/>
        <scheme val="minor"/>
      </rPr>
      <t>4.0 Mpx z WDR</t>
    </r>
  </si>
  <si>
    <r>
      <t xml:space="preserve">BCS-DMIP2801IR-V-E-Ai
</t>
    </r>
    <r>
      <rPr>
        <b/>
        <sz val="20"/>
        <color theme="0" tint="-0.499984740745262"/>
        <rFont val="Calibri"/>
        <family val="2"/>
        <charset val="238"/>
        <scheme val="minor"/>
      </rPr>
      <t xml:space="preserve">8.0 Mpx z WDR
</t>
    </r>
    <r>
      <rPr>
        <b/>
        <i/>
        <sz val="20"/>
        <color rgb="FFFF0000"/>
        <rFont val="Calibri"/>
        <family val="2"/>
        <charset val="238"/>
        <scheme val="minor"/>
      </rPr>
      <t>NOWOŚĆ</t>
    </r>
  </si>
  <si>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2.7-13.5mm MTOZOOM, F1.5, Czułość 0.005 Lux
 •Obsługa ICR Dzień/Noc
 •Wbudowany promiennik IR LED - zasięg do 40 metrów, Smart IR
 •Promiennik podczerwieni w technologii Black Glass 
 •Wbudowany mikrofon
 •Funkcje WDR (120dB) 3DNR, AWB, AGC, BLC, HLC Digital Zoom
 •Ochrona perymetryczna Intruz, Linia z klasyfikacją obiektów (Osoba, Pojazd), SMD
 •Wbudowane wejście kart Micro SD max 256GB
 •Zasilanie DC12V, PoE (802.3af) / &lt;8W Technologia ePoE
 •Obudowa zewnętrzna IP67
 •Wbudowany Web server, </t>
  </si>
  <si>
    <t xml:space="preserve"> •Przetwornik 1/2.8” 8 Mpx PS CMOS
 •Kompresja wideo H.265/H.264/MJPEG
 •Obsługa trzech strumieni wideo
 •20 kl./s przy 8 Mpx (3840×2160)
 •Obsługa ICR Dzień/Noc
 •Wbudowany promiennik podczerwieni do 50 m
 •Funkcja poszerzonej dynamiki WDR (120dB)
 •Funkcja SMD, ROI, Korytarz
 •Ochrona perymetryczna: intruz, linia z klasyfikacją obiektów (osoba, pojazd)
 •Obiektyw 2.7~13.5 mm, F1.5
 •Gniazdo karty microSD max. 256 GB
 •Wbudowany mikrofon
 •Obudowa IP67
 •Zasilanie DC 12V, PoE</t>
  </si>
  <si>
    <r>
      <t xml:space="preserve">BCS-DMIP2801IR-E-Ai
</t>
    </r>
    <r>
      <rPr>
        <b/>
        <sz val="20"/>
        <color theme="0" tint="-0.499984740745262"/>
        <rFont val="Calibri"/>
        <family val="2"/>
        <charset val="238"/>
        <scheme val="minor"/>
      </rPr>
      <t xml:space="preserve">8.0 Mpx z WDR
</t>
    </r>
    <r>
      <rPr>
        <b/>
        <i/>
        <sz val="20"/>
        <color rgb="FFFF0000"/>
        <rFont val="Calibri"/>
        <family val="2"/>
        <charset val="238"/>
        <scheme val="minor"/>
      </rPr>
      <t>NOWOŚĆ</t>
    </r>
  </si>
  <si>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2.8mm, F1.6, Czułość 0.005 Lux
 •Obsługa ICR Dzień/Noc
 •Wbudowany promiennik IR LED - zasięg do 50 metrów, Smart IR
 •Promiennik podczerwieni w technologii Black Glass 
 •Wbudowany mikrofon
 •Funkcje WDR (120dB) 3DNR, AWB, AGC, BLC, HLC Digital Zoom
 •Ochrona perymetryczna Intruz, Linia z klasyfikacją obiektów (Osoba, Pojazd), SMD
 •Wbudowane wejście kart Micro SD max 256GB
 •Zasilanie DC12V, PoE (802.3af) / &lt;8.1W Technologia ePoE
 •Obudowa zewnętrzna IP67
 •Wbudowany Web server</t>
  </si>
  <si>
    <t xml:space="preserve"> •Przetwornik 1/2.8” 8 Mpx PS CMOS
 •Kompresja wideo H.265/H.264/MJPEG
 •Obsługa trzech strumieni wideo
 •20 kl./s przy 8 Mpx (3840×2160)
 •Obsługa ICR Dzień/Noc
 •Wbudowany promiennik podczerwieni do 30 m
 •Funkcja poszerzonej dynamiki WDR (120dB)
 •Funkcja SMD, ROI, Korytarz
 •Ochrona perymetryczna: intruz, linia z klasyfikacją obiektów (osoba, pojazd)
 •Obiektyw 2.8 mm, F1.4
 •Gniazdo karty microSD max. 256 GB
 •Wbudowany mikrofon
 •Obudowa IP67
 •Zasilanie DC 12V, PoE</t>
  </si>
  <si>
    <r>
      <t xml:space="preserve"> •Przetwornik 1/2.7” 5Mpx progressive scan CMOS
 •Efektywna ilość pikseli 2592(H) * 1944(V)
 •Kompresja video H.265+/H.265/H.264+/H.264
 • Obsługa trzech strumieni
 • 5M(2592×1944)/ 4M(2688×1520)/ 3M(2048x1536)/ 3M(2304×1296)/ 1080P(1920×1080)
 •5Mpx przy 20kl/s, 2Mpx przy 50/60kl/s
 •Wbudowany obiektyw 2.7mm-13.5mm, MOTOZOOM F1.5, Czułość 0.015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&lt;10.9W Technologia ePoE
 •Obudowa zewnętrzna IP67, IK10 1 wejście/1 wyjście audio, 2 wejścia/1 wyjście alarmowe
 •Wbudowany Web server, 
 •System montażu Easy Adjustment 
 •Opcjonalnie dostępna puszka montażowa BCS-AT48
</t>
    </r>
    <r>
      <rPr>
        <b/>
        <i/>
        <sz val="16"/>
        <color rgb="FF0070C0"/>
        <rFont val="Calibri"/>
        <family val="2"/>
        <charset val="238"/>
        <scheme val="minor"/>
      </rPr>
      <t>BCS-TIP8501IR-Ai-0735 - model z obiektywem 7-35mm MOTOZOOM dostępny na zamówienie - 1990,00 zł</t>
    </r>
  </si>
  <si>
    <r>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50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&lt;10.3W Technologia ePoE
 •Obudowa zewnętrzna IP67, IK10 1 wejście/1 wyjście audio, 2 wejścia/1 wyjście alarmowe
 •Wbudowany Web server, 
 •System montażu Easy Adjustment 
 •Opcjonalnie dostępna puszka montażowa BCS-AT48
</t>
    </r>
    <r>
      <rPr>
        <b/>
        <i/>
        <sz val="16"/>
        <color rgb="FF0070C0"/>
        <rFont val="Calibri"/>
        <family val="2"/>
        <charset val="238"/>
        <scheme val="minor"/>
      </rPr>
      <t>BCS-TIP8201IR-Ai-0735 - model z obiektywem 7-35mm MOTOZOOM dostępny na zamówienie - 1819,00 zł
BCS-TIP8201IR-Ai-5364 - model z obiektywem 5.3-64mm MOTOZOOM dostępny na zamówienie - 2099,00 zł</t>
    </r>
  </si>
  <si>
    <r>
      <t xml:space="preserve">•Przetwornik 1/2.8” 2Mpx progressive scan STARVIS CMOS
 •Efektywna ilość pikseli 1920(H) * 1080(V)
 •Kompresja video H.265+/H.265/H.264+/H.264
 • Obsługa trzech strumieni
 •1080P(1920×1080)/1.3M(1280x960)/ 720P(1280×720)/ D1(704×576/704×480)/ VGA(640×480)/ CIF(352×288/352×240) 
 •2Mpx przy 25/30kl/s
 •Wbudowany obiektyw 2.7mm-13.5mm, MOTOZOOM F1.5, Czułość 0.002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&lt;11.8W Technologia ePoE
 •Obudowa zewnętrzna IP67, IK10 1 wejście/1 wyjście audio, 1 wejścia/1 wyjście alarmowe
 •Wbudowany Web server, 
</t>
    </r>
    <r>
      <rPr>
        <b/>
        <i/>
        <sz val="16"/>
        <color rgb="FF0070C0"/>
        <rFont val="Calibri"/>
        <family val="2"/>
        <charset val="238"/>
        <scheme val="minor"/>
      </rPr>
      <t>BCS-DMIP5201IR-Ai-0735 - model z obiektywem 7-35mm MOTOZOOM dostępny na zamówienie - 1819,00 zł</t>
    </r>
  </si>
  <si>
    <r>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2Mpx przy 50/60kl/s
 •Wbudowany obiektyw 2.7mm-13.5mm, MOTOZOOM F1.5, Czułość 0.015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•Wbudowane wejście kart Micro SD max 256GB
 •Zasilanie DC12V, PoE (802.3af) / &lt;12.4W Technologia ePoE
 •Obudowa zewnętrzna IP67, IK10 1 wejście/1 wyjście audio, 1 wejścia/1 wyjście alarmowe
 •Wbudowany Web server, 
</t>
    </r>
    <r>
      <rPr>
        <b/>
        <i/>
        <sz val="16"/>
        <color rgb="FF0070C0"/>
        <rFont val="Calibri"/>
        <family val="2"/>
        <charset val="238"/>
      </rPr>
      <t>BCS-DMIP5501IR-Ai-0735 - model z obiektywem 7-35mm MOTOZOOM dostępny na zamówienie - 1990,00 zł</t>
    </r>
  </si>
  <si>
    <t xml:space="preserve"> •Przetwornik 1/2.8”2.0 Megapixel progressive scan CMOS
 •Kompresja video H.265+/H.265/H.264+/H264/MJPEG
 •Obsługa dwóch strumieni wideo
 •25/30kl/s przy 2.0Mpx(1920×1080) 
 •Obsługa ICR Dzień/Noc
 •Funkcja poszerzonej dynamiki WDR (120dB)
 •Inteligentne funkcje: przekroczenie linii, intruz
 •Wbudowany obiektyw 2.7-13,5mm, MOTOZOOM
 •Wbudowany promiennik IR LED SMART - zasięg do 60 metrów
 •Wbudowane wejście kart Micro SD max 256GB
 •Zasilanie DC12V, PoE (802.3af)
 •Standard IP67, 
 •Wbudowany Web server, NVR, CMS(PSS/DSS) i DMSS
 •Opcjonalnie dostępne puszki montażowe BCS-AT356, BCS-AT5V oraz BCS-AT135</t>
  </si>
  <si>
    <t xml:space="preserve"> •Przetwornik 1/2.7” 5Mpx progressive scan CMOS
 •Efektywna ilość pikseli 2592(H) * 1944(V)
 •Kompresja video H.265+/H.265/H.264+/H.264
 •Obsługa dwóch strumieni
 • 5M(2592×1944)/ 4M(2688×1520)/ 3M(2048x1536)/ 3M(2304×1296)/ 1080P(1920×1080)/1.3M(1280x960)/ 720P(1280×720)/ D1(704×576/704×480)/ VGA(640×480)/ CIF(352×288/352×240) 
 •5Mpx przy 15kl/s, 4Mpx przy 25/30kl/s
 •Wbudowany obiektyw 2.7mm-13.5mm MOTOZOOM, Czułość 0.008 Lux 
 •Obsługa ICR Dzień/Noc
 •Wbudowany promiennik IR LED - zasięg do 60 metrów, Smart IR
 •Funkcje WDR(120dB), 3DNR, AWB, AGC, BLC, Digital Zoom
 •Funkcje inteligentnej detekcji - Przekroczenie lini, Intruz,
 •Wbudowane wejście kart Micro SD max 128GB
 •Zasilanie DC12V, PoE (802.3af)
 •Obudowa zewnętrzna IP67, 
 •Wbudowany Web server, </t>
  </si>
  <si>
    <t>•Przetwornik 1/3" 4.0 Megapixel progresive scan CMOS
•Kompresja video H.265+/H.265/H.264+/H.264
•Obsługa dwóch strumieni
•4M(2688×1520)/(2560x1440)/ 3M(2048x1536)/ 3M(2304×1296)/ 1080P(1920×1080)/1.3M(1280x960)/ 720P(1280×720)/ D1(704×576/704×480)/ VGA(640×480)/ CIF(352×288/352×240) 
•4Mpx przy 20kl/s (2688x1520), 4Mpx przy 25/30kl/s (2560x1440)
•Obsługa ICR Dzień/Noc
•Funkcja poszerzonej dynamiki WDR (120dB)
•Inteligentne funkcje: przekroczenie linii, intruz
•Wbudowany obiektyw 2.7-13.5mm MOTOZOOM
•Wbudowany promiennik IR LED SMART - zasięg do 60 metrów
•Wbudowane wejście kart Micro SD max 256GB
•Zasilanie DC12V,  PoE (802.3af)
•Standard IP67
•Wbudowany Web server, NVR, CMS(PSS/DSS) i DMSS
•Opcjonalnie dostępne puszki montażowe BCS-AT356, BCS-AT5V oraz BCS-AT135</t>
  </si>
  <si>
    <r>
      <rPr>
        <b/>
        <sz val="26"/>
        <color indexed="8"/>
        <rFont val="Calibri"/>
        <family val="2"/>
        <charset val="238"/>
      </rPr>
      <t>BCS-TIP5401IR-V-VI</t>
    </r>
    <r>
      <rPr>
        <u/>
        <sz val="26"/>
        <color indexed="12"/>
        <rFont val="Calibri"/>
        <family val="2"/>
        <charset val="238"/>
      </rPr>
      <t xml:space="preserve">
</t>
    </r>
    <r>
      <rPr>
        <b/>
        <sz val="20"/>
        <color indexed="23"/>
        <rFont val="Calibri"/>
        <family val="2"/>
        <charset val="238"/>
      </rPr>
      <t>4.0 Mpx z WDR</t>
    </r>
  </si>
  <si>
    <r>
      <t xml:space="preserve">BCS-TIP4501IR-E-Ai
</t>
    </r>
    <r>
      <rPr>
        <b/>
        <sz val="20"/>
        <color theme="0" tint="-0.499984740745262"/>
        <rFont val="Calibri"/>
        <family val="2"/>
        <charset val="238"/>
        <scheme val="minor"/>
      </rPr>
      <t>5.0 Mpx z WDR</t>
    </r>
  </si>
  <si>
    <r>
      <t xml:space="preserve">BCS-TIP4201IR-E-Ai
</t>
    </r>
    <r>
      <rPr>
        <b/>
        <sz val="20"/>
        <color theme="0" tint="-0.499984740745262"/>
        <rFont val="Calibri"/>
        <family val="2"/>
        <charset val="238"/>
        <scheme val="minor"/>
      </rPr>
      <t>2.0 Mpx z WDR</t>
    </r>
  </si>
  <si>
    <r>
      <rPr>
        <b/>
        <sz val="26"/>
        <color indexed="8"/>
        <rFont val="Calibri"/>
        <family val="2"/>
        <charset val="238"/>
      </rPr>
      <t>BCS-DMIP2501IR-V-V</t>
    </r>
    <r>
      <rPr>
        <u/>
        <sz val="26"/>
        <color indexed="12"/>
        <rFont val="Calibri"/>
        <family val="2"/>
        <charset val="238"/>
      </rPr>
      <t xml:space="preserve">
</t>
    </r>
    <r>
      <rPr>
        <b/>
        <sz val="20"/>
        <color indexed="23"/>
        <rFont val="Calibri"/>
        <family val="2"/>
        <charset val="238"/>
      </rPr>
      <t>5 Mpx z WDR</t>
    </r>
  </si>
  <si>
    <t xml:space="preserve"> •Przetwornik 1/2.7” 5Mpx progressive scan CMOS
 •Efektywna ilość pikseli 2592(H) * 1944(V)
 •Kompresja video H.265+/H.265/H.264+/H.264
•Obsługa dwóch strumieni
 •5M(2592×1944)/ 4M(2688×1520)/ 3M(2048x1536)/ 3M(2304×1296)/ 1080P(1920×1080)/1.3M(1280x960)/ 720P(1280×720)/ D1(704×576/704×480)/ VGA(640×480)/ CIF(352×288/352×240) 
 •5Mpx przy 15kl/s, 3Mpx przy 25/30kl/s
 •Wbudowany obiektyw 2.7-13.5mm MOTOZOOM
 •Obsługa ICR Dzień/Noc
 •Wbudowany promiennik IR LED - zasięg do 50 metrów, Smart IR
 •Funkcje WDR(120dB), 3DNR, AWB, AGC, BLC, Digital Zoom
 •Funkcje inteligentnej detekcji - Przekroczenie lini, Intruz,
 •Wbudowane wejście kart Micro SD max 128GB
 •Zasilanie DC12V, PoE (802.3af) / 9.5W
 •Obudowa zewnętrzna IP67, 
 •Wbudowany Web server, </t>
  </si>
  <si>
    <t xml:space="preserve"> •Przetwornik 1/2.8”2.0 Megapixel progressive scan StarvisTM CMOS
 •Kompresja video H.265+/H.265/H.264+/H264/MJPEG
 •Obsługa dwóch strumieni wideo
 •25/30kl/s przy 2.0Mpx(1920×1080) 
 •Funkcja poszerzonej dynamiki WDR (120dB)
 •Inteligentne funkcje: przekroczenie linii, intruz
 •Obsługa ICR Dzień/Noc
 •Wbudowany obiektyw 2.7-13,5mm, MOTOZOOM
 •Wbudowany promiennik IR LED SMART - zasięg do 50 metrów
 •Wbudowane wejście kart Micro SD max 256GB
 •Zasilanie DC12V, PoE (802.3af)
 •Standard IP67, 
 •Wbudowany Web server, NVR, CMS(PSS/DSS) i DMSS</t>
  </si>
  <si>
    <r>
      <rPr>
        <b/>
        <sz val="26"/>
        <color indexed="8"/>
        <rFont val="Calibri"/>
        <family val="2"/>
        <charset val="238"/>
      </rPr>
      <t>BCS-DMIP2201IR-V-V</t>
    </r>
    <r>
      <rPr>
        <u/>
        <sz val="26"/>
        <color indexed="12"/>
        <rFont val="Calibri"/>
        <family val="2"/>
        <charset val="238"/>
      </rPr>
      <t xml:space="preserve">
</t>
    </r>
    <r>
      <rPr>
        <b/>
        <sz val="20"/>
        <color indexed="23"/>
        <rFont val="Calibri"/>
        <family val="2"/>
        <charset val="238"/>
      </rPr>
      <t>2.0 Mpx z WDR</t>
    </r>
  </si>
  <si>
    <r>
      <t xml:space="preserve">Megapixelowa szybkoobrotowa kamera IP z wbudowaną funkcją inteligentnej detekcji - wirtualna linia detekcji, wtargnięcie, detekcja pozostawionych - zagubionych przedmiotów, detekcja twarzy, Autotracking, Mapa ciepła; typu Dzień/Noc z promiennikiem IR,  obsługa standardu Onvif, kompresja video H.264/JPEG, Przetwornik 1/2.8” 2.0 Megapiksel Sony STARVIS CMOS,Obiektyw 4.5mm~135mm, Zoom optyczny 30x oraz zoom cyfrowy 16x, technologia PFA, Kompresja H.265+/H.265/H.264+/H.264, obsługa trzech strumieni oraz przechwytywanie MJPEG, Max 50kl/s dla 1080P, Funkcja poszerzonej dynamiki kamery WDR, ATW, BLC, HLC, ICR - mechaniczny filtr podczerwieni, prędkość przy sterowaniu ręcznym: pozioma 200°/s, pionowa 120°/s, prędkość między presetami: pozioma 300°/s, pionowa 200°/s, 300 presetów, 7wejść/ 2 wyjścia alarmowe,1wejście audio/1wyjście audio 5 programów skanowania, 8 tras programowalnych, 5 paternów, do 24 stref prywatności, inteligentne pozycjonowanie 3D w przypadku pracy z rejestratorami BCS, zasięg promiennika do 200m, klasa szczelności IP67,IK10, uchwyt ścienny w zestawie, temp. pracy od -40°C do 60°C,  wbudowane zabezpieczenie przeciwprzepięciowe do 4000V, pobór mocy 10.5W / 26W (IR włączony), zasilanie 24V/3A (w zestawie) lub PoE+ (802.3at) 17W, 25W(IR wł, Grzałka wł)
</t>
    </r>
    <r>
      <rPr>
        <b/>
        <i/>
        <u/>
        <sz val="16"/>
        <color rgb="FFFF0000"/>
        <rFont val="Calibri"/>
        <family val="2"/>
        <charset val="238"/>
        <scheme val="minor"/>
      </rPr>
      <t>MODEL DOSTEPNY DO WYCZERPANIA ZAPASÓW MAGAZYNOWYCH, W PRZYSZŁOŚCI KAMERA BĘDZIE OFEROWANA Z ZOOM 45X W PROJEKTOWEJ CZEŚCI CENNIKA</t>
    </r>
  </si>
  <si>
    <r>
      <t xml:space="preserve">Rejestrator wielosystemowy HDCVI/AHD/Analog/TVI/ IP 8 kanałów  + dodatkowe 4 kanały IP, Automatyczne rozpoznawanie systemu obrazu z możliowścią wyboru manualnego; funkcjonalność- pentaplex; kompresja H265+, H265, H264+, H264; Obsługiwane rozdzielczości kamer: HDCVI - 4K/6MP/5MP/4MP/1080P/720P, AHD - 5MP/4MP/3MP/1080P/720P, TVI - 5MP/4MP/3MP/1080P/720P; 
Nagrywanie 7kl/s@4K ,10kl/s@6MP, 12kl/s@ 5MP, 15kl/s@4MP/3MP, 25/30kl/s@4M-N,1080P, 720P, 960H, D1; ilość kanałów IP  od 1 do 8 kanałów + 4 dodatkowe IP @8M;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linia, strefa, ochrona obiektu; detekcja twarzy; max rozdzielczość wyświetlanego obrazu - HDMI - 3840x2160 VGA - 1920x1080; multi podgląd;Smart Fan, P2P obsługa poprzez - IPHONE, ANDROID;  obsługa przez sieć - przeglądarka IE, program Smart PSS, BCS Manager, sieć RJ-45 - 1 (1000M), zasilanie - DC 12V/4A, wymiary - 1U (375mm×287mm×53mm), waga - 2.35kg(bez HDD) Bitrate przychodzący: 48Mbps NOWY INTERFEJS
</t>
    </r>
    <r>
      <rPr>
        <b/>
        <i/>
        <u/>
        <sz val="18"/>
        <color rgb="FF0070C0"/>
        <rFont val="Calibri"/>
        <family val="2"/>
        <charset val="238"/>
        <scheme val="minor"/>
      </rPr>
      <t>PO WYCZERPANIU ZAPASÓW MAGAZYNOWYCH, DOSTĘPNA BĘDZIE KOLEJNA GENERACJA PRODUKTU</t>
    </r>
  </si>
  <si>
    <r>
      <t xml:space="preserve">Kamera Kolorowa Tubowa Metalowa 4 w 1 z promiennikiem podczerwieni 
obsługa standardu HD-CVI+HD-TVI+AHD+ANALOG,  Przetwornik: 1/2.8" 5Mpix CMOS SONY STARVIS IMX335, Procesor obrazu FH8556, Rozdzielczość AHD/TVI 20kl/s@5MP(2592*1944), AHD/TVI/CVI 25/30kl/s@4MP(2560*1440), Czułość: 0 Lux (wł. IR),  Obiektyw zmiennoogniskowy MOTOZOOM 2.7-13.5mm, funkcja dualna Mechaniczny Filtr Podczerwieni (ICR), Menu ekranowe z wieloma funkcjami konfiguracyjnymi m.in. BLC/D-WDR, Promiennik podczerwieni o zasięgu do 40m,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BCS-TQ6503IR3-B -  wersja w BIAŁEJ OBUDOWIE
</t>
    </r>
    <r>
      <rPr>
        <b/>
        <i/>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</si>
  <si>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zmiennoogniskowy 2.8-13.5mm, funkcja dualna Mechaniczny Filtr Podczerwieni (ICR), Menu ekranowe z wieloma funkcjami konfiguracyjnymi,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BCS-TQE5500IR3-B -  wersja w BIAŁEJ OBUDOWIE
</t>
    </r>
    <r>
      <rPr>
        <b/>
        <i/>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</si>
  <si>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1/2.8" 2Mpix SONY STARVIS IMX307, Procesor obrazu X600, Rozdzielczość  1080p 2Mpix, Max 25/30 kl/s@1080p, Czułość: 0 Lux/F2.0 (wł. IR),  Obiektyw zmiennoogniskowy MOTOZOOM 2.7-13.5mm, funkcja dualna Mechaniczny Filtr Podczerwieni (ICR), Funkcja poprawiająca dynamikę kamery WDR,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BCS-TQ5203IR3-B -  wersja w BIAŁEJ OBUDOWIE
</t>
    </r>
    <r>
      <rPr>
        <b/>
        <i/>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</si>
  <si>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2.8-12mm,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50m, cztery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BCS-TQE5200IR3-B -  wersja w BIAŁEJ OBUDOWIE
</t>
    </r>
    <r>
      <rPr>
        <b/>
        <i/>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</si>
  <si>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1/2.7" 5Mpix CMOS OmniVision PureCel OS05A10, Procesor obrazu NVP2477H, Rozdzielczość AHD/TVI 20kl/s@5MP(2592*1944), AHD/TVI/CVI 25/30kl/s@4MP(2560*1440), Czułość: 0 Lux (wł. IR),  Obiektyw zmiennoogniskowy MOTOZOOM 5-50mm,  Mechaniczny Filtr Podczerwieni (ICR), Menu ekranowe z wieloma funkcjami konfiguracyjnymi m.in. BLC/D-WDR.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BCS-TQ8504IR3-B -  wersja w BIAŁEJ OBUDOWIE
</t>
    </r>
    <r>
      <rPr>
        <b/>
        <i/>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</si>
  <si>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1/2.9" 2Mpix CMOS SONY IMX323, Procesor obrazu V30E, Rozdzielczość  1080p 2Mpix, Max 25/30 kl/s@1080p, Czułość: 0 Lux/F2.0 (wł. IR),  Obiektyw zmiennoogniskowy 5-50mm,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70m, Cztery diody (typu Array Leds) najnowszej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BCS-TQE8204IR3-B -  wersja w BIAŁEJ OBUDOWIE
</t>
    </r>
    <r>
      <rPr>
        <b/>
        <i/>
        <sz val="18"/>
        <color rgb="FFFF0000"/>
        <rFont val="Calibri"/>
        <family val="2"/>
        <charset val="238"/>
      </rPr>
      <t>PO WYCZERPANIU ZAPASÓW MAGAZYNOWYCH DOSTĘPNA BĘDZIE II GENERACJA PRODUKTU</t>
    </r>
  </si>
  <si>
    <r>
      <t xml:space="preserve">Kamera Kolorowa typu BOX 4 w 1
obsługa standardu HD-CVI+HD-TVI+AHD+ANALOG, Przetwornik: 1/2.9" 2Mpix CMOS SONY IMX290, Procesor obrazu NVP2475H, Rozdzielczość  1080p 2Mpix, Max 25/30 kl/s@1080p, Czułość: 0.5 Lux/F1.2 kolor; 0.05 Lux/F1.0 BW, funkcja dualna Mechaniczny Filtr Podczerwieni (ICR), Funkcja poprawiająca dynamikę kamery WDR z możliwością konfiguracji, Cyfrowa redukcja szumów 3DNR, Menu ekranowe z wieloma funkcjami konfiguracyjnymi, Funkcje AGC, AES, BLC,  mocowanie obiektywu CS,  Zasilanie 12VDC/4W
</t>
    </r>
    <r>
      <rPr>
        <b/>
        <i/>
        <sz val="18"/>
        <color rgb="FF0070C0"/>
        <rFont val="Calibri"/>
        <family val="2"/>
        <charset val="238"/>
        <scheme val="minor"/>
      </rPr>
      <t>PO WYCZERPANIU ZAPASÓW MAGAZYNOWYCH DOSTĘPNA BĘDZIE II GENERACJA PRODUKTU</t>
    </r>
  </si>
  <si>
    <r>
      <rPr>
        <b/>
        <sz val="28"/>
        <rFont val="Calibri"/>
        <family val="2"/>
        <charset val="238"/>
        <scheme val="minor"/>
      </rPr>
      <t>BCS-PAN9201S-S</t>
    </r>
    <r>
      <rPr>
        <b/>
        <sz val="4.2"/>
        <color theme="10"/>
        <rFont val="Calibri"/>
        <family val="2"/>
        <charset val="238"/>
        <scheme val="minor"/>
      </rPr>
      <t xml:space="preserve">
</t>
    </r>
    <r>
      <rPr>
        <b/>
        <i/>
        <sz val="26"/>
        <color rgb="FFFF0000"/>
        <rFont val="Calibri"/>
        <family val="2"/>
        <charset val="238"/>
        <scheme val="minor"/>
      </rPr>
      <t>NOWOŚĆ</t>
    </r>
  </si>
  <si>
    <r>
      <t xml:space="preserve">BCS-PAN-KAM-N
</t>
    </r>
    <r>
      <rPr>
        <b/>
        <i/>
        <sz val="26"/>
        <color rgb="FFFF0000"/>
        <rFont val="Calibri"/>
        <family val="2"/>
        <charset val="238"/>
        <scheme val="minor"/>
      </rPr>
      <t>NOWOŚĆ</t>
    </r>
  </si>
  <si>
    <r>
      <t xml:space="preserve">BCS-PAN-C-N
</t>
    </r>
    <r>
      <rPr>
        <b/>
        <i/>
        <sz val="26"/>
        <color rgb="FFFF0000"/>
        <rFont val="Calibri"/>
        <family val="2"/>
        <charset val="238"/>
        <scheme val="minor"/>
      </rPr>
      <t>NOWOŚĆ</t>
    </r>
  </si>
  <si>
    <r>
      <t xml:space="preserve">BCS-PAN-K-N
</t>
    </r>
    <r>
      <rPr>
        <b/>
        <i/>
        <sz val="26"/>
        <color rgb="FFFF0000"/>
        <rFont val="Calibri"/>
        <family val="2"/>
        <charset val="238"/>
        <scheme val="minor"/>
      </rPr>
      <t>NOWOŚĆ</t>
    </r>
  </si>
  <si>
    <r>
      <t xml:space="preserve">BCS-PAN-P2-N
</t>
    </r>
    <r>
      <rPr>
        <b/>
        <i/>
        <sz val="26"/>
        <color rgb="FFFF0000"/>
        <rFont val="Calibri"/>
        <family val="2"/>
        <charset val="238"/>
        <scheme val="minor"/>
      </rPr>
      <t>NOWOŚĆ</t>
    </r>
  </si>
  <si>
    <r>
      <t xml:space="preserve">BCS-PAN-P5-N
</t>
    </r>
    <r>
      <rPr>
        <b/>
        <i/>
        <sz val="26"/>
        <color rgb="FFFF0000"/>
        <rFont val="Calibri"/>
        <family val="2"/>
        <charset val="238"/>
        <scheme val="minor"/>
      </rPr>
      <t>NOWOŚĆ</t>
    </r>
  </si>
  <si>
    <r>
      <t xml:space="preserve">BCS-PAN-R-N
</t>
    </r>
    <r>
      <rPr>
        <b/>
        <i/>
        <sz val="26"/>
        <color rgb="FFFF0000"/>
        <rFont val="Calibri"/>
        <family val="2"/>
        <charset val="238"/>
        <scheme val="minor"/>
      </rPr>
      <t>NOWOŚĆ</t>
    </r>
  </si>
  <si>
    <r>
      <t xml:space="preserve">BCS-PAN-LCD
</t>
    </r>
    <r>
      <rPr>
        <b/>
        <i/>
        <sz val="26"/>
        <color rgb="FFFF0000"/>
        <rFont val="Calibri"/>
        <family val="2"/>
        <charset val="238"/>
        <scheme val="minor"/>
      </rPr>
      <t>NOWOŚĆ</t>
    </r>
  </si>
  <si>
    <r>
      <t xml:space="preserve">BCS-RA2-N
</t>
    </r>
    <r>
      <rPr>
        <b/>
        <i/>
        <sz val="26"/>
        <color rgb="FFFF0000"/>
        <rFont val="Calibri"/>
        <family val="2"/>
        <charset val="238"/>
        <scheme val="minor"/>
      </rPr>
      <t>NOWOŚĆ</t>
    </r>
  </si>
  <si>
    <r>
      <t xml:space="preserve">BCS-RA3-N
</t>
    </r>
    <r>
      <rPr>
        <b/>
        <i/>
        <sz val="26"/>
        <color rgb="FFFF0000"/>
        <rFont val="Calibri"/>
        <family val="2"/>
        <charset val="238"/>
        <scheme val="minor"/>
      </rPr>
      <t>NOWOŚĆ</t>
    </r>
  </si>
  <si>
    <r>
      <t xml:space="preserve">BCS-PPN2-N
</t>
    </r>
    <r>
      <rPr>
        <b/>
        <i/>
        <sz val="26"/>
        <color rgb="FFFF0000"/>
        <rFont val="Calibri"/>
        <family val="2"/>
        <charset val="238"/>
        <scheme val="minor"/>
      </rPr>
      <t>NOWOŚĆ</t>
    </r>
  </si>
  <si>
    <r>
      <t xml:space="preserve">BCS-PPN3-N
</t>
    </r>
    <r>
      <rPr>
        <b/>
        <i/>
        <sz val="26"/>
        <color rgb="FFFF0000"/>
        <rFont val="Calibri"/>
        <family val="2"/>
        <charset val="238"/>
        <scheme val="minor"/>
      </rPr>
      <t>NOWOŚĆ</t>
    </r>
  </si>
  <si>
    <r>
      <t xml:space="preserve">BCS-MON7400B-S
</t>
    </r>
    <r>
      <rPr>
        <b/>
        <i/>
        <sz val="26"/>
        <color rgb="FFFF0000"/>
        <rFont val="Calibri"/>
        <family val="2"/>
        <charset val="238"/>
        <scheme val="minor"/>
      </rPr>
      <t>NOWOŚĆ</t>
    </r>
  </si>
  <si>
    <r>
      <t xml:space="preserve">BCS-MON7400W-S
</t>
    </r>
    <r>
      <rPr>
        <b/>
        <i/>
        <sz val="26"/>
        <color rgb="FFFF0000"/>
        <rFont val="Calibri"/>
        <family val="2"/>
        <charset val="238"/>
        <scheme val="minor"/>
      </rPr>
      <t>NOWOŚĆ</t>
    </r>
  </si>
  <si>
    <r>
      <t xml:space="preserve">BCS-PAN1601S-S
</t>
    </r>
    <r>
      <rPr>
        <b/>
        <i/>
        <sz val="26"/>
        <color rgb="FFFF0000"/>
        <rFont val="Calibri"/>
        <family val="2"/>
        <charset val="238"/>
        <scheme val="minor"/>
      </rPr>
      <t>NOWOŚĆ</t>
    </r>
  </si>
  <si>
    <r>
      <t xml:space="preserve">BCS-PAN1701S-S
</t>
    </r>
    <r>
      <rPr>
        <b/>
        <i/>
        <sz val="26"/>
        <color rgb="FFFF0000"/>
        <rFont val="Calibri"/>
        <family val="2"/>
        <charset val="238"/>
        <scheme val="minor"/>
      </rPr>
      <t>NOWOŚĆ</t>
    </r>
  </si>
  <si>
    <t>BCS-PAN1401G-S</t>
  </si>
  <si>
    <t>BCS-PAN1501G-S</t>
  </si>
  <si>
    <t>BCS-PAN1300B-S</t>
  </si>
  <si>
    <r>
      <t xml:space="preserve">BCS-PN17
</t>
    </r>
    <r>
      <rPr>
        <b/>
        <i/>
        <sz val="26"/>
        <color rgb="FFFF0000"/>
        <rFont val="Calibri"/>
        <family val="2"/>
        <charset val="238"/>
        <scheme val="minor"/>
      </rPr>
      <t>NOWOŚĆ</t>
    </r>
  </si>
  <si>
    <r>
      <t xml:space="preserve">BCS-PP17
</t>
    </r>
    <r>
      <rPr>
        <b/>
        <i/>
        <sz val="26"/>
        <color rgb="FFFF0000"/>
        <rFont val="Calibri"/>
        <family val="2"/>
        <charset val="238"/>
        <scheme val="minor"/>
      </rPr>
      <t>NOWOŚĆ</t>
    </r>
  </si>
  <si>
    <r>
      <rPr>
        <b/>
        <sz val="16"/>
        <color indexed="8"/>
        <rFont val="Calibri"/>
        <family val="2"/>
        <charset val="238"/>
      </rPr>
      <t xml:space="preserve">Monitor wideodomofonowy dla systemu 2-przewodowego:
</t>
    </r>
    <r>
      <rPr>
        <sz val="16"/>
        <color indexed="8"/>
        <rFont val="Calibri"/>
        <family val="2"/>
        <charset val="238"/>
      </rPr>
      <t xml:space="preserve">• Komunikacja z panelem zewnętrznym/adapterem IP i zasilanie za pomocą 2-przewodowej magistrali
• Głośnomówiący monitor wideodomofonowy, obudowa w kolorze biało-srebrnym
• Dotykowy ekran pojemnościowy o przekątnej 7" i rozdzielczości 800*480
• Wbudowane wyjście przekaźnikowe C,NO  sterowane bezpośrednio z ekranu monitora 
• Gniazdo na kartę pamięci micro SD (max 32 GB), karta pamięci nie jest dostarczana z monitorem
• Możliwość wyświetlenia obrazu z kamer IP (BCS Line, Point oraz Onvif, 32 kamery)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sz val="16"/>
        <color indexed="8"/>
        <rFont val="Calibri"/>
        <family val="2"/>
        <charset val="238"/>
      </rPr>
      <t xml:space="preserve">• Do zapewnienia wszystkich funkcji wymagane jest podłączenie do systemu adaptera BCS-ADIP (dostępny w zestawie BCS-VD2W1), który umożliwia podłączenie sieci LAN, programowanie i aktualizację systemu oraz integrację z telewizją przemysłową IP BCS Line (podgląd kamer, nagrywanie obrazu, aplikacja mobilna)
</t>
    </r>
    <r>
      <rPr>
        <b/>
        <i/>
        <sz val="16"/>
        <color rgb="FFFF0000"/>
        <rFont val="Calibri"/>
        <family val="2"/>
        <charset val="238"/>
      </rPr>
      <t>MODEL DOSTĘPNY DO WYCZERPANIA ZAPASÓW MAGAZYNOWYCH</t>
    </r>
  </si>
  <si>
    <r>
      <rPr>
        <b/>
        <sz val="16"/>
        <color indexed="8"/>
        <rFont val="Calibri"/>
        <family val="2"/>
        <charset val="238"/>
      </rPr>
      <t>Zewnętrzny panel wideodomofonowy dla systemu 2-przewodowego:</t>
    </r>
    <r>
      <rPr>
        <sz val="16"/>
        <color indexed="8"/>
        <rFont val="Calibri"/>
        <family val="2"/>
        <charset val="238"/>
      </rPr>
      <t xml:space="preserve">
• Komunikacja z monitorem i zasilanie za pomocą 2-przewodowej magistrali (bez polaryzacji)
• Front koloru srebrnego, wykonany ze stali nierdzewnej
• Kamera kolor CMOS 1/3" z automatycznym podświetlaniem LED
• Obiektyw 2.8mm, obsługiwana rozdzielczość: D1
• Mechaniczna regulacja kąta widzenia kamery o 15° w dowolnym kierunku 
• Wbudowane komunikaty głosowe ułatwiające obsługę
• Możliwość nagrania wiadomości audio-video dla lokatora
• Wykonywanie zdjęć osób dzwoniących 
• Zasilanie 24 VDC za pomocą magistrali systemowej, klasa szczelności IP54
• Montaż podtynkowy lub natynkowy (obudowa do montażu podtynkowego BCS-PP12 oraz obudowa natynkowa z daszkiem BCS-PN12 dostępna osobno)
• Możliwość obsługi za pomocą aplikacji mobilnej  BCS Line
• Możliwość nagrywania wideo przez wszystkie rejestratory BCS Line obsługujące kanały IP
• Wyjście RS485 do podłączenia dodatkowego przekaźnika za pomocą modułu kontroli dostępu BCS-MODKD2 (dostępny osobno)
</t>
    </r>
    <r>
      <rPr>
        <b/>
        <sz val="16"/>
        <color indexed="8"/>
        <rFont val="Calibri"/>
        <family val="2"/>
        <charset val="238"/>
      </rPr>
      <t xml:space="preserve">• Do zapewnienia wszystkich funkcji wymagane jest podłączenie do systemu adaptera BCS-ADIP (dostarczany w zestawie BCS-VD2W1), który umożliwia podłączenie sieci LAN, programowanie i aktualizację systemu oraz integrację z telewizją przemysłową IP BCS Line (podgląd kamer, nagrywanie obrazu, aplikacja mobilna)
</t>
    </r>
    <r>
      <rPr>
        <b/>
        <i/>
        <sz val="16"/>
        <color rgb="FFFF0000"/>
        <rFont val="Calibri"/>
        <family val="2"/>
        <charset val="238"/>
      </rPr>
      <t>MODEL DOSTĘPNY DO WYCZERPANIA ZAPASÓW MAGAZYNOWYCH</t>
    </r>
  </si>
  <si>
    <r>
      <rPr>
        <b/>
        <sz val="16"/>
        <color indexed="8"/>
        <rFont val="Calibri"/>
        <family val="2"/>
        <charset val="238"/>
      </rPr>
      <t>Zestaw jednorodzinny 2-przewodowy. W skład zestawu wchodzi:</t>
    </r>
    <r>
      <rPr>
        <sz val="16"/>
        <color indexed="8"/>
        <rFont val="Calibri"/>
        <family val="2"/>
        <charset val="238"/>
      </rPr>
      <t xml:space="preserve">
</t>
    </r>
    <r>
      <rPr>
        <b/>
        <sz val="16"/>
        <color indexed="8"/>
        <rFont val="Calibri"/>
        <family val="2"/>
        <charset val="238"/>
      </rPr>
      <t xml:space="preserve">Panel zewnętrzny BCS-PAN1202S-2W:
</t>
    </r>
    <r>
      <rPr>
        <sz val="16"/>
        <color indexed="8"/>
        <rFont val="Calibri"/>
        <family val="2"/>
        <charset val="238"/>
      </rPr>
      <t xml:space="preserve">• Komunikacja z monitorem i zasilanie za pomocą 2-przewodowej magistrali (bez polaryzacji)
• Front koloru srebrnego, wykonany ze stali 
• Kamera kolor CMOS 1/3" z automatycznym podświetlaniem LED
• Obiektyw 2.8mm, obsługiwana rozdzielczość: D1
• Mechaniczna regulacja kąta widzenia kamery o 15° w dowolnym kierunku 
• Wbudowana usługa Web Service - zarządzanie za pomocą przeglądarki internetowej
• Wbudowany przekaźnik (C, NO, NC), obsługa przycisku wyjścia
• Wbudowane komunikaty głosowe ułatwiające obsługę
• Zasilanie 24 VDC z 2-przewodowej magistrali systemowej, klasa szczelności IP54
• Montaż podtynkowy lub natynkowy (obudowa do montażu podtynkowego BCS-PP12 w komplecie)
• Możliwość obsługi za pomocą aplikacji mobilnej  BCS Line
• Możliwość nagrywania wideo przez rejestratory BCS Line obsługujące kanały IP
• Wyjście RS485 do podłączenia dodatkowego przekaźnika za pomocą modułu BCS-MODKD2 (dostępny osobno)
</t>
    </r>
    <r>
      <rPr>
        <b/>
        <sz val="16"/>
        <color indexed="8"/>
        <rFont val="Calibri"/>
        <family val="2"/>
        <charset val="238"/>
      </rPr>
      <t>Monitor BCS-MON7200W-2W:</t>
    </r>
    <r>
      <rPr>
        <sz val="16"/>
        <color indexed="8"/>
        <rFont val="Calibri"/>
        <family val="2"/>
        <charset val="238"/>
      </rPr>
      <t xml:space="preserve">
• Komunikacja z panelem zewnętrznym/adapterem IP i zasilanie za pomocą 2-przewodowej magistrali
• Głośnomówiący monitor wideodomofonowy, obudowa w kolorze biało-srebrnym
• Wbudowane wyjście przekaźnikowe C,NO  sterowane bezpośrednio z ekranu monitora 
• Gniazdo na kartę pamięci micro SD (max 32GB)
• Możliwość wyświetlenia obrazu z kamer IP (BCS Line oraz Onvif, 32)
• Funkcja interkomu audio pomiędzy wszystkimi monitorami w tym samym budynku
• Montaż natynkowy, podstawa montażowa w komplecie, porty usytuowane z boku monitora 
• Zasilanie 24 VDC za pomocą systemowej magistrali 2-przewodowej
• Sterowanie przekaźnikiem (lub dwoma przekaźnikami w przypadku użycia modułu przekaźnikowego BCS-MODKD2)  
</t>
    </r>
    <r>
      <rPr>
        <b/>
        <sz val="16"/>
        <color indexed="8"/>
        <rFont val="Calibri"/>
        <family val="2"/>
        <charset val="238"/>
      </rPr>
      <t xml:space="preserve">Zasilacz BCS-ZA2425:
</t>
    </r>
    <r>
      <rPr>
        <sz val="16"/>
        <color indexed="8"/>
        <rFont val="Calibri"/>
        <family val="2"/>
        <charset val="238"/>
      </rPr>
      <t xml:space="preserve">• Napięcie na wyjściu 24VDC, 2.5A
• Montaż na szynie DIN lub powierzchniowy (za pomocą dołączonego adaptera)
• Sygnalizacja pracy diodą LED
• Moc 60W, sprawność &gt;90%
</t>
    </r>
    <r>
      <rPr>
        <b/>
        <sz val="16"/>
        <color indexed="8"/>
        <rFont val="Calibri"/>
        <family val="2"/>
        <charset val="238"/>
      </rPr>
      <t xml:space="preserve">Do zapewnienia wszystkich funkcji wymagane jest podłączenie do systemu adaptera BCS-ADIP (w zestawie)
</t>
    </r>
    <r>
      <rPr>
        <b/>
        <sz val="16"/>
        <color rgb="FFFF0000"/>
        <rFont val="Calibri"/>
        <family val="2"/>
        <charset val="238"/>
      </rPr>
      <t>MODEL DOSTĘPNY DO WYCZERPANIA ZAPASÓW MAGAZYNOWYCH</t>
    </r>
    <r>
      <rPr>
        <b/>
        <i/>
        <sz val="18"/>
        <color indexed="8"/>
        <rFont val="Calibri"/>
        <family val="2"/>
        <charset val="238"/>
      </rPr>
      <t xml:space="preserve">
</t>
    </r>
  </si>
  <si>
    <r>
      <rPr>
        <b/>
        <sz val="26"/>
        <rFont val="Calibri"/>
        <family val="2"/>
        <charset val="238"/>
        <scheme val="minor"/>
      </rPr>
      <t>BCS-P-462R3WLSA-ITC-II</t>
    </r>
    <r>
      <rPr>
        <sz val="26"/>
        <color theme="1"/>
        <rFont val="Calibri"/>
        <family val="2"/>
        <charset val="238"/>
        <scheme val="minor"/>
      </rPr>
      <t xml:space="preserve">
</t>
    </r>
    <r>
      <rPr>
        <b/>
        <sz val="20"/>
        <color theme="0" tint="-0.34998626667073579"/>
        <rFont val="Calibri"/>
        <family val="2"/>
        <charset val="238"/>
        <scheme val="minor"/>
      </rPr>
      <t xml:space="preserve">2.0 Mpx
</t>
    </r>
    <r>
      <rPr>
        <b/>
        <i/>
        <sz val="20"/>
        <color rgb="FFFF0000"/>
        <rFont val="Calibri"/>
        <family val="2"/>
        <charset val="238"/>
        <scheme val="minor"/>
      </rPr>
      <t>NOWOŚĆ</t>
    </r>
  </si>
  <si>
    <r>
      <t xml:space="preserve"> • Przetwornik 1/3" 4.0 Megapixel OmniVision CMOS
 • Kompresja videoH.264 / MJPEG
 • Obsługa trzech strumieni wideo
 • Czułość: Kolor: 0. 06Lux/F1.6, 50IRE; B/W: 0.03Lux/F1.6, 50IRE; 0Lux/F1.6(wł. IR)
 • 20kl/s przy 4.0M(2592×1520) / 30kl/sek przy 3.1M (2048x1520)
 • Funkcja poszerzonej dynamiki WDR (120dB) 
 • Obsługa ICR Dzień/Noc
 • Funkcje DEFOG, ROI, Korytarz
 • Wbudowany obiektyw 2,8~12mm/F1.6 MOTOZOOM
 • Wbudowany promiennik IR LED SMART - do 30 metrów z możliwością regulacji mocy świecenia
 • Promiennik podczerwieni w technologii Black Glass 
 • Wbudowane wejście kart Micro SD max 128GB
 • Zasilanie DC12V, PoE (802.3af)
 • Standard IP66, 
 • 1 wejście/wyjście audio;  
 • 1 wejście/1 wyjście alarmowe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 xml:space="preserve">BCS-P-464R3WSA-G MODEL W GRAFITOWEJ OBUDOWIE
</t>
    </r>
    <r>
      <rPr>
        <b/>
        <i/>
        <sz val="16"/>
        <color rgb="FFFF0000"/>
        <rFont val="Calibri"/>
        <family val="2"/>
        <charset val="238"/>
        <scheme val="minor"/>
      </rPr>
      <t>PO WYCZERPANIU ZAPASÓW MAGAZYNOWYCH DOSTĘPNA BĘDZIE II GENERACJA PRODUKTU</t>
    </r>
  </si>
  <si>
    <r>
      <t xml:space="preserve"> • Przetwornik 1/3" 4.0 Megapixel CMOS
 • Kompresja video Ultra H.265 / H.265 / H.264 / MJPEG
 • Obsługa trzech strumieni wideo
 • Czułość: Kolor: 0. 03Lux/F2.0, 0Lux wł. IR
 • 20kl/s przy 4M(2592×1520) 
 • Funkcja poszerzonej dynamiki DWDR
</t>
    </r>
    <r>
      <rPr>
        <b/>
        <sz val="16"/>
        <rFont val="Calibri"/>
        <family val="2"/>
        <charset val="238"/>
        <scheme val="minor"/>
      </rPr>
      <t xml:space="preserve"> • Inteligentna funkcja: Intruz</t>
    </r>
    <r>
      <rPr>
        <sz val="16"/>
        <rFont val="Calibri"/>
        <family val="2"/>
        <charset val="238"/>
        <scheme val="minor"/>
      </rPr>
      <t xml:space="preserve">
 • Obsługa ICR Dzień/Noc
 • Funkcje: Defog, HLC, ROI, Korytarz
 • Wbudowany obiektyw 2.8mm/F2.0,  kąt widzenia: 104.4 (H), 
 • Wbudowany promiennik IR LED SMART - do 30 metrów z możliwością regulacji mocy świecenia
 • Promiennik podczerwieni w technologii Black Glass 
 • Zasilanie DC12V, PoE (802.3af) 
 • Standard IP67, Metalowa obudowa
 • Temperatura pracy -30°C ~ +60°C
 • Wbudowany WEB Server, zgodność z BCS-NVR-Point, CMS(BCS Point Manager), P2P
 • Aplikacja mobilna (Android,iOS)
 • Onvif ver. 2.4
 • Uchwyt z przepustem kablowym
</t>
    </r>
    <r>
      <rPr>
        <b/>
        <i/>
        <sz val="16"/>
        <color rgb="FF0070C0"/>
        <rFont val="Calibri"/>
        <family val="2"/>
        <charset val="238"/>
        <scheme val="minor"/>
      </rPr>
      <t>MODEL DOSTĘPNY WYŁĄCZNIE W BIAŁEJ OBUDOWIE</t>
    </r>
  </si>
  <si>
    <r>
      <rPr>
        <sz val="16"/>
        <color rgb="FFFF0000"/>
        <rFont val="Calibri"/>
        <family val="2"/>
        <charset val="238"/>
        <scheme val="minor"/>
      </rPr>
      <t xml:space="preserve"> </t>
    </r>
    <r>
      <rPr>
        <sz val="16"/>
        <rFont val="Calibri"/>
        <family val="2"/>
        <charset val="238"/>
        <scheme val="minor"/>
      </rPr>
      <t xml:space="preserve">• Przetwornik 1/3" 4.0 Megapixel CMOS
 • Kompresja video H.265 /  H.264 / MJPEG
 • Obsługa trzech strumieni wideo
 • Czułość: Kolor: 0.02Lux/F2.0, 0Lux/F2.0(wł. IR)
 • 4MP (2592×1520): Max. 20 kl./s; 4MP (2560×1440): Max. 25kl./s 
3MP (2048×1520): Max. 30 kl./s; 1080P (1920×1080): Max. 30 kl./s
 • Funkcja poszerzonej dynamiki WDR (120dB)
 • Obsługa ICR Dzień/Noc
 • Funkcje DEFOG, ROI, Korytarz
 • Wbudowany obiektyw 2.8mm/F2.0  (93°)
 • Wbudowany promiennik IR LED SMART - do 30 metrów z możliwością regulacji mocy świecenia
 • Wbudowane wejście kart Micro SD max 128GB
 • Zasilanie DC12V, PoE (802.3af) (tolerancja zasilania ±25%/12VDC)
 • Standard IP66, IK10
 • 1 wejście/1wyjście audio;  1 wejście/1 wyjście alarmowe
 • Temperatura pracy -35°C ~ +60°C
 • Wbudowany WEB Server, zgodność z BCS-NVR-Point, CMS(BCS Point Manager), P2P
 • Aplikacja mobilna (Android, iOS)
 • Onvif ver. 2.4
 • Dostępne akcesoria montażowe wg. schematu na końcu cennika
</t>
    </r>
    <r>
      <rPr>
        <b/>
        <i/>
        <sz val="16"/>
        <color rgb="FF0070C0"/>
        <rFont val="Calibri"/>
        <family val="2"/>
        <charset val="238"/>
        <scheme val="minor"/>
      </rPr>
      <t xml:space="preserve">BCS-P-214RWSA-G MODEL W GRAFITOWEJ OBUDOWIE
</t>
    </r>
    <r>
      <rPr>
        <b/>
        <i/>
        <sz val="16"/>
        <color rgb="FFFF0000"/>
        <rFont val="Calibri"/>
        <family val="2"/>
        <charset val="238"/>
        <scheme val="minor"/>
      </rPr>
      <t>PO WYCZERPANIU ZAPASÓW MAGAZYNOWYCH DOSTĘPNA BĘDZIE II GENERACJA PRODUKT</t>
    </r>
  </si>
  <si>
    <r>
      <t xml:space="preserve">• Przetwornik 1/3" 4.0 Megapixel CMOS
 • Kompresja video H.265 /  H.264 / MJPEG
 • Obsługa trzech strumieni wideo
 • Czułość: Kolor: 0.02Lux/F1.4, 0Lux/F1.4(wł. IR)
 • 4MP (2592x1520) Max. 20 fps; 4MP (2560x1440): Max. 25 fps
 • Funkcja poszerzonej dynamiki WDR (120dB), 3D DNR
 • Obsługa ICR Dzień/Noc
 • Funkcje DEFOG, ROI, Korytarz
 • Inteligente funkcje: Detekcja twarzy, Liczenie osób, Intruz, przekroczenie linii, Defocus, Zmiana sceny
 • Wbudowany obiektyw 2.7~12mm/F1.4 Kąt widzenia 91.0~27.0°
 • Wbudowany promiennik IR LED SMART - do 30 metrów z możliwością regulacji mocy świecenia
 • Wbudowane wejście kart Micro SD max 128GB
•  Wbudowany mikrofon
 • Zasilanie DC12V, PoE (802.3af) (tolerancja zasilania ±25%/12VDC)
• Pobór mocy Max 8.16W
 • Standard IP67,
 • Temperatura pracy -40°C ~ +60°C
• Wymiary </t>
    </r>
    <r>
      <rPr>
        <sz val="16"/>
        <rFont val="Calibri"/>
        <family val="2"/>
        <charset val="238"/>
      </rPr>
      <t>Ø 129 x 110mm</t>
    </r>
    <r>
      <rPr>
        <sz val="16"/>
        <rFont val="Calibri"/>
        <family val="2"/>
        <charset val="238"/>
        <scheme val="minor"/>
      </rPr>
      <t xml:space="preserve">
 • Wbudowany WEB Server, zgodność z BCS-NVR-Point, CMS(BCS Point Manager, BCS Manager), P2P
 • Aplikacja mobilna (Android, iOS)
 • Onvif ver. 2.4
 • Dostępne akcesoria montażowe wg. schematu na końcu cennika
</t>
    </r>
    <r>
      <rPr>
        <b/>
        <i/>
        <sz val="16"/>
        <color rgb="FF0070C0"/>
        <rFont val="Calibri"/>
        <family val="2"/>
        <charset val="238"/>
        <scheme val="minor"/>
      </rPr>
      <t xml:space="preserve">BCS-P-264R3WSM-G MODEL W GRAFITOWEJ OBUDOWIE
</t>
    </r>
    <r>
      <rPr>
        <b/>
        <i/>
        <sz val="16"/>
        <color rgb="FFFF0000"/>
        <rFont val="Calibri"/>
        <family val="2"/>
        <charset val="238"/>
        <scheme val="minor"/>
      </rPr>
      <t>PO WYCZERPANIU ZAPASÓW MAGAZYNOWYCH DOSTĘPNA BĘDZIE II GENERACJA PRODUKT</t>
    </r>
  </si>
  <si>
    <r>
      <rPr>
        <sz val="16"/>
        <rFont val="Calibri"/>
        <family val="2"/>
        <charset val="238"/>
        <scheme val="minor"/>
      </rPr>
      <t>• Przetwornik 1/3" 2.0 Megapixel CMOS
 • Kompresja video H.264 / MJPEG
 • Obsługa trzech strumieni wideo
 • Czułość: Kolor: 0.02Lux/F2.0, 0Lux/F2.0(wł. IR)
 • 1080P (1920×1080): Max. 30 kl./s
 • Obsługa ICR Dzień/Noc
 • Funkcje DEFOG, ROI, Korytarz
 • Wbudowany obiektyw 2.8mm/F2.0  (105,2°)
 • Wbudowany promiennik IR LED SMART - do 15 metrów z możliwością regulacji mocy świecenia
 • Wbudowane wejście kart Micro SD max 128GB
 • Zasilanie DC12V, PoE (802.3af) (tolerancja zasilania ±25%/12VDC)
 • Standard IP66, IK10
 • Wejscie/Wyjście audio
 • Wbudowany mikrofon
 • Temperatura pracy -35°C ~ +60°C
 • Wbudowany WEB Server, zgodność z BCS-NVR-Point, CMS(BCS Point Manager), P2P
 • Aplikacja mobilna (Android, iOS)
 • Onvif ver. 2.4
 • Dostępne akcesoria montażowe wg. schematu na końcu cennika</t>
    </r>
    <r>
      <rPr>
        <b/>
        <i/>
        <sz val="16"/>
        <color rgb="FF0070C0"/>
        <rFont val="Calibri"/>
        <family val="2"/>
        <charset val="238"/>
        <scheme val="minor"/>
      </rPr>
      <t xml:space="preserve">
BCS-P-222RSAM-G MODEL W GRAFITOWEJ OBUDOWIE
</t>
    </r>
    <r>
      <rPr>
        <b/>
        <i/>
        <sz val="16"/>
        <color rgb="FFFF0000"/>
        <rFont val="Calibri"/>
        <family val="2"/>
        <charset val="238"/>
        <scheme val="minor"/>
      </rPr>
      <t>PO WYCZERPANIU ZAPASÓW MAGAZYNOWYCH DOSTĘPNA BĘDZIE II GENERACJA PRODUKT</t>
    </r>
  </si>
  <si>
    <r>
      <t xml:space="preserve"> • Przetwornik 1/2.8" 2.0 Megapixel CMOS
 • Kompresja video H.264 / MJPEG
 • Obsługa trzech strumieni wideo
 • Czułość: Kolor: 0.08Lux/F1.4, 50IRE; B/W: 0.03Lux/F1.4, 50IRE; 0Lux/F1.4(wł. IR)
 • 30kl/s przy 2.0M(1920(H)x1080(V)) 
 • Funkcja poszerzonej dynamiki DWDR 
 • Obsługa ICR Dzień/Noc
 • Funkcje DEFOG, ROI, Korytarz
 • Wbudowany obiektyw 2.8mm/F1.8 kąt widzenia: 105.2°
 • Wbudowany promiennik IR LED SMART - do 30 metrów z możliwością regulacji mocy świecenia
 • Zasilanie DC12V, PoE (802.3af)
 • Standard IP66, 
 • Temperatura pracy -35°C ~ +60°C
 • Wbudowany WEB Server, zgodność z BCS-NVR-Point, CMS(BCS Point Manager), P2P
 • Aplikacja mobilna (Android, iOS)
 • Onvif ver. 2.4
 • Dostępne akcesoria montażowe wg. schematu na końcu cennika
</t>
    </r>
    <r>
      <rPr>
        <b/>
        <i/>
        <u/>
        <sz val="16"/>
        <color rgb="FFFF0000"/>
        <rFont val="Calibri"/>
        <family val="2"/>
        <charset val="238"/>
        <scheme val="minor"/>
      </rPr>
      <t>MODEL DOSTEPNY DO WYCZERPANIA ZAPASÓW MAGAZYNOWYCh, NASTĘPCĄ BĘDZIE MODELBCS-P-212R3WSM DOSTĘPNY W WPEŁNI METALOWEJ OBUDOWIE I DWÓCH KOLORACH (OBUDOWA BLIŹNIACZA DO BCS-P-214R3WSM)</t>
    </r>
  </si>
  <si>
    <t>BCS-P-A81</t>
  </si>
  <si>
    <r>
      <t xml:space="preserve">BCS-V-ARS
</t>
    </r>
    <r>
      <rPr>
        <b/>
        <i/>
        <sz val="20"/>
        <color rgb="FFFF0000"/>
        <rFont val="Calibri"/>
        <family val="2"/>
        <charset val="238"/>
        <scheme val="minor"/>
      </rPr>
      <t>NOWOŚĆ</t>
    </r>
  </si>
  <si>
    <r>
      <t xml:space="preserve">BCS-V-ASD
</t>
    </r>
    <r>
      <rPr>
        <b/>
        <i/>
        <sz val="22"/>
        <color rgb="FFFF0000"/>
        <rFont val="Calibri"/>
        <family val="2"/>
        <charset val="238"/>
        <scheme val="minor"/>
      </rPr>
      <t>NOWOŚĆ</t>
    </r>
  </si>
  <si>
    <t>• Nagrywanie do  4/8/16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Detekcja audio                                                                        
• Odtwarzanie do max. 4/8/16 kamer w lokanlnym OSD, 
• Maksmymalne parametry dekodowania(wyświetlania) : 2 x 4K@30kl/s, 3 x 5 Mpx@30kl/s, 3 x 4 Mpx@30kl/s, 8 x 1080p@30kl/s, 16 x 720p@25kl/s
• Łatwa archiwizacja: przez USB (pamięć flash), sieć
• Obsługa 1 dysku SATA do 10TB, 2 porty USB (2 – USB 2.0, 1 – USB 3.0)
• Audio wej/wyj: 1/1                                                                                                                                                                                                          
• Wejścia alarmowe : brak, Wyjścia alarmowe :  brak                                                                                                                                   
• Wbudowany web serwer, obsługa przez CMS (BCSManager), Aplikacja Mobilna (Android, iOS), P2P
• Rejestrator(BCS-PNVR0401-4K-4P-II/BCS-PNVR0801-4K-8P-II) posiada wbudowany 4/8 portowy switch PoE 802.3at/af, automatyczna konfiguracja kamer po podłączeniu, Max 54W (4ch); Max 108W(8ch)
• Porty POE – 4/8 x RJ45 10/100 Mbps(BCS-PNVR0401-4K-4P-II/BCS-PNVR0801-4K-8P-II) 
• Obsługa kamer BCS Point oraz Onvif
• Pasmo Bitrate wej./wyj. : 64 Mbits / 64 Mbits, 80 Mbits/64 Mbits (BCS-PNVR0401-4K-4P-II/BCS-PNVR0801-4K-8P-II)                                      
• Sieć : 1xRJ-45 (10/100Mbps)
• Wymiary : Smart 260 ×240 × 47mm ~1.12kg(bez HDD)
• Zasilanie : 12 VDC, 2A, 8W bez HDD
• Zasilanie(BCS-P-NVR0401-4K-4P/BCS-P-NVR0801-4K-8P) : 48/52 VDC, 1.25A, &lt;8W bez HDD i PoE</t>
  </si>
  <si>
    <t>BCS-P-NVR1601-4K-II</t>
  </si>
  <si>
    <t>BCS-P-NVR0801-4K-II</t>
  </si>
  <si>
    <t>BCS-P-NVR0801-4K-8P-II</t>
  </si>
  <si>
    <t>BCS-P-NVR0401-4K-II</t>
  </si>
  <si>
    <t>BCS-P-NVR0401-4K-4P-II</t>
  </si>
  <si>
    <t xml:space="preserve">• Nagrywanie do  4/8/16 kamer w rozdzielczości maksymalnej 8 Mpx
• Kompresja H.264/H.265 zapewnia maksymalną jakość nagrań - podwójny strumień kodowania
• Jednoczesna praca wyjść HDMI/VGA z maksymalną rozdzielczością 4K (3840x2160)*tylko HDMI
• Zaawansowana video detekcja: detekcja ruchu, zasłonięcie, zanik obrazu
• Inteligentne funkcje: Detekcja twarzy, Zliczanie osób, Intruz, Przekroczenie linii                                                                        
•  Odtwarzanie do max. 4/8 kamer w lokalnym OSD, Maksmymalne parametry dekodowania(wyświetlania) : 1 x 4K@30, 1 x 5MP@30 2 x 4MP@30, 4 x 1080p@30, 8 x 720p@30, 16 x D1@30
• Łatwa archiwizacja: przez USB (pamięć flash), sieć
• Obsługa 1 dysku SATA do 6TB, 2 porty USB (1 -  USB 2.0, 1 - USB 3.0)
• Audio: 1wejście/1wyjście                                                                                                                                                                                     
• Wbudowany web serwer, obsługa przez CMS (BCSManager), Aplikacja Mobilna (Android, iOS), P2P
• Obsługa kamer BCS Point oraz Onvif
• Pasmo Bitrate wej./wyj. : 64/64 Mbits                                      
• Sieć : 1xRJ-45 (10/100M)
• Wymiary : 260mm x 240 x 47mm ~1.3 kg (bez HDD)
• Zasilanie : 12 VDC, 2A, &lt;9W bez HDD
</t>
  </si>
  <si>
    <t>BCS-P-NVR1601-4K-E-II</t>
  </si>
  <si>
    <t>BCS-P-NVR0801-4K-E-II</t>
  </si>
  <si>
    <t>BCS-P-NVR0401-4K-E-II</t>
  </si>
  <si>
    <t>• Nagrywanie do  4/8 kamer w rozdzielczości maksymalnej  6Mpx
• Kompresja UltraH.265/H.265/H.264 zapewnia maksymalną jakość nagrań - podwójny strumień kodowania
• Jednoczesna praca wyjść HDMI/VGA z maksymalną rozdzielczością 1920x1080p
• Zaawansowana video detekcja: detekcja ruchu, zasłonięcie, zanik obrazu                                                                        
•  Odtwarzanie do max. 4/8 kamer w lokalnym OSD, 
•  Maksmymalne parametry dekodowania(wyświetlania) : 1 x 6Mpx@20kl/s, 1 x 5Mpx@30kl/s, 2 x 4Mpx@25kl/s, 4 x 1080p@20kl/s, 4 x 720p@30kl/s
• Łatwa archiwizacja: przez USB (pamięć flash), sieć
• Obsługa 1 dysku SATA do 6TB, 2 porty USB (2 -  USB 2.0)                                                                                                                                                                                   
• Wbudowany web serwer, obsługa przez CMS (BCSManager), Aplikacja Mobilna (Android, iOS), P2P
• Rejestratory posiadają wbudowany 4/8 portowy switch PoE 802.3at, automatyczna konfiguracja kamer po podłączeniu, Max 54W (4ch); Max 108W(8ch)
• Obsługa kamer BCS Point oraz Onvif
• Pasmo Bitrate wej./wyj.: 8 Ch: 50/40 Mbps, 4ch 40/40 Mbps                                   
• Sieć : 1xRJ-45 (10/100M)
• Wymiary : 260mm × 240mm × 46mm ~1 kg(bez HDD) 
• Zasilanie : 48V DC(4ch); 52V DC (8ch)</t>
  </si>
  <si>
    <t>BCS-P-NVR0801-8P-E-II</t>
  </si>
  <si>
    <t>BCS-P-NVR0401-4P-E-II</t>
  </si>
  <si>
    <r>
      <t xml:space="preserve">• Przetwornik 1/2.8" 2.0 Megapixel SONY CMOS
• Kompresja wideo H.265/H.264/MJPEG
• Obsługa trzech strumieni wideo
• 60 kl./s przy 2 Mpx (1920×1080)) 
• Funkcja poszerzonej dynamiki WDR 120dB
• Obsługa ICR Dzień/Noc
• Funkcja Defog, Korytarz, Inteligentne funkcje
• Funkcja ARTR – czytanie tablic rejestracyjnych
• Wbudowany obiektyw 2,8~12mm/F1.6 MOTOZOOM
• Wbudowany promiennik IR LED SMART w technologii Black Glass do 50 m
• Wbudowana pamieć 8 GB,
• Wbudowane gniazdo karty microSD max. 256 GB
• Standard IP67, IK10
• 1 wejście/wyjście audio;  2 wejścia/1 wyjście alarmowe
• Wbudowany WEB Server, zgodność z BCS-NVR-Point, CMS(BCS Point Manager), P2P
• Aplikacja mobilna (Android, iOS)
• Dostępne akcesoria montażowe wg. schematu na końcu cennika
</t>
    </r>
    <r>
      <rPr>
        <b/>
        <i/>
        <sz val="18"/>
        <color rgb="FF0070C0"/>
        <rFont val="Calibri"/>
        <family val="2"/>
        <charset val="238"/>
        <scheme val="minor"/>
      </rPr>
      <t>BCS-P462R3WLSA-ITC-4747-II - model z obiektywem 4.7-47mm MOTOZOOM dostępny na zamówienie</t>
    </r>
    <r>
      <rPr>
        <sz val="18"/>
        <color theme="1"/>
        <rFont val="Calibri"/>
        <family val="2"/>
        <charset val="238"/>
        <scheme val="minor"/>
      </rPr>
      <t xml:space="preserve">
</t>
    </r>
  </si>
  <si>
    <r>
      <t>BCS-NVR3208-4KE-Ai</t>
    </r>
    <r>
      <rPr>
        <b/>
        <sz val="26"/>
        <color rgb="FFFF0000"/>
        <rFont val="Calibri"/>
        <family val="2"/>
        <charset val="238"/>
        <scheme val="minor"/>
      </rPr>
      <t>*</t>
    </r>
  </si>
  <si>
    <r>
      <t>BCS-NVR3204-4KE-Ai</t>
    </r>
    <r>
      <rPr>
        <b/>
        <sz val="26"/>
        <color rgb="FFFF0000"/>
        <rFont val="Calibri"/>
        <family val="2"/>
        <charset val="238"/>
        <scheme val="minor"/>
      </rPr>
      <t>*</t>
    </r>
  </si>
  <si>
    <r>
      <t>BCS-NVR1604-4KE-P-Ai</t>
    </r>
    <r>
      <rPr>
        <b/>
        <sz val="26"/>
        <color rgb="FFFF0000"/>
        <rFont val="Calibri"/>
        <family val="2"/>
        <charset val="238"/>
        <scheme val="minor"/>
      </rPr>
      <t>*</t>
    </r>
  </si>
  <si>
    <r>
      <t>BCS-NVR1602-4KE-P-Ai</t>
    </r>
    <r>
      <rPr>
        <b/>
        <sz val="26"/>
        <color rgb="FFFF0000"/>
        <rFont val="Calibri"/>
        <family val="2"/>
        <charset val="238"/>
        <scheme val="minor"/>
      </rPr>
      <t>*</t>
    </r>
  </si>
  <si>
    <r>
      <t>BCS-NVR1602-4KE-Ai</t>
    </r>
    <r>
      <rPr>
        <b/>
        <sz val="26"/>
        <color rgb="FFFF0000"/>
        <rFont val="Calibri"/>
        <family val="2"/>
        <charset val="238"/>
        <scheme val="minor"/>
      </rPr>
      <t>*</t>
    </r>
  </si>
  <si>
    <r>
      <t>BCS-NVR0802-4KE-P-Ai</t>
    </r>
    <r>
      <rPr>
        <b/>
        <sz val="26"/>
        <color rgb="FFFF0000"/>
        <rFont val="Calibri"/>
        <family val="2"/>
        <charset val="238"/>
        <scheme val="minor"/>
      </rPr>
      <t>*</t>
    </r>
  </si>
  <si>
    <t xml:space="preserve">* seria rejestratorów E-Ai wraz z wyczerpaniem zapasów magazynowych będzie wycofywana z oferty BCS </t>
  </si>
  <si>
    <r>
      <t>BCS-NVR32085ME-II</t>
    </r>
    <r>
      <rPr>
        <b/>
        <sz val="26"/>
        <color rgb="FFFF0000"/>
        <rFont val="Calibri"/>
        <family val="2"/>
        <charset val="238"/>
        <scheme val="minor"/>
      </rPr>
      <t>*</t>
    </r>
  </si>
  <si>
    <t>* MODEL DOSTEPNY DO WYCZERPANIA ZAPASÓW MAGAZYNOWYCH</t>
  </si>
  <si>
    <r>
      <t xml:space="preserve"> •Przetwornik 1/2.7 ”2.0 Megapixel CMOS
 •Kompresja video H.264 i obrazu MJPEG
 •Obsługa trzech strumieni wideo
 •25kl/s przy 2.0Mpx(1920×1080)
 •Funkcja poszerzonej dynamiki WDR (120dB)
 •Obsługa ICR Dzień/Noc
 •Funkcje DEFOG, ROI, EIS,  
 •Funkcje inteligentnej detekcji - Przekroczenie lini, pozostawienie obiektu, Detekcja twarzy,
 •Tryb korytarzowy,
 •Wbudowany obiektyw 2.8 mm
 •Wbudowany promiennik IR LED - zasięg max. 20 metrów
 •Wbudowane wejście kart Micro SD max 128GB
 •Zasilanie DC12V, PoE (802.3af)
 •Uchwyt 3D, Standard IP66
 •IK10, 
 •Wbudowany Web server, NVR, CMS(PSS/DSS) i DMSS
</t>
    </r>
    <r>
      <rPr>
        <b/>
        <i/>
        <u/>
        <sz val="16"/>
        <color rgb="FFFF0000"/>
        <rFont val="Calibri"/>
        <family val="2"/>
        <charset val="238"/>
        <scheme val="minor"/>
      </rPr>
      <t>MODEL DOSTEPNY DO WYCZERPANIA ZAPASÓW MAGAZYNOWYCH, NASTĘPCĄ BĘDZIE PRODUKT O SYMBOLU BCS-DMMIP1201IR-E-Ai</t>
    </r>
  </si>
  <si>
    <r>
      <t xml:space="preserve">Megapixelowa szybkoobrotowa kamera IP Low Light z wbudowaną funkcją inteligentnej detekcji - wirtualna linia detekcji, wtargnięcie, detekcja pozostawionych - zagubionych przedmiotów, detekcja twarzy, obsługa standardu Onvif, Przetwornik 1/2,8” 2.0 Megapixel STARVIS CMOS, Zoom optyczny 30x oraz zoom cyfrowy 16x, Czułość: Kolor: 0.005Lux@F1.6; B/W: 0.0005Lux@F1.6 Kompresja H.264 i H.265, obsługa trzech strumieni oraz przechwytywanie JPEG, Max 50/60 kl/s@1080P, Dzien/Noc(ICR), Auto iris, Auto focus, AWB, BLC,HLC, WDR, Do 24 stref prywatności, Wbudowany Web server, NVR, CMS(PSS/DSS) &amp; DMSS, Max prędkość pracy 350°/s, 250° ciągłego obrotu z auto ip, Do 300 presetów, 5 auto skanów, 8 tras, 5 scieżek,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Wejście/Wyjście audio, Inteligentne pozycjonowanie 3D, Ochrona IP67, przepięciowa do 4000V,  zasilanie 24V/1,5A (w zestawie) lub  PoE+(802.3at)
</t>
    </r>
    <r>
      <rPr>
        <b/>
        <i/>
        <u/>
        <sz val="16"/>
        <color rgb="FFFF0000"/>
        <rFont val="Calibri"/>
        <family val="2"/>
        <charset val="238"/>
      </rPr>
      <t>MODEL DOSTEPNY DO WYCZERPANIA ZAPASÓW MAGAZYNOWYCH</t>
    </r>
  </si>
  <si>
    <t>ADAPTER DOMED FISHEYE - dedykowany do dużych kamer fisheye z serii BCS-SFIP2xxxIR
Umożliwia ukrycie przewodów przy tradycyjnym montażu na suficie/ścianie</t>
  </si>
  <si>
    <t>ADAPTER DOMED 5 - dedykowany do kamer z serii BCS-DMIP5xx1AIR-III / DMIP5xx1IR-Ai
Umożliwia ukrycie przewodów przy tradycyjnym montażu na suficie/ścianie</t>
  </si>
  <si>
    <t>ADAPTER DOMED 5 SUFITOWY - dedykowany do kamer z serii BCS-DMIP5xx1AIR-III / DMIP5xx1IR-Ai
Umożliwia montaż kamery do elementów rurowych typu BCS-RD, BCS-ARKD ewentualnie do uchwytu BCS-USDD</t>
  </si>
  <si>
    <t>ADAPTER DOMED FISHEYE - dedykowany do dużych kamer fisheye z serii BCS-SFIP2xxxIR
Umożliwia montaż kamery do elementów rurowych typu BCS-RD, BCS-ARKD ewentualnie do uchwytu BCS-USDD</t>
  </si>
  <si>
    <r>
      <t xml:space="preserve">BCS-AD5
</t>
    </r>
    <r>
      <rPr>
        <b/>
        <i/>
        <sz val="22"/>
        <color rgb="FFFF0000"/>
        <rFont val="Calibri"/>
        <family val="2"/>
        <charset val="238"/>
        <scheme val="minor"/>
      </rPr>
      <t>NOWOŚĆ</t>
    </r>
  </si>
  <si>
    <r>
      <t xml:space="preserve">BCS-ADF
</t>
    </r>
    <r>
      <rPr>
        <b/>
        <i/>
        <sz val="22"/>
        <color rgb="FFFF0000"/>
        <rFont val="Calibri"/>
        <family val="2"/>
        <charset val="238"/>
        <scheme val="minor"/>
      </rPr>
      <t>NOWOŚĆ</t>
    </r>
  </si>
  <si>
    <r>
      <t xml:space="preserve">BCS-AD5S
</t>
    </r>
    <r>
      <rPr>
        <b/>
        <i/>
        <sz val="22"/>
        <color rgb="FFFF0000"/>
        <rFont val="Calibri"/>
        <family val="2"/>
        <charset val="238"/>
        <scheme val="minor"/>
      </rPr>
      <t>NOWOŚĆ</t>
    </r>
  </si>
  <si>
    <r>
      <t xml:space="preserve">BCS-ADFS
</t>
    </r>
    <r>
      <rPr>
        <b/>
        <i/>
        <sz val="22"/>
        <color rgb="FFFF0000"/>
        <rFont val="Calibri"/>
        <family val="2"/>
        <charset val="238"/>
        <scheme val="minor"/>
      </rPr>
      <t>NOWOŚĆ</t>
    </r>
  </si>
  <si>
    <r>
      <t xml:space="preserve">ADAPTER DOMED 11 - dedykowany do kamer serii BCS-DMIP1000AIR/IR/IR-E
</t>
    </r>
    <r>
      <rPr>
        <b/>
        <i/>
        <u/>
        <sz val="16"/>
        <color rgb="FFFF0000"/>
        <rFont val="Calibri"/>
        <family val="2"/>
        <charset val="238"/>
        <scheme val="minor"/>
      </rPr>
      <t>MODEL DOSTEPNY DO WYCZERPANIA ZAPASÓW MAGAZYNOWYCH</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</si>
  <si>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@8M; Obsługa audio i alarmów po kablu koncentrycznym; 8 dysków twardych do 10TB każdy; porty USB - 4 (2 USB 2.0, 2 USB 3.0);  wejście audio - 16 BNC, wyjście audio - tak BNC, dwukierunkowy tor audio - tak; RS-485 - tak, RS232 - tak, sterowanie PTZ - tak; Wyjscie HDMI - 2, Wyjście VGA, Wyjście BNC - tak, Wyjście SPOT - HDMI 2; wejścia alarmowe - 16;  wyjścia przekaźnikowe - 6; wejście eSATA - 1; Inteligentne funkcje: Pierwsze 16 kanałów: linia, strefa, Pierwsze 2 kanały: ochrona obiektu; Pierwszy kanał: detekcja twarzy; ATM/POS IP; max rozdzielczość wyświetlanego obrazu HDMI1 - 3840×2160, HDMI2 /VGA- 1920×1080; multi podgląd; P2P obsługa poprzez - IPHONE, ANDROID;  obsługa przez sieć - przeglądarka IE, program Smart PSS, BCS Manager, sieć RJ-45 - 2 (1000M), zasilanie - AC 230/40W, wymiary - 2U (440mm×455mm×95mm), waga - 9,8 kg(bez HDD) Bitrate przychodzący: 128Mbps. 
</t>
    </r>
    <r>
      <rPr>
        <b/>
        <sz val="18"/>
        <rFont val="Calibri"/>
        <family val="2"/>
        <charset val="238"/>
      </rPr>
      <t xml:space="preserve">NOWY INTERFEJS
</t>
    </r>
    <r>
      <rPr>
        <b/>
        <i/>
        <u/>
        <sz val="18"/>
        <color rgb="FFFF0000"/>
        <rFont val="Calibri"/>
        <family val="2"/>
        <charset val="238"/>
      </rPr>
      <t>MODEL DOSTEPNY DO WYCZERPANIA ZAPASÓW MAGAZYNOWYCH</t>
    </r>
    <r>
      <rPr>
        <b/>
        <sz val="18"/>
        <rFont val="Calibri"/>
        <family val="2"/>
        <charset val="238"/>
      </rPr>
      <t xml:space="preserve">
</t>
    </r>
  </si>
  <si>
    <r>
      <t xml:space="preserve">Kamera Kolorowa Tubowa Metalowa HD-CVI z promiennikiem podczerwieni 
obsługa standardu HD-CVI, Przetwornik: 1/3" 4.0 Mpx CMOS, Rozdzielczość  4.0 Mpx, Max. 25fps@4MP, 25/30fps@1080P, 25/30fps@720P, Czułość: 0 Lux/F2.0 (wł. IR), funkcja D-WDR,  Obiektyw o zmiennej ogniskowej 2.7-12mm motozoom bez AF, funkcja dualna Mechaniczny Filtr Podczerwieni (ICR), Promiennik podczerwieni o zasięgu do 60m, wyjście video BNC przełączalne HDCVI/CVBS, Szyba dzielona z kołnierzem oddzielającym promiennik od obiektywu, Uchwyt 3D , Obudowa zewnętrzna IP67, Zasilanie 12VDC.
</t>
    </r>
    <r>
      <rPr>
        <i/>
        <sz val="18"/>
        <color rgb="FF0070C0"/>
        <rFont val="Calibri"/>
        <family val="2"/>
        <charset val="238"/>
      </rPr>
      <t xml:space="preserve">Model dostępny tylko w białej obudowie.
</t>
    </r>
    <r>
      <rPr>
        <b/>
        <i/>
        <u/>
        <sz val="18"/>
        <color rgb="FFFF0000"/>
        <rFont val="Calibri"/>
        <family val="2"/>
        <charset val="238"/>
      </rPr>
      <t>MODEL DOSTEPNY DO WYCZERPANIA ZAPASÓW MAGAZYNOWYCH</t>
    </r>
  </si>
  <si>
    <r>
      <t xml:space="preserve">Kamera Kolorowa Tubowa Metalowa 4 w 1 z promiennikiem podczerwieni 
obsługa standardu HD-CVI+HD-TVI+AHD+ANALOG, Przetwornik: 1/2.8" 2Mpix CMOS, Rozdzielczość  1080p 2Mpix, Max 25/30 kl/s@1080p, Czułość: 0 Lux/F2.0 (wł. IR),  Obiektyw o zmiennej ogniskowej 2.7-12mm motozoom, funkcja dualna Mechaniczny Filtr Podczerwieni (ICR), Promiennik podczerwieni o zasięgu do 60m, Szyba dzielona z kołnierzem oddzielającym promiennik od obiektywu, Uchwyt 3D , Obudowa zewnętrzna IP66, Zasilanie 12VDC.
</t>
    </r>
    <r>
      <rPr>
        <i/>
        <sz val="18"/>
        <color indexed="30"/>
        <rFont val="Calibri"/>
        <family val="2"/>
        <charset val="238"/>
      </rPr>
      <t xml:space="preserve">Model dostępny tylko w białej obudowie.
</t>
    </r>
    <r>
      <rPr>
        <b/>
        <i/>
        <u/>
        <sz val="18"/>
        <color rgb="FFFF0000"/>
        <rFont val="Calibri"/>
        <family val="2"/>
        <charset val="238"/>
      </rPr>
      <t>MODEL DOSTEPNY DO WYCZERPANIA ZAPASÓW MAGAZYNOWYCH</t>
    </r>
  </si>
  <si>
    <r>
      <t xml:space="preserve">Kamera Kolorowa Tubowa Metalowa 4 w 1 z promiennikiem podczerwieni 
obsługa standardu HD-CVI+HD-TVI+AHD+ANALOG, Przetwornik: 1/2.8" 5Mpix CMOS SONY STARVIS IMX335, Procesor obrazu FH8556, Rozdzielczość AHD/TVI 20kl/s@5MP(2592*1944), AHD/TVI/CVI 25/30kl/s@4MP(2560*1440), Czułość: 0 Lux (wł. IR),  Obiektyw stałoogniskowy 3.6mm, funkcja dualna Mechaniczny Filtr Podczerwieni (ICR),D-WDR, Menu ekranowe z wieloma funkcjami konfiguracyjnymi m.in. BLC/D-WDR, Promiennik podczerwieni o zasięgu do 40m, Trzy diody (typu Array Leds) najnowszej generacji o wydłużonym czasie świecenia do 50 000 godzin, Czarna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BCS-DMQ4503IR3-G -  wersja w BIAŁEJ OBUDOWIE
</t>
    </r>
    <r>
      <rPr>
        <b/>
        <i/>
        <u/>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</si>
  <si>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1/2.5" 5Mpix CMOS SOI K03, Procesor obrazu FH8538M, Rozdzielczość AHD/TVI 20kl/s@5MP(2704*1950), AHD/TVI/CVI 25/30kl/s@4MP(2560*1440), Czułość: 0 Lux/F2.0 (wł. IR),  Obiektyw o ogniskowej 3.6mm, funkcja dualna Mechaniczny Filtr Podczerwieni (ICR), Menu ekranowe z wieloma funkcjami konfiguracyjnymi,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scheme val="minor"/>
      </rPr>
      <t xml:space="preserve">BCS-TQE3500IR3-B -  wersja w BIAŁEJ OBUDOWIE
</t>
    </r>
    <r>
      <rPr>
        <b/>
        <i/>
        <u/>
        <sz val="18"/>
        <color rgb="FFFF0000"/>
        <rFont val="Calibri"/>
        <family val="2"/>
        <charset val="238"/>
        <scheme val="minor"/>
      </rPr>
      <t>PO WYCZERPANIU ZAPASÓW MAGAZYNOWYCH DOSTĘPNA BĘDZIE II GENERACJA PRODUKTU</t>
    </r>
  </si>
  <si>
    <r>
      <t xml:space="preserve">Kamera Kolorowa Tubowa Metalowa 4 w 1 z promiennikiem podczerwieni 
obsługa standardu HD-CVI+HD-TVI+AHD+ANALOG, Przetwornik: 1/2.8" 2Mpix SONY STARVIS IMX307, Procesor obrazu X600, Rozdzielczość  1080p 2Mpix, Max 25/30 kl/s@1080p, Czułość: 0 Lux/F2.0 (wł. IR),  Obiektyw 2.8mm, funkcja dualna Mechaniczny Filtr Podczerwieni (ICR), Funkcja poprawiająca dynamikę kamery WDR,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BCS-TQ3203IR3-B -  wersja w BIAŁEJ OBUDOWIE
</t>
    </r>
    <r>
      <rPr>
        <b/>
        <i/>
        <u/>
        <sz val="18"/>
        <color rgb="FFFF0000"/>
        <rFont val="Calibri"/>
        <family val="2"/>
        <charset val="238"/>
      </rPr>
      <t>PO WYCZERPANIU ZAPASÓW MAGAZYNOWYCH DOSTĘPNA BĘDZIE II GENERACJA PRODUKTU</t>
    </r>
  </si>
  <si>
    <r>
      <t xml:space="preserve">Kamera Kolorowa Tubowa Metalowa 4 w 1 z promiennikiem podczerwieni 
obsługa standardu HD-CVI+HD-TVI+AHD+ANALOG, Przetwornik: 1/2.9" 2Mpix CMOS SONY IMX323, Procesor obrazu V30E, Rozdzielczość  1080p 2Mpix, Max 25/30 kl/s@1080p, Czułość: 0 Lux/F2.0 (wł. IR),  Obiektyw 2.8mm, funkcja dualna Mechaniczny Filtr Podczerwieni (ICR), Funkcja poprawiająca dynamikę kamery D-WDR z możliwością konfiguracji, Cyfrowa redukcja szumów 3DNR, Menu ekranowe z wieloma funkcjami konfiguracyjnymi, Funkcje AGC, AES, BLC, maski prywatności, Promiennik podczerwieni o zasięgu do 40m, Trzy diody 3 generacji o wydłużonym czasie świecenia do 50 000 godzin, Szyba dzielona z kołnierzem oddzielającym promiennik od obiektywu, Uchwyt 3D , Obudowa zewnętrzna IP66, Zasilanie 12VDC.
Nowy kolor grafitowy (G) zbliżony odcieniem do stosowanego w nowoczesnym budownictwie.
</t>
    </r>
    <r>
      <rPr>
        <b/>
        <sz val="18"/>
        <rFont val="Calibri"/>
        <family val="2"/>
        <charset val="238"/>
      </rPr>
      <t xml:space="preserve">BCS-TQE3200IR3-B -  wersja w BIAŁEJ OBUDOWIE
</t>
    </r>
    <r>
      <rPr>
        <b/>
        <i/>
        <u/>
        <sz val="18"/>
        <color rgb="FFFF0000"/>
        <rFont val="Calibri"/>
        <family val="2"/>
        <charset val="238"/>
      </rPr>
      <t>PO WYCZERPANIU ZAPASÓW MAGAZYNOWYCH DOSTĘPNA BĘDZIE II GENERACJA PRODUKTU</t>
    </r>
  </si>
  <si>
    <r>
      <t xml:space="preserve">Kamera Kolorowa Tubowa Metalowa HD-CVI z promiennikiem podczerwieni 
obsługa standardu HD-CVI, Przetwornik: 1/3" 4.0 Mpx CMOS, Rozdzielczość  4.0 Mpx, Max. 25fps@4MP, 25/30fps@1080P, 25/30fps@720P, Czułość: 0 Lux/F2.0 (wł. IR), funkcja D-WDR,  Obiektyw  2.8mm, funkcja dualna Mechaniczny Filtr Podczerwieni (ICR), Promiennik podczerwieni o zasięgu do 30m, wyjście video BNC przełączalne HDCVI/CVBS, Szyba dzielona z kołnierzem oddzielającym promiennik od obiektywu, Uchwyt 3D , Obudowa zewnętrzna IP67, Zasilanie 12VDC.
</t>
    </r>
    <r>
      <rPr>
        <i/>
        <sz val="18"/>
        <color rgb="FF0070C0"/>
        <rFont val="Calibri"/>
        <family val="2"/>
        <charset val="238"/>
      </rPr>
      <t xml:space="preserve">Model dostępny tylko w białej obudowie.
</t>
    </r>
    <r>
      <rPr>
        <b/>
        <i/>
        <u/>
        <sz val="18"/>
        <color rgb="FFFF0000"/>
        <rFont val="Calibri"/>
        <family val="2"/>
        <charset val="238"/>
      </rPr>
      <t>MODEL DOSTEPNY DO WYCZERPANIA ZAPASÓW MAGAZYNOWYCH</t>
    </r>
  </si>
  <si>
    <r>
      <t xml:space="preserve">Kamera Kolorowa Tubowa Metalowa HD-CVI z promiennikiem podczerwieni 
obsługa standardu HD-CVI,CVBS/AHD/TVI, Przetwornik: 1/2.7" 2Mpix CMOS, Rozdzielczość  1080p 2Mpix, Max 25/30 kl/s@1080p, Czułość: 0 Lux/F2.0 (wł. IR),  Obiektyw o stałej ogniskowej 2.8mm, funkcja dualna Mechaniczny Filtr Podczerwieni (ICR), Promiennik podczerwieni o zasięgu do 20m, Szyba dzielona z kołnierzem oddzielającym promiennik od obiektywu, Uchwyt 3D , Obudowa zewnętrzna IP66, Zasilanie 12VDC.
</t>
    </r>
    <r>
      <rPr>
        <i/>
        <sz val="18"/>
        <color indexed="30"/>
        <rFont val="Calibri"/>
        <family val="2"/>
        <charset val="238"/>
      </rPr>
      <t xml:space="preserve">Model dostępny tylko w białej obudowie.
</t>
    </r>
    <r>
      <rPr>
        <b/>
        <i/>
        <u/>
        <sz val="18"/>
        <color rgb="FFFF0000"/>
        <rFont val="Calibri"/>
        <family val="2"/>
        <charset val="238"/>
      </rPr>
      <t>MODEL DOSTEPNY DO WYCZERPANIA ZAPASÓW MAGAZYNOWYCH</t>
    </r>
  </si>
  <si>
    <r>
      <t xml:space="preserve">Kamera Kolorowa Kopułowa Metalowa HD-CVI z promiennikiem podczerwieni 
obsługa standardu HD-CVI,CVBS/AHD/TVI Przetwornik: 1/2,9" 2.0 Mpx CMOS, Rozdzielczość  2.0 Mpx, Max. 25/30fps@1080P, 25/30/30/60fps@720P, Czułość: 0 Lux/F2.0 (wł. IR), funkcja DWDR/HLC/BLC,  Obiektyw o stałej ogniskowej 2.8mm, funkcja dualna Mechaniczny Filtr Podczerwieni (ICR), wbudowany mikrofon,  Promiennik podczerwieni o zasięgu do 50m, Jedno wyjście BNC, Szyba dzielona z kołnierzem oddzielającym promiennik od obiektywu, Uchwyt 3D , Obudowa zewnętrzna IP67, Zasilanie 12VDC.
</t>
    </r>
    <r>
      <rPr>
        <i/>
        <sz val="18"/>
        <color indexed="30"/>
        <rFont val="Calibri"/>
        <family val="2"/>
        <charset val="238"/>
      </rPr>
      <t xml:space="preserve">Model dostępny tylko w białej obudowie.
</t>
    </r>
    <r>
      <rPr>
        <b/>
        <i/>
        <u/>
        <sz val="18"/>
        <color rgb="FFFF0000"/>
        <rFont val="Calibri"/>
        <family val="2"/>
        <charset val="238"/>
      </rPr>
      <t>MODEL DOSTEPNY DO WYCZERPANIA ZAPASÓW MAGAZYNOWYCH</t>
    </r>
  </si>
  <si>
    <r>
      <t xml:space="preserve">Kamera Kolorowa Kopułowa Metalowa HD-CVI z promiennikiem podczerwieni 
obsługa standardu HD-CVI,CVBS/AHD/TVI , Przetwornik: 1/2.7" 2Mpix CMOS, Rozdzielczość  1080p 2Mpix, Max 25/30 kl/s@1080p, Czułość: 0 Lux/F2.0 (wł. IR),  Obiektyw o ogniskowej 2.8mm, funkcja dualna Mechaniczny Filtr Podczerwieni (ICR), Promiennik podczerwieni o zasięgu do 20m, Szyba dzielona z kołnierzem oddzielającym promiennik od obiektywu, Uchwyt 3D , Obudowa zewnętrzna IP66, Zasilanie 12VDC.
</t>
    </r>
    <r>
      <rPr>
        <i/>
        <sz val="18"/>
        <color indexed="30"/>
        <rFont val="Calibri"/>
        <family val="2"/>
        <charset val="238"/>
      </rPr>
      <t xml:space="preserve">Model dostępny tylko w białej obudowie.
</t>
    </r>
    <r>
      <rPr>
        <b/>
        <i/>
        <u/>
        <sz val="18"/>
        <color rgb="FFFF0000"/>
        <rFont val="Calibri"/>
        <family val="2"/>
        <charset val="238"/>
      </rPr>
      <t>MODEL DOSTEPNY DO WYCZERPANIA ZAPASÓW MAGAZYNOWYCH</t>
    </r>
  </si>
  <si>
    <r>
      <t xml:space="preserve">BCS-V-TI421IR3-W
</t>
    </r>
    <r>
      <rPr>
        <b/>
        <i/>
        <sz val="22"/>
        <color rgb="FFFF0000"/>
        <rFont val="Calibri"/>
        <family val="2"/>
        <charset val="238"/>
      </rPr>
      <t>NOWOŚĆ</t>
    </r>
  </si>
  <si>
    <r>
      <t xml:space="preserve">BCS-V-DI421IR3-W
</t>
    </r>
    <r>
      <rPr>
        <b/>
        <i/>
        <sz val="22"/>
        <color rgb="FFFF0000"/>
        <rFont val="Calibri"/>
        <family val="2"/>
        <charset val="238"/>
      </rPr>
      <t>NOWOŚĆ</t>
    </r>
  </si>
  <si>
    <r>
      <t xml:space="preserve">BCS-V-ARD
</t>
    </r>
    <r>
      <rPr>
        <b/>
        <i/>
        <sz val="22"/>
        <color rgb="FFFF0000"/>
        <rFont val="Calibri"/>
        <family val="2"/>
        <charset val="238"/>
        <scheme val="minor"/>
      </rPr>
      <t>NOWOŚĆ</t>
    </r>
  </si>
  <si>
    <r>
      <t xml:space="preserve">BCS-B-DT82812(II)
</t>
    </r>
    <r>
      <rPr>
        <b/>
        <sz val="22"/>
        <color theme="0" tint="-0.499984740745262"/>
        <rFont val="Calibri"/>
        <family val="2"/>
        <charset val="238"/>
        <scheme val="minor"/>
      </rPr>
      <t>8.0 Mpx</t>
    </r>
  </si>
  <si>
    <r>
      <t xml:space="preserve">BCS-B-DT42812(II)
</t>
    </r>
    <r>
      <rPr>
        <b/>
        <sz val="22"/>
        <color theme="0" tint="-0.499984740745262"/>
        <rFont val="Calibri"/>
        <family val="2"/>
        <charset val="238"/>
        <scheme val="minor"/>
      </rPr>
      <t>4.0 Mpx</t>
    </r>
  </si>
  <si>
    <r>
      <t xml:space="preserve">• Rozdzielczość 2MP (1920*1080)
• obsługa standardu HD-CVI + HD-TVI + AHD + ANALOG, 
• przetwornik: 1/2.9"CMOS 
• obiektyw zmiennoogniskowy 2.8-12mm,
• promiennik podczerwieni o zasięgu do 40m w technologii SMD LED
• obudowa zewnętrzna IP66, 
• zasilanie 12VDC,
</t>
    </r>
    <r>
      <rPr>
        <b/>
        <i/>
        <sz val="20"/>
        <color rgb="FF0070C0"/>
        <rFont val="Calibri"/>
        <family val="2"/>
        <charset val="238"/>
        <scheme val="minor"/>
      </rPr>
      <t>BCS-B-DT22812-B - KAMERA W BIAŁEJ OBUDOWIE</t>
    </r>
  </si>
  <si>
    <r>
      <t xml:space="preserve">• Rozdzielczość 2MP (1920*1080)
• obsługa standardu HD-CVI + HD-TVI + AHD + ANALOG, 
• przetwornik: 1/2.9"CMOS 
• obiektyw zmiennoogniskowy 2.8mm,
• promiennik podczerwieni o zasięgu do 30m w technologii SMD LED
• obudowa zewnętrzna IP66, 
• zasilanie 12VDC,
</t>
    </r>
    <r>
      <rPr>
        <b/>
        <i/>
        <sz val="20"/>
        <color rgb="FF0070C0"/>
        <rFont val="Calibri"/>
        <family val="2"/>
        <charset val="238"/>
        <scheme val="minor"/>
      </rPr>
      <t>BCS-B-MT22800-B - KAMERA W BIAŁEJ OBUDOWIE</t>
    </r>
  </si>
  <si>
    <r>
      <t xml:space="preserve">• Rozdzielczość 2MP (1920*1080)
• obsługa standardu HD-CVI + HD-TVI + AHD + ANALOG, 
• przetwornik: 1/2.9"CMOS 
• obiektyw zmiennoogniskowy 2.8-12mm,
• promiennik podczerwieni o zasięgu do 40m w technologii SMD LED
• obudowa zewnętrzna IP66, 
• zasilanie 12VDC,
</t>
    </r>
    <r>
      <rPr>
        <b/>
        <i/>
        <sz val="20"/>
        <color rgb="FF0070C0"/>
        <rFont val="Calibri"/>
        <family val="2"/>
        <charset val="238"/>
        <scheme val="minor"/>
      </rPr>
      <t>BCS-B-DK22812-B - KAMERA W BIAŁEJ OBUDOWIE</t>
    </r>
  </si>
  <si>
    <r>
      <t xml:space="preserve">• Rozdzielczość 2MP (1920*1080)
• obsługa standardu HD-CVI + HD-TVI + AHD + ANALOG, 
• przetwornik: 1/2.9"CMOS 
• obiektyw zmiennoogniskowy 2.8mm,
• promiennik podczerwieni o zasięgu do 30m w technologii SMD LED
• obudowa zewnętrzna IP66, 
• zasilanie 12VDC,
</t>
    </r>
    <r>
      <rPr>
        <b/>
        <i/>
        <sz val="20"/>
        <color rgb="FF0070C0"/>
        <rFont val="Calibri"/>
        <family val="2"/>
        <charset val="238"/>
        <scheme val="minor"/>
      </rPr>
      <t>BCS-B-MK22800-B - KAMERA W BIAŁEJ OBUDOWIE</t>
    </r>
  </si>
  <si>
    <r>
      <t xml:space="preserve">Puszka instalacyjna do dużych i małych kamer tubowych BCS BASIC,
UWAGA! Puszka nie stanowi szczelnego połączenia z uchwytem kamery. Zastosowanie tego produktu w miejscach narażonych na wilgoć, może spowodować trwałe uszkodzenie kamery.
</t>
    </r>
    <r>
      <rPr>
        <b/>
        <i/>
        <sz val="20"/>
        <color rgb="FF0070C0"/>
        <rFont val="Calibri"/>
        <family val="2"/>
        <charset val="238"/>
        <scheme val="minor"/>
      </rPr>
      <t>BCS-B-DT/MT-B - KAMERA W BIAŁEJ OBUDOWIE</t>
    </r>
  </si>
  <si>
    <r>
      <t xml:space="preserve">Puszka instalacyjna do dużych (zmiennoogniskowych) kamer kopułowych BCS BASIC,
UWAGA! Puszka nie stanowi szczelnego połączenia z uchwytem kamery. Zastosowanie tego produktu w miejscach narażonych na wilgoć, może spowodować trwałe uszkodzenie kamery.
</t>
    </r>
    <r>
      <rPr>
        <b/>
        <i/>
        <sz val="20"/>
        <color rgb="FF0070C0"/>
        <rFont val="Calibri"/>
        <family val="2"/>
        <charset val="238"/>
        <scheme val="minor"/>
      </rPr>
      <t>BCS-B-DK-B - KAMERA W BIAŁEJ OBUDOWIE</t>
    </r>
  </si>
  <si>
    <r>
      <t xml:space="preserve">Puszka instalacyjna do małych (stałooogniskowych) kamer kopułowych BCS BASIC,
UWAGA! Puszka nie stanowi szczelnego połączenia z uchwytem kamery. Zastosowanie tego produktu w miejscach narażonych na wilgoć, może spowodować trwałe uszkodzenie kamery.
</t>
    </r>
    <r>
      <rPr>
        <b/>
        <i/>
        <sz val="20"/>
        <color rgb="FF0070C0"/>
        <rFont val="Calibri"/>
        <family val="2"/>
        <charset val="238"/>
        <scheme val="minor"/>
      </rPr>
      <t>BCS-B-MK-B - KAMERA W BIAŁEJ OBUDOWIE</t>
    </r>
  </si>
  <si>
    <r>
      <t xml:space="preserve">Zasięg 45m, Kąt świecenia 80°, Obudowa aluminiowa IP66, Długość fali optycznej 850nm, Wyłącznik zmierzchowy, Zasilanie 12VDC/0.41A, 24VAC/0.32A, Temperatura pracy -30°C~40°C, Wymiary 205×90×77mm, Waga 0.7kg
</t>
    </r>
    <r>
      <rPr>
        <b/>
        <i/>
        <sz val="18"/>
        <color rgb="FF0070C0"/>
        <rFont val="Calibri"/>
        <family val="2"/>
        <charset val="238"/>
      </rPr>
      <t>BCS-IR45X80-B - MODEL W BIAŁEJ OBUDOWIE - WKRÓTCE W OFERCIE</t>
    </r>
  </si>
  <si>
    <r>
      <t xml:space="preserve">Zasięg 55m, Kąt świecenia 60°, Obudowa aluminiowa IP66, Długość fali optycznej 850nm, Wyłącznik zmierzchowy, Zasilanie 12VDC/0.41A, 24VAC/0.32A, Temperatura pracy -30°C~40°C, Wymiary 205×90×77mm, Waga 0.7kg
</t>
    </r>
    <r>
      <rPr>
        <b/>
        <i/>
        <sz val="18"/>
        <color rgb="FF0070C0"/>
        <rFont val="Calibri"/>
        <family val="2"/>
        <charset val="238"/>
      </rPr>
      <t>BCS-IR55X60-B - MODEL W BIAŁEJ OBUDOWIE - WKRÓTCE W OFERCIE</t>
    </r>
  </si>
  <si>
    <r>
      <t xml:space="preserve">
BCS-SDIP4232Ai-II
</t>
    </r>
    <r>
      <rPr>
        <b/>
        <sz val="20"/>
        <color theme="0" tint="-0.499984740745262"/>
        <rFont val="Calibri"/>
        <family val="2"/>
        <charset val="238"/>
        <scheme val="minor"/>
      </rPr>
      <t xml:space="preserve">2.0 Mpx
</t>
    </r>
    <r>
      <rPr>
        <b/>
        <i/>
        <sz val="20"/>
        <color rgb="FFFF0000"/>
        <rFont val="Calibri"/>
        <family val="2"/>
        <charset val="238"/>
        <scheme val="minor"/>
      </rPr>
      <t>NOWOŚĆ</t>
    </r>
    <r>
      <rPr>
        <b/>
        <i/>
        <sz val="20"/>
        <color rgb="FF00B050"/>
        <rFont val="Calibri"/>
        <family val="2"/>
        <charset val="238"/>
        <scheme val="minor"/>
      </rPr>
      <t/>
    </r>
  </si>
  <si>
    <r>
      <t xml:space="preserve">
BCS-SDIP4225Ai-II
</t>
    </r>
    <r>
      <rPr>
        <b/>
        <sz val="20"/>
        <color theme="0" tint="-0.499984740745262"/>
        <rFont val="Calibri"/>
        <family val="2"/>
        <charset val="238"/>
        <scheme val="minor"/>
      </rPr>
      <t xml:space="preserve">2.0 Mpx
</t>
    </r>
    <r>
      <rPr>
        <b/>
        <i/>
        <sz val="20"/>
        <color rgb="FFFF0000"/>
        <rFont val="Calibri"/>
        <family val="2"/>
        <charset val="238"/>
        <scheme val="minor"/>
      </rPr>
      <t>NOWOŚĆ</t>
    </r>
    <r>
      <rPr>
        <b/>
        <i/>
        <sz val="20"/>
        <color rgb="FF00B050"/>
        <rFont val="Calibri"/>
        <family val="2"/>
        <charset val="238"/>
        <scheme val="minor"/>
      </rPr>
      <t/>
    </r>
  </si>
  <si>
    <r>
      <t xml:space="preserve">
BCS-SDIP4432Ai-II
</t>
    </r>
    <r>
      <rPr>
        <b/>
        <sz val="20"/>
        <color theme="0" tint="-0.499984740745262"/>
        <rFont val="Calibri"/>
        <family val="2"/>
        <charset val="238"/>
        <scheme val="minor"/>
      </rPr>
      <t xml:space="preserve">4.0 Mpx
</t>
    </r>
    <r>
      <rPr>
        <b/>
        <i/>
        <sz val="20"/>
        <color rgb="FFFF0000"/>
        <rFont val="Calibri"/>
        <family val="2"/>
        <charset val="238"/>
        <scheme val="minor"/>
      </rPr>
      <t>NOWOŚĆ</t>
    </r>
  </si>
  <si>
    <t xml:space="preserve">
BCS-B-DT/MT</t>
  </si>
  <si>
    <t xml:space="preserve">
BCS-B-DK</t>
  </si>
  <si>
    <t xml:space="preserve">
BCS-B-MK</t>
  </si>
  <si>
    <r>
      <t xml:space="preserve">
BCS-B-DT22812(II)
</t>
    </r>
    <r>
      <rPr>
        <b/>
        <sz val="22"/>
        <color theme="0" tint="-0.499984740745262"/>
        <rFont val="Calibri"/>
        <family val="2"/>
        <charset val="238"/>
        <scheme val="minor"/>
      </rPr>
      <t>2.0 Mpx</t>
    </r>
  </si>
  <si>
    <r>
      <t xml:space="preserve">BCS-V-TI221IR3
</t>
    </r>
    <r>
      <rPr>
        <b/>
        <sz val="22"/>
        <color theme="0" tint="-0.499984740745262"/>
        <rFont val="Calibri"/>
        <family val="2"/>
        <charset val="238"/>
        <scheme val="minor"/>
      </rPr>
      <t xml:space="preserve">2.0 Mpx
</t>
    </r>
    <r>
      <rPr>
        <b/>
        <i/>
        <u/>
        <sz val="26"/>
        <color rgb="FF0000FF"/>
        <rFont val="Calibri"/>
        <family val="2"/>
        <charset val="238"/>
        <scheme val="minor"/>
      </rPr>
      <t>OBNIŻKA CENY DETALICZNEJ</t>
    </r>
  </si>
  <si>
    <r>
      <rPr>
        <b/>
        <sz val="26"/>
        <color indexed="8"/>
        <rFont val="Calibri"/>
        <family val="2"/>
        <charset val="238"/>
      </rPr>
      <t>BCS-DMIP8200IR-LL-III</t>
    </r>
    <r>
      <rPr>
        <u/>
        <sz val="26"/>
        <color indexed="12"/>
        <rFont val="Calibri"/>
        <family val="2"/>
        <charset val="238"/>
      </rPr>
      <t xml:space="preserve">
</t>
    </r>
    <r>
      <rPr>
        <b/>
        <sz val="20"/>
        <color indexed="23"/>
        <rFont val="Calibri"/>
        <family val="2"/>
        <charset val="238"/>
      </rPr>
      <t xml:space="preserve">2.0 Mpx LOW LIGHT
</t>
    </r>
    <r>
      <rPr>
        <b/>
        <i/>
        <u/>
        <sz val="26"/>
        <color rgb="FF0000FF"/>
        <rFont val="Calibri"/>
        <family val="2"/>
        <charset val="238"/>
      </rPr>
      <t>WYPRZEDAŻ</t>
    </r>
  </si>
  <si>
    <r>
      <rPr>
        <b/>
        <sz val="26"/>
        <rFont val="Calibri"/>
        <family val="2"/>
        <charset val="238"/>
        <scheme val="minor"/>
      </rPr>
      <t>BCS-P-109GSA</t>
    </r>
    <r>
      <rPr>
        <u/>
        <sz val="26"/>
        <color theme="10"/>
        <rFont val="Calibri"/>
        <family val="2"/>
        <charset val="238"/>
        <scheme val="minor"/>
      </rPr>
      <t xml:space="preserve">
</t>
    </r>
    <r>
      <rPr>
        <b/>
        <sz val="20"/>
        <color theme="0" tint="-0.499984740745262"/>
        <rFont val="Calibri"/>
        <family val="2"/>
        <charset val="238"/>
        <scheme val="minor"/>
      </rPr>
      <t xml:space="preserve">12.0 Mpx
</t>
    </r>
    <r>
      <rPr>
        <b/>
        <i/>
        <u/>
        <sz val="28"/>
        <color rgb="FF0000FF"/>
        <rFont val="Calibri"/>
        <family val="2"/>
        <charset val="238"/>
        <scheme val="minor"/>
      </rPr>
      <t>WYPRZEDAŻ</t>
    </r>
  </si>
  <si>
    <r>
      <rPr>
        <b/>
        <sz val="26"/>
        <rFont val="Calibri"/>
        <family val="2"/>
        <charset val="238"/>
        <scheme val="minor"/>
      </rPr>
      <t>BCS-P-102WSA-II</t>
    </r>
    <r>
      <rPr>
        <u/>
        <sz val="26"/>
        <color theme="10"/>
        <rFont val="Calibri"/>
        <family val="2"/>
        <charset val="238"/>
        <scheme val="minor"/>
      </rPr>
      <t xml:space="preserve">
</t>
    </r>
    <r>
      <rPr>
        <b/>
        <sz val="20"/>
        <color theme="0" tint="-0.499984740745262"/>
        <rFont val="Calibri"/>
        <family val="2"/>
        <charset val="238"/>
        <scheme val="minor"/>
      </rPr>
      <t xml:space="preserve">2.0 Mpx
</t>
    </r>
    <r>
      <rPr>
        <b/>
        <i/>
        <u/>
        <sz val="28"/>
        <color rgb="FF0000FF"/>
        <rFont val="Calibri"/>
        <family val="2"/>
        <charset val="238"/>
        <scheme val="minor"/>
      </rPr>
      <t>WYPRZEDAŻ</t>
    </r>
  </si>
  <si>
    <r>
      <rPr>
        <b/>
        <sz val="26"/>
        <rFont val="Calibri"/>
        <family val="2"/>
        <charset val="238"/>
        <scheme val="minor"/>
      </rPr>
      <t>BCS-P-5622SA</t>
    </r>
    <r>
      <rPr>
        <u/>
        <sz val="26"/>
        <color theme="10"/>
        <rFont val="Calibri"/>
        <family val="2"/>
        <charset val="238"/>
        <scheme val="minor"/>
      </rPr>
      <t xml:space="preserve">
</t>
    </r>
    <r>
      <rPr>
        <b/>
        <sz val="20"/>
        <color theme="0" tint="-0.499984740745262"/>
        <rFont val="Calibri"/>
        <family val="2"/>
        <charset val="238"/>
        <scheme val="minor"/>
      </rPr>
      <t xml:space="preserve">2.0 Mpx
</t>
    </r>
    <r>
      <rPr>
        <b/>
        <i/>
        <u/>
        <sz val="28"/>
        <color rgb="FF0000FF"/>
        <rFont val="Calibri"/>
        <family val="2"/>
        <charset val="238"/>
        <scheme val="minor"/>
      </rPr>
      <t>WYPRZEDAŻ</t>
    </r>
  </si>
  <si>
    <r>
      <rPr>
        <b/>
        <sz val="26"/>
        <rFont val="Calibri"/>
        <family val="2"/>
        <charset val="238"/>
        <scheme val="minor"/>
      </rPr>
      <t>BCS-P-5623SA</t>
    </r>
    <r>
      <rPr>
        <u/>
        <sz val="26"/>
        <color theme="10"/>
        <rFont val="Calibri"/>
        <family val="2"/>
        <charset val="238"/>
        <scheme val="minor"/>
      </rPr>
      <t xml:space="preserve">
</t>
    </r>
    <r>
      <rPr>
        <b/>
        <sz val="20"/>
        <color theme="0" tint="-0.499984740745262"/>
        <rFont val="Calibri"/>
        <family val="2"/>
        <charset val="238"/>
        <scheme val="minor"/>
      </rPr>
      <t xml:space="preserve">2.0 Mpx
</t>
    </r>
    <r>
      <rPr>
        <b/>
        <i/>
        <u/>
        <sz val="28"/>
        <color rgb="FF0000FF"/>
        <rFont val="Calibri"/>
        <family val="2"/>
        <charset val="238"/>
        <scheme val="minor"/>
      </rPr>
      <t>WYPRZEDAŻ</t>
    </r>
  </si>
  <si>
    <t>BCS-IP8Gb/E-S/E</t>
  </si>
  <si>
    <r>
      <t xml:space="preserve">
</t>
    </r>
    <r>
      <rPr>
        <b/>
        <sz val="26"/>
        <color theme="1"/>
        <rFont val="Calibri"/>
        <family val="2"/>
        <charset val="238"/>
        <scheme val="minor"/>
      </rPr>
      <t xml:space="preserve">BCS-XVR16044KE-III
</t>
    </r>
    <r>
      <rPr>
        <b/>
        <i/>
        <sz val="24"/>
        <color rgb="FFFF0000"/>
        <rFont val="Calibri"/>
        <family val="2"/>
        <charset val="238"/>
        <scheme val="minor"/>
      </rPr>
      <t xml:space="preserve">NOWOŚĆ </t>
    </r>
  </si>
  <si>
    <r>
      <t xml:space="preserve">BCS-XVR16024KE-III
</t>
    </r>
    <r>
      <rPr>
        <b/>
        <i/>
        <sz val="24"/>
        <color rgb="FFFF0000"/>
        <rFont val="Calibri"/>
        <family val="2"/>
        <charset val="238"/>
        <scheme val="minor"/>
      </rPr>
      <t>NOWOŚĆ</t>
    </r>
  </si>
  <si>
    <r>
      <t xml:space="preserve">BCS-XVR16014KE-III
</t>
    </r>
    <r>
      <rPr>
        <b/>
        <i/>
        <sz val="24"/>
        <color rgb="FFFF0000"/>
        <rFont val="Calibri"/>
        <family val="2"/>
        <charset val="238"/>
        <scheme val="minor"/>
      </rPr>
      <t>NOWOŚĆ</t>
    </r>
  </si>
  <si>
    <r>
      <t xml:space="preserve">BCS-XVR08014KE-III
</t>
    </r>
    <r>
      <rPr>
        <b/>
        <i/>
        <sz val="24"/>
        <color rgb="FFFF0000"/>
        <rFont val="Calibri"/>
        <family val="2"/>
        <charset val="238"/>
        <scheme val="minor"/>
      </rPr>
      <t>NOWOŚĆ</t>
    </r>
  </si>
  <si>
    <r>
      <t xml:space="preserve">BCS-XVR04014KE-III
</t>
    </r>
    <r>
      <rPr>
        <b/>
        <i/>
        <sz val="24"/>
        <color rgb="FFFF0000"/>
        <rFont val="Calibri"/>
        <family val="2"/>
        <charset val="238"/>
        <scheme val="minor"/>
      </rPr>
      <t>NOWOŚĆ</t>
    </r>
  </si>
  <si>
    <r>
      <t xml:space="preserve">Rejestrator wielosystemowy HDCVI/AHD/Analog/TVI/ IP 32 kanałów max, Automatyczne rozpoznawanie systemu obrazu z możliowścią wyboru manualnego; funkcjonalność- pentaplex; kompresja H.265+, H.265, H264, H264H, H264B;  Obsługiwane rozdzielczości kamer: HDCVI - 5MP, 4MP, 1080P, 720P, AHD - 5MP/4MP/1080P/720P, TVI - 5MP/4MP/1080P/720P; nagrywanie 1-szy i 2-gi kanał: 10kl/s@5M-N, pozostałe: 15kl/s@4M-N/1080P, 25/30 kl/s @ 1080N, 720P, 960H, D1; ilość kanałów IP  od 1 do 32 kanałów @8M; Obsługa audio i alarmów po kablu koncentrycznym; 4 dyski twardych do 10TB każdy; porty USB - 3 (1 USB 2.0, 2 USB 3.0);  wejście audio - 16 BNC, wyjście audio - tak BNC, dwukierunkowy tor audio - tak; RS-485 - tak, RS232 - tak, sterowanie PTZ - tak; Wyjscie HDMI - 2, Wyjście VGA, Wyjście BNC - tak, Wyjście SPOT - HDMI 2; wejścia alarmowe - 16;  wyjścia przekaźnikowe - 6; wejście eSATA - 1; Inteligentne funkcje: Pierwsze 16 kanałów: linia, strefa, Pierwsze 2 kanały: ochrona obiektu; Pierwszy kanał: detekcja twarzy; ATM/POS IP; max rozdzielczość wyświetlanego obrazu HDMI1 - 3840×2160, HDMI2 /VGA- 1920×1080; multi podgląd; P2P obsługa poprzez - IPHONE, ANDROID;  obsługa przez sieć - przeglądarka IE, program Smart PSS, BCS Manager, sieć RJ-45 - 1 (1000M), zasilanie - AC 230/35W, wymiary - 1.5U (440mm×417mm×76mm ), waga - 7 kg(bez HDD) Bitrate przychodzący: 128Mbps. 
</t>
    </r>
    <r>
      <rPr>
        <b/>
        <sz val="18"/>
        <rFont val="Calibri"/>
        <family val="2"/>
        <charset val="238"/>
      </rPr>
      <t xml:space="preserve">NOWY INTERFEJS
</t>
    </r>
    <r>
      <rPr>
        <b/>
        <i/>
        <u/>
        <sz val="18"/>
        <color rgb="FF0070C0"/>
        <rFont val="Calibri"/>
        <family val="2"/>
        <charset val="238"/>
      </rPr>
      <t>PO WYCZERPANIU ZAPASÓW MAGAZYNOWYCH, DOSTĘPNA BĘDZIE KOLEJNA GENERACJA PRODUKTU</t>
    </r>
  </si>
  <si>
    <r>
      <t xml:space="preserve">BCS-XVR1601-IV
</t>
    </r>
    <r>
      <rPr>
        <b/>
        <i/>
        <sz val="24"/>
        <color rgb="FFFF0000"/>
        <rFont val="Calibri"/>
        <family val="2"/>
        <charset val="238"/>
        <scheme val="minor"/>
      </rPr>
      <t>NOWOŚĆ</t>
    </r>
  </si>
  <si>
    <r>
      <t xml:space="preserve">BCS-XVR0801-IV
</t>
    </r>
    <r>
      <rPr>
        <b/>
        <i/>
        <sz val="24"/>
        <color rgb="FFFF0000"/>
        <rFont val="Calibri"/>
        <family val="2"/>
        <charset val="238"/>
        <scheme val="minor"/>
      </rPr>
      <t>NOWOŚĆ</t>
    </r>
  </si>
  <si>
    <r>
      <t xml:space="preserve">BCS-XVR0401-V
</t>
    </r>
    <r>
      <rPr>
        <b/>
        <i/>
        <sz val="24"/>
        <color rgb="FFFF0000"/>
        <rFont val="Calibri"/>
        <family val="2"/>
        <charset val="238"/>
        <scheme val="minor"/>
      </rPr>
      <t>NOWOŚĆ</t>
    </r>
  </si>
  <si>
    <r>
      <rPr>
        <b/>
        <sz val="26"/>
        <rFont val="Calibri"/>
        <family val="2"/>
        <charset val="238"/>
        <scheme val="minor"/>
      </rPr>
      <t>BCS-SDHC5430-IV</t>
    </r>
    <r>
      <rPr>
        <u/>
        <sz val="26"/>
        <color theme="10"/>
        <rFont val="Calibri"/>
        <family val="2"/>
        <charset val="238"/>
        <scheme val="minor"/>
      </rPr>
      <t xml:space="preserve">
</t>
    </r>
    <r>
      <rPr>
        <b/>
        <sz val="20"/>
        <color theme="0" tint="-0.499984740745262"/>
        <rFont val="Calibri"/>
        <family val="2"/>
        <charset val="238"/>
        <scheme val="minor"/>
      </rPr>
      <t>4.0Mpx</t>
    </r>
  </si>
  <si>
    <r>
      <rPr>
        <b/>
        <sz val="26"/>
        <rFont val="Calibri"/>
        <family val="2"/>
        <charset val="238"/>
        <scheme val="minor"/>
      </rPr>
      <t xml:space="preserve">BCS-SDHC5230-III
</t>
    </r>
    <r>
      <rPr>
        <b/>
        <sz val="20"/>
        <color theme="0" tint="-0.499984740745262"/>
        <rFont val="Calibri"/>
        <family val="2"/>
        <charset val="238"/>
        <scheme val="minor"/>
      </rPr>
      <t xml:space="preserve">1080p
</t>
    </r>
    <r>
      <rPr>
        <b/>
        <i/>
        <sz val="24"/>
        <color rgb="FFFF0000"/>
        <rFont val="Calibri"/>
        <family val="2"/>
        <charset val="238"/>
        <scheme val="minor"/>
      </rPr>
      <t>NOWOŚĆ</t>
    </r>
  </si>
  <si>
    <r>
      <rPr>
        <b/>
        <sz val="26"/>
        <rFont val="Calibri"/>
        <family val="2"/>
        <charset val="238"/>
        <scheme val="minor"/>
      </rPr>
      <t>BCS-SDHC4225-IV</t>
    </r>
    <r>
      <rPr>
        <u/>
        <sz val="26"/>
        <color theme="10"/>
        <rFont val="Calibri"/>
        <family val="2"/>
        <charset val="238"/>
        <scheme val="minor"/>
      </rPr>
      <t xml:space="preserve">
</t>
    </r>
    <r>
      <rPr>
        <b/>
        <sz val="20"/>
        <color theme="0" tint="-0.499984740745262"/>
        <rFont val="Calibri"/>
        <family val="2"/>
        <charset val="238"/>
        <scheme val="minor"/>
      </rPr>
      <t xml:space="preserve">1080p
</t>
    </r>
    <r>
      <rPr>
        <b/>
        <i/>
        <sz val="24"/>
        <color rgb="FFFF0000"/>
        <rFont val="Calibri"/>
        <family val="2"/>
        <charset val="238"/>
        <scheme val="minor"/>
      </rPr>
      <t>NOWOŚĆ</t>
    </r>
  </si>
  <si>
    <r>
      <rPr>
        <b/>
        <sz val="26"/>
        <color theme="1"/>
        <rFont val="Calibri"/>
        <family val="2"/>
        <charset val="238"/>
        <scheme val="minor"/>
      </rPr>
      <t>BCS-SDHC2225-IV</t>
    </r>
    <r>
      <rPr>
        <u/>
        <sz val="26"/>
        <color theme="10"/>
        <rFont val="Calibri"/>
        <family val="2"/>
        <charset val="238"/>
        <scheme val="minor"/>
      </rPr>
      <t xml:space="preserve">
</t>
    </r>
    <r>
      <rPr>
        <b/>
        <sz val="20"/>
        <color theme="0" tint="-0.499984740745262"/>
        <rFont val="Calibri"/>
        <family val="2"/>
        <charset val="238"/>
        <scheme val="minor"/>
      </rPr>
      <t xml:space="preserve">1080p
</t>
    </r>
    <r>
      <rPr>
        <b/>
        <i/>
        <sz val="24"/>
        <color rgb="FFFF0000"/>
        <rFont val="Calibri"/>
        <family val="2"/>
        <charset val="238"/>
        <scheme val="minor"/>
      </rPr>
      <t>NOWOŚĆ</t>
    </r>
  </si>
  <si>
    <t>BCS-AS-ATU-G</t>
  </si>
  <si>
    <t>BCS-ASM-ATU-G</t>
  </si>
  <si>
    <r>
      <rPr>
        <b/>
        <i/>
        <sz val="18"/>
        <color rgb="FF0070C0"/>
        <rFont val="Calibri"/>
        <family val="2"/>
        <charset val="238"/>
        <scheme val="minor"/>
      </rPr>
      <t>* po wyczerpaniu stanów magazynowych dostępne będą nowe wersje produktów, bez wbudowanego monitora LCD we front panel pod symbolami BCS-NVR12816R-4K-II i BCS-NVR6416R-4K-II</t>
    </r>
    <r>
      <rPr>
        <b/>
        <sz val="16"/>
        <color theme="1"/>
        <rFont val="Calibri"/>
        <family val="2"/>
        <charset val="238"/>
        <scheme val="minor"/>
      </rPr>
      <t xml:space="preserve">
</t>
    </r>
  </si>
  <si>
    <r>
      <t>BCS-NVR12816DR-4K-II</t>
    </r>
    <r>
      <rPr>
        <b/>
        <sz val="26"/>
        <color rgb="FF0070C0"/>
        <rFont val="Calibri"/>
        <family val="2"/>
        <charset val="238"/>
        <scheme val="minor"/>
      </rPr>
      <t>*</t>
    </r>
  </si>
  <si>
    <r>
      <t>BCS-NVR6416DR-4K-II</t>
    </r>
    <r>
      <rPr>
        <b/>
        <sz val="26"/>
        <color rgb="FF0070C0"/>
        <rFont val="Calibri"/>
        <family val="2"/>
        <charset val="238"/>
        <scheme val="minor"/>
      </rPr>
      <t>*</t>
    </r>
  </si>
  <si>
    <r>
      <t xml:space="preserve"> •Przetwornik 1/2.3” 12Mpx progressive scan CMOS
 •Efektywna ilość pikseli 4000(H) * 3000(V)
 •Kompresja video H.265/H.264/MJPEG
 •12Mpx(4000×3000)/8Mpx(2880×2880)/6Mpx(2880×2160)/3Mpx(2048×1536)
 •12Mpx przy 25kl/s / 3Mpx 25kl/s
 •Obsługa ICR Dzień/Noc
 •Wbudowany obiektyw szerokokątny 1,98 mm (H-180°, V-180°) / F2.8
 •Wbudowany mikrofon;
 •Wbudowane wejście kart Micro SD max 128GB,
 •Wbudowany promiennik IR o zasięgu do 10 m i szerokim kącie świecenia
 •Zasilanie DC12V, PoE (802.3af) / &lt;12W
 •Wejście/wyjście audio;  2 wejścia/ 2 wyjście alarmowe,
 •Obudowa zewnętrzna IP66; IK10
 •Wbudowany Web server, 
</t>
    </r>
    <r>
      <rPr>
        <b/>
        <i/>
        <u/>
        <sz val="18"/>
        <color rgb="FFFF0000"/>
        <rFont val="Calibri"/>
        <family val="2"/>
        <charset val="238"/>
      </rPr>
      <t>MODEL DOSTEPNY DO WYCZERPANIA ZAPASÓW MAGAZYNOWYCH</t>
    </r>
  </si>
  <si>
    <r>
      <rPr>
        <b/>
        <sz val="26"/>
        <color indexed="8"/>
        <rFont val="Calibri"/>
        <family val="2"/>
        <scheme val="minor"/>
      </rPr>
      <t>BCS-DMIP91200IR-Ai</t>
    </r>
    <r>
      <rPr>
        <sz val="26"/>
        <color indexed="12"/>
        <rFont val="Calibri"/>
        <family val="2"/>
        <scheme val="minor"/>
      </rPr>
      <t xml:space="preserve">
</t>
    </r>
    <r>
      <rPr>
        <b/>
        <sz val="24"/>
        <color indexed="23"/>
        <rFont val="Calibri"/>
        <family val="2"/>
        <charset val="238"/>
        <scheme val="minor"/>
      </rPr>
      <t xml:space="preserve">12.0 Mpx
</t>
    </r>
    <r>
      <rPr>
        <b/>
        <i/>
        <sz val="24"/>
        <color rgb="FFFF0000"/>
        <rFont val="Calibri"/>
        <family val="2"/>
        <charset val="238"/>
        <scheme val="minor"/>
      </rPr>
      <t>NOWOŚĆ</t>
    </r>
  </si>
  <si>
    <r>
      <rPr>
        <b/>
        <sz val="26"/>
        <color indexed="8"/>
        <rFont val="Calibri"/>
        <family val="2"/>
        <charset val="238"/>
        <scheme val="minor"/>
      </rPr>
      <t>BCS-BIP91200-Ai</t>
    </r>
    <r>
      <rPr>
        <sz val="11"/>
        <color indexed="12"/>
        <rFont val="Calibri"/>
        <family val="2"/>
        <scheme val="minor"/>
      </rPr>
      <t xml:space="preserve">
</t>
    </r>
    <r>
      <rPr>
        <b/>
        <sz val="20"/>
        <color indexed="23"/>
        <rFont val="Calibri"/>
        <family val="2"/>
        <scheme val="minor"/>
      </rPr>
      <t xml:space="preserve">12.0 Mpx
</t>
    </r>
    <r>
      <rPr>
        <b/>
        <i/>
        <sz val="22"/>
        <color rgb="FFFF0000"/>
        <rFont val="Calibri"/>
        <family val="2"/>
        <charset val="238"/>
        <scheme val="minor"/>
      </rPr>
      <t>NOWOŚĆ</t>
    </r>
  </si>
  <si>
    <r>
      <rPr>
        <b/>
        <sz val="26"/>
        <rFont val="Calibri"/>
        <family val="2"/>
        <charset val="238"/>
        <scheme val="minor"/>
      </rPr>
      <t xml:space="preserve">BCS-SFIP1501Ai
</t>
    </r>
    <r>
      <rPr>
        <b/>
        <sz val="20"/>
        <color theme="0" tint="-0.34998626667073579"/>
        <rFont val="Calibri"/>
        <family val="2"/>
        <charset val="238"/>
        <scheme val="minor"/>
      </rPr>
      <t xml:space="preserve">360⁰ 5Mpx z WDR
</t>
    </r>
    <r>
      <rPr>
        <b/>
        <i/>
        <sz val="24"/>
        <color rgb="FFFF0000"/>
        <rFont val="Calibri"/>
        <family val="2"/>
        <charset val="238"/>
        <scheme val="minor"/>
      </rPr>
      <t>NOWOŚĆ</t>
    </r>
  </si>
  <si>
    <r>
      <rPr>
        <b/>
        <sz val="26"/>
        <color indexed="8"/>
        <rFont val="Calibri"/>
        <family val="2"/>
        <charset val="238"/>
        <scheme val="minor"/>
      </rPr>
      <t xml:space="preserve">BCS-DMMIP1201IR-E-Ai </t>
    </r>
    <r>
      <rPr>
        <sz val="11"/>
        <color indexed="12"/>
        <rFont val="Calibri"/>
        <family val="2"/>
        <scheme val="minor"/>
      </rPr>
      <t xml:space="preserve">
</t>
    </r>
    <r>
      <rPr>
        <b/>
        <sz val="20"/>
        <color indexed="23"/>
        <rFont val="Calibri"/>
        <family val="2"/>
        <scheme val="minor"/>
      </rPr>
      <t xml:space="preserve">2.0 Mpx z WDR
</t>
    </r>
    <r>
      <rPr>
        <b/>
        <i/>
        <sz val="20"/>
        <color rgb="FFFF0000"/>
        <rFont val="Calibri"/>
        <family val="2"/>
        <charset val="238"/>
        <scheme val="minor"/>
      </rPr>
      <t>NOWOŚĆ</t>
    </r>
    <r>
      <rPr>
        <b/>
        <sz val="20"/>
        <color indexed="23"/>
        <rFont val="Calibri"/>
        <family val="2"/>
        <scheme val="minor"/>
      </rPr>
      <t xml:space="preserve">
</t>
    </r>
  </si>
  <si>
    <r>
      <rPr>
        <b/>
        <sz val="26"/>
        <color indexed="8"/>
        <rFont val="Calibri"/>
        <family val="2"/>
        <charset val="238"/>
        <scheme val="minor"/>
      </rPr>
      <t>BCS-DMMIP1501IR-E-Ai</t>
    </r>
    <r>
      <rPr>
        <sz val="11"/>
        <color indexed="12"/>
        <rFont val="Calibri"/>
        <family val="2"/>
        <scheme val="minor"/>
      </rPr>
      <t xml:space="preserve">
</t>
    </r>
    <r>
      <rPr>
        <b/>
        <sz val="20"/>
        <color indexed="23"/>
        <rFont val="Calibri"/>
        <family val="2"/>
        <scheme val="minor"/>
      </rPr>
      <t xml:space="preserve">5.0 Mpx z WDR
</t>
    </r>
    <r>
      <rPr>
        <b/>
        <i/>
        <sz val="20"/>
        <color rgb="FFFF0000"/>
        <rFont val="Calibri"/>
        <family val="2"/>
        <charset val="238"/>
        <scheme val="minor"/>
      </rPr>
      <t>NOWOŚĆ</t>
    </r>
    <r>
      <rPr>
        <b/>
        <sz val="20"/>
        <color indexed="23"/>
        <rFont val="Calibri"/>
        <family val="2"/>
        <scheme val="minor"/>
      </rPr>
      <t xml:space="preserve">
</t>
    </r>
  </si>
  <si>
    <r>
      <t xml:space="preserve">BCS-DMIP3801IR-V-E-Ai
</t>
    </r>
    <r>
      <rPr>
        <b/>
        <sz val="20"/>
        <color theme="0" tint="-0.499984740745262"/>
        <rFont val="Calibri"/>
        <family val="2"/>
        <charset val="238"/>
        <scheme val="minor"/>
      </rPr>
      <t xml:space="preserve">8.0 Mpx z WDR
</t>
    </r>
    <r>
      <rPr>
        <b/>
        <i/>
        <sz val="24"/>
        <color rgb="FFFF0000"/>
        <rFont val="Calibri"/>
        <family val="2"/>
        <charset val="238"/>
        <scheme val="minor"/>
      </rPr>
      <t>NOWOŚĆ</t>
    </r>
  </si>
  <si>
    <r>
      <rPr>
        <b/>
        <sz val="26"/>
        <rFont val="Calibri"/>
        <family val="2"/>
        <charset val="238"/>
      </rPr>
      <t>BCS-DMIP3201IR-V-V</t>
    </r>
    <r>
      <rPr>
        <u/>
        <sz val="26"/>
        <color indexed="12"/>
        <rFont val="Calibri"/>
        <family val="2"/>
        <charset val="238"/>
      </rPr>
      <t xml:space="preserve">
</t>
    </r>
    <r>
      <rPr>
        <b/>
        <sz val="20"/>
        <color indexed="23"/>
        <rFont val="Calibri"/>
        <family val="2"/>
        <charset val="238"/>
      </rPr>
      <t>2.0 Mpx z WDR</t>
    </r>
  </si>
  <si>
    <r>
      <t xml:space="preserve">BCS-DMIP3801IR-E-Ai 
</t>
    </r>
    <r>
      <rPr>
        <b/>
        <sz val="20"/>
        <color theme="0" tint="-0.499984740745262"/>
        <rFont val="Calibri"/>
        <family val="2"/>
        <charset val="238"/>
        <scheme val="minor"/>
      </rPr>
      <t xml:space="preserve">8.0 Mpx z WDR
</t>
    </r>
    <r>
      <rPr>
        <b/>
        <i/>
        <sz val="24"/>
        <color rgb="FFFF0000"/>
        <rFont val="Calibri"/>
        <family val="2"/>
        <charset val="238"/>
        <scheme val="minor"/>
      </rPr>
      <t>NOWOŚĆ</t>
    </r>
  </si>
  <si>
    <r>
      <rPr>
        <b/>
        <sz val="26"/>
        <rFont val="Calibri"/>
        <family val="2"/>
        <charset val="238"/>
      </rPr>
      <t>BCS-SDIP2432Ai-II</t>
    </r>
    <r>
      <rPr>
        <u/>
        <sz val="26"/>
        <color indexed="12"/>
        <rFont val="Calibri"/>
        <family val="2"/>
        <charset val="238"/>
      </rPr>
      <t xml:space="preserve">
</t>
    </r>
    <r>
      <rPr>
        <b/>
        <sz val="20"/>
        <color indexed="23"/>
        <rFont val="Calibri"/>
        <family val="2"/>
        <charset val="238"/>
      </rPr>
      <t xml:space="preserve">4.0 Mpx
</t>
    </r>
    <r>
      <rPr>
        <b/>
        <i/>
        <sz val="24"/>
        <color rgb="FFFF0000"/>
        <rFont val="Calibri"/>
        <family val="2"/>
        <charset val="238"/>
      </rPr>
      <t>NOWOŚĆ</t>
    </r>
  </si>
  <si>
    <t>BCS-AS-ATU-B</t>
  </si>
  <si>
    <t>BCS-ASM-ATU-B</t>
  </si>
  <si>
    <r>
      <t xml:space="preserve">BCS-PAN-B-N
</t>
    </r>
    <r>
      <rPr>
        <b/>
        <i/>
        <sz val="26"/>
        <color rgb="FFFF0000"/>
        <rFont val="Calibri"/>
        <family val="2"/>
        <charset val="238"/>
        <scheme val="minor"/>
      </rPr>
      <t>NOWOŚĆ</t>
    </r>
  </si>
  <si>
    <r>
      <t xml:space="preserve">BCS-PAN-P1-N
</t>
    </r>
    <r>
      <rPr>
        <b/>
        <i/>
        <sz val="26"/>
        <color rgb="FFFF0000"/>
        <rFont val="Calibri"/>
        <family val="2"/>
        <charset val="238"/>
        <scheme val="minor"/>
      </rPr>
      <t>NOWOŚĆ</t>
    </r>
  </si>
  <si>
    <r>
      <t xml:space="preserve">BCS-PAN-LED
</t>
    </r>
    <r>
      <rPr>
        <b/>
        <i/>
        <sz val="26"/>
        <color rgb="FFFF0000"/>
        <rFont val="Calibri"/>
        <family val="2"/>
        <charset val="238"/>
        <scheme val="minor"/>
      </rPr>
      <t>NOWOŚĆ</t>
    </r>
  </si>
  <si>
    <t>OBUDOWA KONTROLERÓW</t>
  </si>
  <si>
    <t>Przeznaczony do kontrolerów BCS-KKD-D424D oraz BCS-KKD-J222D
Zainstalowana szyna DIN oraz wtyk do zasilania kontrolera
Obudowa wewnętrzna, natynkowa o wymiarach 300 × 320 × 90 mm
Miejsce na akumulator 7Ah
Wbudowany zasilacz buforowy 12V DC 6A, moc 72W
Sygnalizacja pracy za pomocą LED oraz wyjść technicznych
Styk sabotażowy
Odporność na zwarcia, przeciążenia i przepięcia na wejściu i wyjściu zasilacza</t>
  </si>
  <si>
    <r>
      <t xml:space="preserve">BCS-ZA1206/UPS/F/KD
</t>
    </r>
    <r>
      <rPr>
        <b/>
        <i/>
        <sz val="24"/>
        <color rgb="FFFF0000"/>
        <rFont val="Calibri"/>
        <family val="2"/>
        <charset val="238"/>
        <scheme val="minor"/>
      </rPr>
      <t xml:space="preserve">NOWOŚĆ
</t>
    </r>
  </si>
  <si>
    <t>Centrala portierska SIP
Przeznaczenie: systemy wielorodzinne
Obsługa połączeń przychodzących z paneli zewnętrznych (audio-wideo) i wideomonitorów (audio)
Tryb komunikacji audio: full duplex
Możliwość zdalnej aktywacji przekaźnika w panelu zewnętrznym oraz przekaźnika dodatkowego (*)
Podgląd wideo z paneli zewnętrznych oraz kamer w rozdzielczości 720p
Widok w podziale, max 4 kamery jednocześnie
Wbudowana podstawka biurkowa, pochylenie: 0-45°
Tryb głośnomówiący lub słuchawkowy
Wbudowany mikrofon oraz głośnik
Pojemnościowy ekran dotykowy TFT 10”
Rozdzielczość: 1024x600
Protokół: TCP/IP, SIP
Obudowa z tworzywa sztucznego w kolorze grafitowym
Zasilanie 12V DC (zasilacz w komplecie)
Wbudowane gniazdo na kartę pamięci, max 64GB
Obsługa do 10 wejść (paneli wielorodzinnych)
Wyjście HDMI (1024x600)</t>
  </si>
  <si>
    <r>
      <t xml:space="preserve">BCS-CP1
</t>
    </r>
    <r>
      <rPr>
        <b/>
        <sz val="24"/>
        <color rgb="FFFF0000"/>
        <rFont val="Calibri"/>
        <family val="2"/>
        <charset val="238"/>
        <scheme val="minor"/>
      </rPr>
      <t>NOWOŚĆ</t>
    </r>
  </si>
  <si>
    <r>
      <t xml:space="preserve">Kabel U/UTP kat.5E PVC
</t>
    </r>
    <r>
      <rPr>
        <sz val="16"/>
        <rFont val="Calibri"/>
        <family val="2"/>
        <charset val="238"/>
        <scheme val="minor"/>
      </rPr>
      <t xml:space="preserve"> • skrętka nieekranowana
 • materiał żyły: miedź
 • średnica żyły: 0,5mm
 • ilość żył: 8
 • powłoka: PVC
 • klasa: D
 • zastosowanie: wewnętrzne
 • spełnia wymagania PN-EN50173 ISO/IEC11801 
 • pudełko zawiera 305m kabla
 • podane ceny dotyczą odpowiednio opakowania 305m oraz 1 m.b.</t>
    </r>
  </si>
  <si>
    <r>
      <t xml:space="preserve">Kabel U/UTP kat.5E LSOH
</t>
    </r>
    <r>
      <rPr>
        <sz val="16"/>
        <rFont val="Calibri"/>
        <family val="2"/>
        <charset val="238"/>
        <scheme val="minor"/>
      </rPr>
      <t xml:space="preserve"> • skrętka nieekranowana
 • materiał żyły: miedź
 • średnica żyły: 0,5mm
 • ilość żył: 8
 • powłoka: LSOH
 • klasa: D
 • zastosowanie: wewnętrzne
 • spełnia wymagania PN-EN50173 ISO/IEC11801 
 • pudełko zawiera 305m kabla
 • podane ceny dotyczą odpowiednio opakowania 305m oraz 1 m.b.</t>
    </r>
  </si>
  <si>
    <r>
      <t xml:space="preserve">Kabel U/UTP kat.5E PE
</t>
    </r>
    <r>
      <rPr>
        <sz val="16"/>
        <rFont val="Calibri"/>
        <family val="2"/>
        <charset val="238"/>
        <scheme val="minor"/>
      </rPr>
      <t xml:space="preserve"> • skrętka nieekranowana
 • materiał żyły: miedź
 • średnica żyły: 0,5mm
 • ilość żył: 8
 • powłoka: PE
 • klasa: D
 • zastosowanie: zewnętrzne, suchy
 • spełnia wymagania PN-EN50173 ISO/IEC11801 
 • pudełko zawiera 305m kabla
 • podane ceny dotyczą odpowiednio opakowania 305m oraz 1 m.b.</t>
    </r>
  </si>
  <si>
    <r>
      <t xml:space="preserve">Kabel U/UTP kat.6 PVC
</t>
    </r>
    <r>
      <rPr>
        <sz val="16"/>
        <rFont val="Calibri"/>
        <family val="2"/>
        <charset val="238"/>
        <scheme val="minor"/>
      </rPr>
      <t xml:space="preserve"> • skrętka nieekranowana
 • materiał żyły: miedź
 • średnica żyły: 0,55mm
 • ilość żył: 8
 • powłoka: PVC
 • klasa: E
 • zastosowanie: wewnętrzne
 • spełnia wymagania PN-EN50173 ISO/IEC11801 
 • pudełko zawiera 305m kabla
 • podane ceny dotyczą odpowiednio opakowania 305m oraz 1 m.b.</t>
    </r>
  </si>
  <si>
    <r>
      <t xml:space="preserve">Kabel U/UTP kat.6 LSOH
</t>
    </r>
    <r>
      <rPr>
        <sz val="16"/>
        <rFont val="Calibri"/>
        <family val="2"/>
        <charset val="238"/>
        <scheme val="minor"/>
      </rPr>
      <t xml:space="preserve"> • skrętka nieekranowana
 • materiał żyły: miedź
 • średnica żyły: 0,55mm
 • ilość żył: 8
 • powłoka: LSOH
 • klasa: E
 • zastosowanie: wewnętrzne
 • spełnia wymagania PN-EN50173 ISO/IEC11801 
 • pudełko zawiera 305m kabla
 • podane ceny dotyczą odpowiednio opakowania 305m oraz 1 m.b.</t>
    </r>
  </si>
  <si>
    <t>CENY</t>
  </si>
  <si>
    <t>BCS-P-RB</t>
  </si>
  <si>
    <t>• Uchwyty do szafy rack do rejestratorów BCS-P-NVR12816-4KR i BCS-P-NVR6416-4KR</t>
  </si>
  <si>
    <r>
      <t xml:space="preserve"> • Przetwornik 1/2.8" 2.0 Megapixel SONY CMOS
 • Kompresja video H.264 / MJPEG
 • Obsługa trzech strumieni wideo
 • Czułość: Kolor: 0. 03Lux/F1.4, 50IRE; B/W: 0.01Lux/F1.4, 50IRE; 0Lux/F1.4(wł. IR)
 • 30kl/s przy 2.0M(1920×1080) 
 • Funkcja poszerzonej dynamiki WDR 120dB
 • Obsługa ICR Dzień/Noc
 • Funkcje DEFOG, ROI, Korytarz
 • Wbudowany obiektyw 2,8~12mm/F1.6 MOTOZOOM
 • Wbudowany promiennik IR LED SMART - do 30 metrów z możliwością regulacji mocy świecenia
 • Promiennik podczerwieni w technologii Black Glass 
 • Wbudowane wejście kart Micro SD max 128GB
 • Zasilanie DC12V, AC24V, PoE (802.3af)
 • Zabezpieczenie przeciwprzepięciowe do 6kV
 • Standard IP67, 
 • 1 wejście/wyjście audio;  2 wejścia/1 wyjście alarmowe
 •  Wyjście wideo BNC (na przewodzie)
 • Temperatura pracy -40°C ~ +60°C (wbudowana grzałka)
 • Wbudowany WEB Server, zgodność z BCS-NVR-Point, CMS(BCS Point Manager), P2P
 • Aplikacja mobilna (Android, iOS)
 • Onvif ver. 2.4
 • System montażu Easy Adjustment
 • Dostępne akcesoria montażowe wg. schematu na końcu cennika
 • Waga 1.65kg
 • Obudowa aluminiowa
</t>
    </r>
    <r>
      <rPr>
        <b/>
        <i/>
        <u/>
        <sz val="18"/>
        <color rgb="FFFF0000"/>
        <rFont val="Calibri"/>
        <family val="2"/>
        <charset val="238"/>
        <scheme val="minor"/>
      </rPr>
      <t>MODEL DOSTEPNY DO WYCZERPANIA ZAPASÓW MAGAZYNOWYCH</t>
    </r>
  </si>
  <si>
    <r>
      <t>• Przetwornik 1/1.7" 12 Megapixel CMOS
• Kompresja video H.264 / MJPEG
• Obsługa trzech strumieni wideo
• Czułość: Kolor: 0.03Lux/F1.2, 50IRE; B/W: 0.001Lux/F1.2, 50IRE;
• 20kl/s przy 12M(4000×3000) 
• Funkcja cyfrowej poszerzonej dynamiki D-WDR
• Obsługa ICR Dzień/Noc
• Funkcje DEFOG, ROI, Korytarz
• Wbudowane wejście kart Micro SD max 128GB
• Zasilanie DC12V, AC24V, PoE (802.3af) (tolerancja zasilania ±25%)
• Zabezpieczenie przeciwprzepięciowe do 6kV
• Interfejs do podłączenia wkładki światłowodowej SFP
• Wyjście wideo  BNC
• RS485
• 1 wejście/wyjście audio;  2 wejście/1 wyjście alarmowe
• Temperatura pracy -20°C ~ +60°C
• Wbudowany WEB Server, zgodność z BCS-NVR-Point, CMS(BCS Point Manager), P2P
• Aplikacja mobilna (Android, iOS)
• Onvif ver. 2.4</t>
    </r>
    <r>
      <rPr>
        <b/>
        <i/>
        <u/>
        <sz val="18"/>
        <color rgb="FFFF0000"/>
        <rFont val="Calibri"/>
        <family val="2"/>
        <charset val="238"/>
        <scheme val="minor"/>
      </rPr>
      <t xml:space="preserve">
MODEL DOSTEPNY DO WYCZERPANIA ZAPASÓW MAGAZYNOWYCH</t>
    </r>
    <r>
      <rPr>
        <sz val="18"/>
        <rFont val="Calibri"/>
        <family val="2"/>
        <charset val="238"/>
        <scheme val="minor"/>
      </rPr>
      <t xml:space="preserve">
</t>
    </r>
  </si>
  <si>
    <r>
      <rPr>
        <b/>
        <sz val="26"/>
        <rFont val="Calibri"/>
        <family val="2"/>
        <charset val="238"/>
        <scheme val="minor"/>
      </rPr>
      <t>BCS-P-424R3WS-II</t>
    </r>
    <r>
      <rPr>
        <u/>
        <sz val="26"/>
        <color theme="10"/>
        <rFont val="Calibri"/>
        <family val="2"/>
        <charset val="238"/>
        <scheme val="minor"/>
      </rPr>
      <t xml:space="preserve">
</t>
    </r>
    <r>
      <rPr>
        <b/>
        <sz val="20"/>
        <color theme="0" tint="-0.499984740745262"/>
        <rFont val="Calibri"/>
        <family val="2"/>
        <charset val="238"/>
        <scheme val="minor"/>
      </rPr>
      <t>4.0 Mpx</t>
    </r>
  </si>
  <si>
    <r>
      <rPr>
        <b/>
        <sz val="26"/>
        <rFont val="Calibri"/>
        <family val="2"/>
        <charset val="238"/>
        <scheme val="minor"/>
      </rPr>
      <t xml:space="preserve">BCS-P-5622RS-E-II
</t>
    </r>
    <r>
      <rPr>
        <b/>
        <sz val="20"/>
        <color theme="0" tint="-0.34998626667073579"/>
        <rFont val="Calibri"/>
        <family val="2"/>
        <charset val="238"/>
        <scheme val="minor"/>
      </rPr>
      <t xml:space="preserve">2.0 Mpx
</t>
    </r>
    <r>
      <rPr>
        <b/>
        <i/>
        <sz val="24"/>
        <color rgb="FFFF0000"/>
        <rFont val="Calibri"/>
        <family val="2"/>
        <charset val="238"/>
        <scheme val="minor"/>
      </rPr>
      <t>NOWOŚĆ</t>
    </r>
  </si>
  <si>
    <t>SERIA 4K Ai</t>
  </si>
  <si>
    <t>16/8 CH - 2 HDD</t>
  </si>
  <si>
    <r>
      <t xml:space="preserve">BCS-V-SI438IRX32(II)
</t>
    </r>
    <r>
      <rPr>
        <b/>
        <sz val="22"/>
        <color theme="0" tint="-0.499984740745262"/>
        <rFont val="Calibri"/>
        <family val="2"/>
        <charset val="238"/>
        <scheme val="minor"/>
      </rPr>
      <t>4.0 Mpx</t>
    </r>
  </si>
  <si>
    <r>
      <t xml:space="preserve">BCS-V-SI438IRX25(II)
</t>
    </r>
    <r>
      <rPr>
        <b/>
        <sz val="22"/>
        <color theme="0" tint="-0.499984740745262"/>
        <rFont val="Calibri"/>
        <family val="2"/>
        <charset val="238"/>
        <scheme val="minor"/>
      </rPr>
      <t>4.0 Mpx</t>
    </r>
  </si>
  <si>
    <r>
      <t xml:space="preserve">BCS-V-SI238IRX32(II)
</t>
    </r>
    <r>
      <rPr>
        <b/>
        <sz val="22"/>
        <color theme="0" tint="-0.499984740745262"/>
        <rFont val="Calibri"/>
        <family val="2"/>
        <charset val="238"/>
        <scheme val="minor"/>
      </rPr>
      <t>2.0 Mpx</t>
    </r>
  </si>
  <si>
    <r>
      <t xml:space="preserve">BCS-V-SI238IRX25(II)
</t>
    </r>
    <r>
      <rPr>
        <b/>
        <sz val="22"/>
        <color theme="0" tint="-0.499984740745262"/>
        <rFont val="Calibri"/>
        <family val="2"/>
        <charset val="238"/>
        <scheme val="minor"/>
      </rPr>
      <t>2.0 Mpx</t>
    </r>
  </si>
  <si>
    <r>
      <t xml:space="preserve">BCS-ASUD
</t>
    </r>
    <r>
      <rPr>
        <b/>
        <i/>
        <sz val="24"/>
        <color rgb="FFFF0000"/>
        <rFont val="Calibri"/>
        <family val="2"/>
        <charset val="238"/>
        <scheme val="minor"/>
      </rPr>
      <t>NOWOŚĆ</t>
    </r>
  </si>
  <si>
    <r>
      <t xml:space="preserve">BCS-ASUM
</t>
    </r>
    <r>
      <rPr>
        <b/>
        <i/>
        <sz val="24"/>
        <color rgb="FFFF0000"/>
        <rFont val="Calibri"/>
        <family val="2"/>
        <charset val="238"/>
        <scheme val="minor"/>
      </rPr>
      <t>NOWOŚĆ</t>
    </r>
  </si>
  <si>
    <r>
      <t xml:space="preserve">BCS-ASUD Adapter Słupowy Uniwersalny Duży
</t>
    </r>
    <r>
      <rPr>
        <i/>
        <sz val="18"/>
        <color rgb="FF0070C0"/>
        <rFont val="Calibri"/>
        <family val="2"/>
        <charset val="238"/>
        <scheme val="minor"/>
      </rPr>
      <t>Model dostępny tylko w białym kolorze</t>
    </r>
  </si>
  <si>
    <r>
      <t xml:space="preserve">BCS-ASUM Adapter Słupowy Uniwersalny Mały
</t>
    </r>
    <r>
      <rPr>
        <i/>
        <sz val="18"/>
        <color rgb="FF0070C0"/>
        <rFont val="Calibri"/>
        <family val="2"/>
        <charset val="238"/>
        <scheme val="minor"/>
      </rPr>
      <t>Model dostępny tylko w białym kolorze</t>
    </r>
  </si>
  <si>
    <t>•Przetwornik 1/1.7” 12Mpx progressive scan CMOS
• Efektywna ilość pikseli 4000(H) * 3000(V)
• Kompresja video H.265+/H.265/H.264+/H.264
• Obsługa pięciu strumieni
• 12M (4000 × 3000); 8M (3840 × 2160); 6M (3072 × 2048); 5M (3072 × 1728); 5M (2592 × 1944); 4M (2688 × 1520); 3M (2048 × 1536); 3M (2304 × 1296); 2M (1920 × 1080); 1.3M (1280 × 960); 720P (1280 × 720); D1 (704 × 576/704 × 480)
• 25/30kl/s przy 12Mpx
•Wbudowany obiektyw 2.7mm-12mm (H:103°–44°, V:75°–33°), MOTOZOOM F1.8, Czułość 0.01 Lux
•Obsługa ICR Dzień/Noc
•Wbudowany promiennik IR LED - zasięg do 60 metrów, Smart IR
•Promiennik podczerwieni w technologii Black Glass 
•Funkcje DWDR, 3DNR, AWB, AGC, BLC, HLC Digital Zoom, Defog
•Detekcja Twarzy (Wiek, Płeć, Nastrój, Okulary, Broda, Zasłonięcie twarzy)
•Ochrona perymetryczna: Intruz, Linia z klasyfikacją obiektów (Osoba, Pojazd), Detekcja szybkiego ruchu, Detekcja parkowania, Detekcja tłumu
•Liczenie Ludzi: wchodzący/wychodzący, liczenie w strefie, kolejkowanie
• Metadane: Detekcja Ludzi (rodzaj/kolor ubrania, atrybuty twarzy, nastrój, płeć) Detekcja Pojazdów ( rodzaj/marka/kolor pojazdu, tablice rejestracyjne)
•Wbudowane wejście kart Micro SD max 256GB
•Zasilanie DC12V/24V AC, PoE (802.3at) / &lt;19.32W Technologia ePoE
•Obudowa zewnętrzna IP67, IK10 1 wejście/1 wyjście audio, 3 wejścia/2 wyjście alarmowe
•Wbudowany Web server, 
•System montażu Easy Adjustment, Zintegrowana puszka montażowa</t>
  </si>
  <si>
    <t xml:space="preserve">•Przetwornik 1/2.7” 5Mpx progressive scan CMOS
 •Efektywna ilość pikseli 2592(H) * 1944(V)
 •Kompresja video H.265+/H265/H.264+H.264
 •Obsługa 3 strumieni
 •5Mpx(2592×1944)/3Mpx(2048×1536)/UXGA(1600×1200)/1.3M(1280×960)/720P(1280× 720)/D1(704× 576/704× 480)/CIF(352× 288/352× 240)
 • 25kl/s przy 5Mpx
 •Wbudowany obiektyw szerokokątny 1,4 mm (H:180°, V:180°) / F2.0
 •Funkcje WDR (120dB)/BLC/HLC
 •Obsługa Dzień/Noc 
 • Inteligentne funkcje: Przekroczenie linii, Intruz, Mapa ciepła, Liczenie Ludzi wchodzących/wychodzących, liczenie w strefie
 •Wbudowane wejście kart Micro SD max 256GB,
 •Zasilanie DC12V, PoE (802.3af) / 3.4W
 •Wbudowany mikrofon
• 1 wejście/1 wyjście audio, 1 wejście/1 wyjście alarmowe
 •Obudowa IK10, IP67
 •Wbudowany Web server, </t>
  </si>
  <si>
    <t>•Przetwornik 1/2.7” 5Mpx progressive scan CMOS
 •Efektywna ilość pikseli 2592(H) * 1944(V)
 •Kompresja video H.265+/H.265/H.264+/H.264
 • Obsługa trzech strumieni
 • 5M(2592×1944)/ 4M(2688×1520)/ 3M(2048x1536)/ 3M(2304×1296)/ 1080P(1920×1080)/1.3M(1280x960)/ 720P(1280×720)/ D1(704×576/704×480)/ VGA(640×480)/ CIF(352×288/352×240) 
 •20kl/s przy 5Mpx, 50/60kl/s przy 2Mpx
 •Wbudowany obiektyw 2.7mm - 13.5 mm, F1.5, Czułość 0.005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wchodzący/wychodzący, liczenie w strefie, kolejkowanie
 •Wbudowane wejście kart Micro SD max 256GB
 • Wbudowany mikrofon
 •Zasilanie DC12V, PoE (802.3af) / &lt;7.7W Technologia ePoE
 •Obudowa zewnętrzna IP67
 •Wbudowany Web server,
 •System montażu Easy Adjustment 
 •Opcjonalnie dostępne puszki montażowe BCS-AT5V oraz BCS-AT135</t>
  </si>
  <si>
    <t>•Przetwornik 1/2.8” 2Mpx progressive scan CMOS
 •Efektywna ilość pikseli 1920(H) * 1080(V)
 •Kompresja video H.265+/H.265/H.264+/H.264
 • Obsługa trzech strumieni
 • 1080p (1920 × 1080); 1.3M (1280 × 960); 720p (1280 × 720); D1 (704 × 576/704 × 480); VGA (640 × 480); CIF (354 × 288/354 × 240)
 • 25/30kl/s przy 2Mpx
 •Wbudowany obiektyw 2.7mm - 13.5 mm, F1.5, Czułość 0.005 Lux
 •Obsługa ICR Dzień/Noc
 •Wbudowany promiennik IR LED - zasięg do 40 metrów, Smart IR
 •Promiennik podczerwieni w technologii Black Glass 
 •Funkcje WDR (120dB) 3DNR, AWB, AGC, BLC, HLC Digital Zoom
 •Detekcja Twarzy  (Wiek, Płeć, Nastrój, Okulary, Broda, Zasłonięcie twarzy)
 •Ochrona perymetryczna Intruz, Linia z klasyfikacją obiektów (Osoba, Pojazd)
 •Liczenie Ludzi: wchodzący/wychodzący, liczenie w strefie, kolejkowanie
 •Wbudowane wejście kart Micro SD max 256GB
 • Wbudowany mikrofon
 •Zasilanie DC12V, PoE (802.3af) / &lt;6.9W Technologia ePoE
 •Obudowa zewnętrzna IP67
 •Wbudowany Web server,
 •System montażu Easy Adjustment 
 •Opcjonalnie dostępne puszki montażowe  BCS-AT5V oraz BCS-AT135</t>
  </si>
  <si>
    <t>•Przetwornik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•Wbudowany obiektyw 2.8mm, F1.6, Czułość 0.005 Lux
 •Obsługa ICR Dzień/Noc
 •Wbudowany promiennik IR LED - zasięg do 30 metrów, Smart IR
 •Promiennik podczerwieni w technologii Black Glass 
 •Funkcje WDR (120dB) 3DNR, AWB, AGC, BLC, HLC Digital Zoom
 •Ochrona perymetryczna Intruz, Linia z klasyfikacją obiektów (Osoba, Pojazd)
 •Wbudowane wejście kart Micro SD max 256GB
 •Wbudowany mikrofon
 •Zasilanie DC12V, PoE (802.3af) / &lt;5.7W Technologia ePoE
 •Obudowa zewnętrzna IP67,IK10
 •Wbudowany Web server,
 •Opcjonalnie dostępne puszki montażowe  BCS-ADMM, BCS-UDU, BCS-ASM</t>
  </si>
  <si>
    <t>•Przetwornik 1/2.8” 2Mpx progressive scan CMOS
 •Efektywna ilość pikseli 1920(H) * 1080(V)
 •Kompresja video H.265+/H.265/H.264+/H.264
 • Obsługa trzech strumieni
 • 1080P(1920×1080)/1.3M(1280x960)/ 720P(1280×720)/ D1(704×576/704×480)/ VGA(640×480)/ CIF(352×288/352×240) 
 • 25/30kl/s przy 2Mpx
 •Wbudowany obiektyw 2.8mm, F1.6, Czułość 0.002 Lux
 •Obsługa ICR Dzień/Noc
 •Wbudowany promiennik IR LED - zasięg do 30 metrów, Smart IR
 •Promiennik podczerwieni w technologii Black Glass 
 •Funkcje WDR (120dB) 3DNR, AWB, AGC, BLC, HLC Digital Zoom
 •Ochrona perymetryczna Intruz, Linia z klasyfikacją obiektów (Osoba, Pojazd)
 •Wbudowane wejście kart Micro SD max 256GB
 •Wbudowany mikrofon
 •Zasilanie DC12V, PoE (802.3af) / &lt;5.7W Technologia ePoE
 •Obudowa zewnętrzna IP67,IK10
 •Wbudowany Web server
 •Opcjonalnie dostępne puszki montażowe  BCS-ADMM, BCS-UDU, BCS-ASM</t>
  </si>
  <si>
    <t>•Przetwornik 1/2.8” 8 Mpx PS CMOS
 •Kompresja wideo H.265/H.264/MJPEG
 •Obsługa trzech strumieni wideo
 •8M (3840 × 2160); 6M (3072 × 2048); 5M (3072 × 1728/2592 × 1944); 4M (2688 × 1520); 3M (2048 × 1536/2304 × 1296); 1080p (1920 × 1080); 1.3M (1280 × 960); 720p (1280 × 720); D1(704 × 576/704 × 480); VGA (640 × 480); CIF (352 × 288/352 × 240)
 •20 kl./s przy 8 Mpx (3840×2160) 25/30 kl./s przy wyłączonej Analizie Obrazu
 • Wbudowany Obiektyw 2.7~13.5 mm MOTOOOM, F1.5, Czułość 0.007 Lux
 •Obsługa ICR Dzień/Noc
 •Wbudowany promiennik IR LED - zasięg do 40 metrów, Smart IR
 •Funkcja poszerzonej dynamiki WDR (120dB), BLC, HLC
 •Ochrona perymetryczna: intruz, linia z klasyfikacją obiektów (osoba, pojazd), SMD
 •Gniazdo karty microSD max. 256 GB
 •Wejście/wyjście audio, wejście/wyjście alarmowe
 •Zasilanie DC 12V, PoE (802.3af) / max. 8.2W PoE
 •Obudowa IP67, IK10
 •Wbudowany Web server
 •Opcjonalnie dostępne puszki montażowe  BCS-AD2M3V, BCS-UD1, BCS-ASM</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</si>
  <si>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2.7-13.5mm MTOZOOM, F1.5, Czułość 0.005 Lux
 •Obsługa ICR Dzień/Noc
 •Wbudowany promiennik IR LED - zasięg do 40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8.5W 
 •Obudowa zewnętrzna IP67, IK10 
 •Wbudowany Web server
 •Opcjonalnie dostępne puszki montażowe  BCS-AD2M3V, BCS-UD1, BCS-ASM</t>
  </si>
  <si>
    <t xml:space="preserve"> •Przetwornik 1/2.8” 2Mpx progressive scan CMOS
 •Efektywna ilość pikseli 1920(H) * 1080(V)
 •Kompresja video H.265+/H.265/H.264+/H.264
 • Obsługa trzech strumieni
 • 1080P(1920×1080)/1.3M(1280x960)/ 720P(1280×720)/ D1(704×576/704×480)/ VGA(640×480)/ CIF(352×288/352×240) 
 •2Mpx przy 25/30kl/s
 •Wbudowany obiektyw 2.7-13.5mm MTOZOOM, F1.5, Czułość 0.002 Lux
 •Obsługa ICR Dzień/Noc
 •Wbudowany promiennik IR LED - zasięg do 40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8 W 
 •Obudowa zewnętrzna IP67, IK10
 •Wbudowany Web server
 •Opcjonalnie dostępne puszki montażowe  BCS-AD2M3V, BCS-UD1, BCS-ASM</t>
  </si>
  <si>
    <t>•Przetwornik 1/2.8”2.0 Megapixel progressive scan CMOS
 •Kompresja video H.265+/H.265/H.264+/MJPEG
 •Obsługa dwóch strumieni wideo
 •25kl/s przy 2.0Mpx(1920×1080) 
 •Wbudowany obiektyw 2.7-13,5 mm, MOTOZOOM, F1.5, Czułość 0.002 Lux
 •Funkcja poszerzonej dynamiki WDR (120dB), HLC, BLC
 •Funkcje inteligentnej detekcji - Przekroczenie lini, Intruz,
 •Obsługa ICR Dzień/Noc
 •Wbudowany promiennik IR LED - zasięg 40 metrów, Smart IR
 •Wbudowane wejście kart Micro SD max 256GB
 •Zasilanie DC12V, PoE (802.3af)/ &lt;6.4W
 •Obudowa zewnętrzna IP67, IK10
 •Wbudowany Web server</t>
  </si>
  <si>
    <t>•Przetwornik 1/2.8” 8 Mpx PS CMOS
 •Kompresja wideo H.265/H.264/MJPEG
 •Obsługa trzech strumieni wideo
 •8M (3840 × 2160); 6M (3072 × 2048); 5M (3072 × 1728/2592 × 1944); 4M (2688 × 1520); 3M (2048 × 1536/2304 × 1296); 1080p (1920 × 1080); 1.3M (1280 × 960); 720p (1280 × 720); D1(704 × 576/704 × 480); VGA (640 × 480); CIF (352 × 288/352 × 240)
 •20 kl./s przy 8 Mpx (3840×2160) 25/30 kl./s przy wyłączonej Analizie Obrazu
 • Wbudowany Obiektyw 2.8 mm, F1.4, Czułość 0.007 Lux
 •Obsługa ICR Dzień/Noc
 •Wbudowany promiennik IR LED - zasięg do 30 metrów, Smart IR
 •Funkcja poszerzonej dynamiki WDR (120dB), BLC, HLC
 •Ochrona perymetryczna: intruz, linia z klasyfikacją obiektów (osoba, pojazd), SMD
 •Gniazdo karty microSD max. 256 GB
 •Wejście/wyjście audio, wejście/wyjście alarmowe
 •Zasilanie DC 12V, PoE (802.3af) / max. 7W PoE
 •Obudowa IP67, IK10
 •Wbudowany Web server
 •Opcjonalnie dostępne puszki montażowe  BCS-AD23, BCS-UD1, BCS-ASM</t>
  </si>
  <si>
    <t xml:space="preserve"> •Przetwornik 1/2.7” 5Mpx progressive scan CMOS
 •Efektywna ilość pikseli 2592(H) * 1944(V)
 •Kompresja video H.265+/H.265/H.264+/H.264
 • Obsługa trzech strumieni
 • 5M(2592×1944)/ 4M(2688×1520)/ 3M(2048x1536)/ 3M(2304×1296)/ 1080P(1920×1080)/1.3M(1280x960)/ 720P(1280×720)/ D1(704×576/704×480)/ VGA(640×480)/ CIF(352×288/352×240) 
 •5Mpx przy 20kl/s, 4Mpx przy 25/30kl/s
 •Wbudowany obiektyw 2.8 mm, F1.5, Czułość 0.005 Lux
 •Obsługa ICR Dzień/Noc
 •Wbudowany promiennik IR LED - zasięg do 50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7.3 W 
 •Obudowa zewnętrzna IP67, IK10 
 •Wbudowany Web server
 •Opcjonalnie dostępne puszki montażowe  BCS-AD23, BCS-UD1, BCS-ASM</t>
  </si>
  <si>
    <t xml:space="preserve"> •Przetwornik 1/2.8” 2Mpx progressive scan CMOS
 •Efektywna ilość pikseli 1920(H) * 1080(V)
 •Kompresja video H.265+/H.265/H.264+/H.264
 • Obsługa trzech strumieni
 • 1080P(1920×1080)/1.3M(1280x960)/ 720P(1280×720)/ D1(704×576/704×480)/ VGA(640×480)/ CIF(352×288/352×240) 
 •2Mpx przy 25/30kl/s
 •Wbudowany obiektyw 2.8mm, F1.6, Czułość 0.002 Lux
 •Obsługa ICR Dzień/Noc
 •Wbudowany promiennik IR LED - zasięg do 50 metrów, Smart IR
 •Funkcje WDR (120dB) 3DNR, AWB, AGC, BLC, HLC Digital Zoom
 •Ochrona perymetryczna Intruz, Linia z klasyfikacją obiektów (Osoba, Pojazd), SMD
 •Wbudowane wejście kart Micro SD max 256GB
 •1 wejście/1 wyjście audio, 1 wejścia/1 wyjście alarmowe
 •Zasilanie DC12V, PoE (802.3af) / &lt; 6.9 W 
 •Obudowa zewnętrzna IP67, IK10
 •Wbudowany Web server
 •Opcjonalnie dostępne puszki montażowe  BCS-AD23, BCS-UD1, BCS-ASM</t>
  </si>
  <si>
    <t>Megapixelowa szybkoobrotowa kamera IP z wbudowaną funkcją inteligentnej detekcji - wirtualna linia detekcji, wtargnięcie z klasyfikacją obiektów (osoba/pojazd), detekcja pozostawionych - zagubionych przedmiotów, detekcja twarzy, Autotracking, obsługa standardu Onvif, Przetwornik 1/2.8” 4.0 Megapixel STARVIS CMOS, Zoom optyczny 32x oraz zoom cyfrowy 16x, Kompresja H.265+/H.265/H.264/H.264, obsługa trzech strumieni oraz przechwytywanie JPEG, Dzien/Noc(ICR), Auto iris, Auto focus, AWB, BLC, WDR (120dB), Do 24 stref prywatności, Wbudowany Web server, NVR, CMS(PSS/DSS) &amp; DMSS, Max prędkość pracy 400°/s, 360° ciągłego obrotu z auto ip, Do 255 presetów, 5 auto skanów, 8 tras, 5 scieżek, Automatyczne rozpoznawanie głównych protokołów takich jak DH-SD, Pelco-P/D, itp. Ustawienie prędkości w zależności od ogniskowej, prędkość obrotowa dostosowuje się zgodnie z wartością zoom, Automatyczny powrót do trybu pracy sprzed awarii np. po zaniku zasilania,  Automatyczna aktywacja presetów/Skanów/Tras/Scieżek po określonym czasie. Ruch w oczekiwaniu: Wywołanie Presetów/Tras oraz innych operacji po określonym czasie (również po okresie bezczynności przy starcie systemu), Wbudowane 2 wejścia/1 wyjście alarmowe, Inteligentne pozycjonowanie 3D, Ochrona IP67, przepięciowa do 6000V,  zasilanie 24V/2,5A (w zestawie) lub  PoE+(802.3at)</t>
  </si>
  <si>
    <t>BCS-MS4.3LCD</t>
  </si>
  <si>
    <t>BCS-MS7.0LCD</t>
  </si>
  <si>
    <t>Rejestrator wielosystemowy HDCVI/AHD/Analog/TVI/ IP, 32 kanałowy z obsługą zaawansowanej analizy obrazu, Rozpoznawanie twarzy, Ochrona perymetryczna, SMD - inteligentna detekcja ruchu. Automatyczne rozpoznawanie systemu obrazu z możliowścią wyboru manualnego; funkcjonalność – pentaplex; Inteligentna kompresja, H265+, H265, H264+, H264; Obsługiwane rozdzielczości kamer: HDCVI – 4K/6MP/5MP/4MP/1080p/720p, AHD – 4K/5MP/4MP/3MP/1080p/720p, TVI – 4K/5MP/4MP/3MP/1080p/720p; Nagrywanie 7 kl./s@4K ,10 kl./s@6MP, 12 kl./s@ 5MP, 15 kl./s@4MP/3MP, 25/30 kl./s@4M-N,1080p, 720p, 960H, D1; ilość kanałów IP od 1 do 32 kanałów do 12MP; Obsługa audio i alarmów po kablu koncentrycznym; 4 dyski twarde do 10TB każdy; porty USB – 3(1 USB 2.0, 2 USB 3.0); wejście audio – 4 BNC, wyjście audio – 1 BNC, dwukierunkowy tor audio – tak BNC; RS-485 – tak, RS232 – tak, sterowanie PTZ – tak; Wyjscie HDMI – 2, Wyjście VGA -1, Wyjście BNC – 1, Wyjście SPOT – (HDMI2); wejścia alarmowe – 16; wyjścia alarmowe – 6; wejście eSATA – 1; Inteligentne funkcje: 32 kanały inteligentna detekcja ruchu SMD,  max. 6 kanałów z obsługa rozpoznawania twarzy; 6 kanałów przekroczenie linii, intruz z klasyfikacją obiektu osoba/poajzd; max rozdzielczość wyświetlanego obrazu – HDMI – 3840×2160, VGA – 1920×1080; multi podgląd; IoT, POS, SmartFan, P2P obsługa poprzez – IPHONE, ANDROID; obsługa przez sieć – przeglądarka IE, program Smart PSS, BCS Manager, sieć RJ-45 – 1 (1000M), zasilanie – AC 100-240/30W, wymiary – 1.5U (440mm×421mm×76mm), waga – 7.2kg(bez HDD) Bitrate przychodzący: 128Mbps, NOWY INTERFEJS</t>
  </si>
  <si>
    <t>Rejestrator wielosystemowy HDCVI/AHD/Analog/TVI/ IP, 16 kanałowy z obsługą zaawansowanej analizy obrazu, Rozpoznawanie twarzy, Ochrona perymetryczna, SMD - inteligentna detekcja ruchu. Automatyczne rozpoznawanie systemu obrazu z możliowścią wyboru manualnego; funkcjonalność – pentaplex; Inteligentna kompresja, H265+, H265, H264+, H264; Obsługiwane rozdzielczości kamer: HDCVI – 4K/6MP/5MP/4MP/1080p/720p, AHD – 4K/5MP/4MP/3MP/1080p/720p, TVI – 4K/5MP/4MP/3MP/1080p/720p; Nagrywanie 7 kl./s@4K ,10 kl./s@6MP, 12 kl./s@ 5MP, 15 kl./s@4MP/3MP, 25/30 kl./s@4M-N,1080p, 720p, 960H, D1; ilość kanałów IP od 1 do 16 + 16 dodatkowych kanałów do 12MP; Obsługa audio i alarmów po kablu koncentrycznym; 4 dyski twarde do 10TB każdy; porty USB – 3(1 USB 2.0, 2 USB 3.0); wejście audio – 4 BNC, wyjście audio – 1 BNC, dwukierunkowy tor audio – tak BNC; RS-485 – tak, RS232 – tak, sterowanie PTZ – tak; Wyjscie HDMI – 2, Wyjście VGA -1, Wyjście BNC – 1, Wyjście SPOT – (HDMI2); wejścia alarmowe – 16; wyjścia alarmowe – 6; wejście eSATA – 1; Inteligentne funkcje: 16 kanałów inteligentna detekcja ruchu SMD,  max. 2 kanały z obsługą rozpoznawania twarzy; 2 kanały przekroczenie linii, intruz z klasyfikacją obiektu osoba/pojazd; max rozdzielczość wyświetlanego obrazu – HDMI1 – 3840×2160, HDMI2/VGA – 1920×1080; multi podgląd; IoT, POS, SmartFan, P2P obsługa poprzez – IPHONE, ANDROID; obsługa przez sieć – przeglądarka IE, program Smart PSS, BCS Manager, sieć RJ-45 – 1 (1000M), zasilanie – AC 100-240/20W, wymiary – 1.5U (440mm×421mm×76mm), waga – 6.9kg(bez HDD) Bitrate przychodzący: 128Mbps, NOWY INTERFEJS</t>
  </si>
  <si>
    <t>Rejestrator wielosystemowy HDCVI/AHD/Analog/TVI/ IP 16 kanałowy z obsługą zaawansowanej analizy obrazu, Rozpoznawanie twarzy, Ochrona perymetryczna, SMD - inteligentna detekcja ruchu. Automatyczne rozpoznawanie systemu obrazu z możliowścią wyboru manualnego; funkcjonalność – pentaplex; Inteligetna kompresja, H265+, H265, H264+, H264; Obsługiwane rozdzielczości kamer: HDCVI – 4K/6MP/5MP/4MP/1080p/720p, AHD – 5MP/4MP/3MP/1080p/720p, TVI – 5MP/4MP/3MP/1080p/720p; Nagrywanie 7 kl./s@4K, 10 kl./s@6MP, 12 kl./s@ 5MP, 15 kl./s@4MP/3MP, 25/30 kl./s@4M-N,1080p, 720p, 960H, D1; ilość kanałów IP od 1 do 16 kanałów + 16 dodatkowych IP do 8MP; Obsługa audio i alarmów po kablu koncentrycznym, 2 dyski twarde do 10TB każdy;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16 kanałów inteligentna detekcja ruchu SMD,  max. 2 kanały z obsługą rozpoznawania twarzy; 2 kanały przekroczenie linii, intruz z klasyfikacją obiektu osoba/pojazd; max rozdzielczość wyświetlanego obrazu – HDMI – 3840×2160 VGA – 1920×1080; multi podgląd; Smart Fan, P2P obsługa poprzez – IPHONE, ANDROID; obsługa przez sieć – przeglądarka IE, program Smart PSS, BCS Manager, sieć RJ-45 – 1 (1000M), zasilanie – DC 12V/5A, wymiary – 1U (375mm×288mm×53mm), waga – 1.8kg(bez HDD) Bitrate przychodzący: 128Mbps; NOWY INTERFEJS</t>
  </si>
  <si>
    <t>Rejestrator wielosystemowy HDCVI/AHD/Analog/TVI/ IP  16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- 4K/6MP/5MP/4MP/1080P/720P, AHD - 5MP/4MP/3MP/1080P/720P, TVI - 5MP/4MP/3MP/1080P/720P; Nagrywanie 7kl/s@4K ,10kl/s@6MP, 12kl/s@ 5MP, 15kl/s@4MP/3MP, 25/30kl/s@4M-N,1080P, 720P, 960H, D1; ilość kanałów IP  od 1 do 16 kanałów + 16 dodatkowych IP do 8MP;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16 kanałów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(1000M), zasilanie - DC 12V/3A, wymiary - 1U (325mm×257mm×55mm), waga - 2kg(bez HDD) Bitrate przychodzący: 128Mbps, NOWY INTERFEJS</t>
  </si>
  <si>
    <t>Rejestrator wielosystemowy HDCVI/AHD/Analog/TVI/ IP  8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- 4K/6MP/5MP/4MP/1080P/720P, AHD - 5MP/4MP/3MP/1080P/720P, TVI - 5MP/4MP/3MP/1080P/720P; Nagrywanie 7kl/s@4K ,10kl/s@6MP, 12kl/s@ 5MP, 15kl/s@4MP/3MP, 25/30kl/s@4M-N,1080P, 720P, 960H, D1; ilość kanałów IP  od 1 do 8 kanałów + 8 dodatkowych IP do 8MP;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8 kanałów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(1000M), zasilanie - DC 12V/2A, wymiary - 1U (260mm×238mm×48mm), waga - 1kg(bez HDD) Bitrate przychodzący: 128Mbps, NOWY INTERFEJS</t>
  </si>
  <si>
    <t>Rejestrator wielosystemowy HDCVI/AHD/Analog/TVI/ IP  4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- 4K/6MP/5MP/4MP/1080P/720P, AHD - 5MP/4MP/3MP/1080P/720P, TVI - 5MP/4MP/3MP/1080P/720P; Nagrywanie 7kl/s@4K ,10kl/s@6MP, 12kl/s@ 5MP, 15kl/s@4MP/3MP, 25/30kl/s@4M-N,1080P, 720P, 960H, D1; ilość kanałów IP  od 1 do 4 kanałów + 4 dodatkowych IP do 8MP; Obsługa audio i alarmów po kablu koncentrycznym, 1 dysk twardy do 10TB; porty USB - 2(1 USB 2.0, 1 USB 3.0); wejście audio - 1 RCA, wyjście audio - 1 RCA, dwukierunkowy tor audio - tak RCA; RS-485 - tak, RS232 - brak, sterowanie PTZ - tak; Wyjscie HDMI - 1, Wyjście VGA -1, Wyjście BNC - brak, Wyjście SPOT - brak; wejścia alarmowe - brak;  wyjścia przekaźnikowe - brak; wejście eSATA - brak;  Inteligentne funkcje: 4 kanały inteligentna detekcja ruchu SMD,  max. 2 kanały z obsługą rozpoznawania twarzy; 2 kanały przekroczenie linii, intruz z klasyfikacją obiektu osoba/pojazd; max rozdzielczość wyświetlanego obrazu - HDMI - 3840x2160 VGA - 1920x1080; multi podgląd; Smart Fan, P2P obsługa poprzez - IPHONE, ANDROID;  obsługa przez sieć - przeglądarka IE, program Smart PSS, BCS Manager, sieć RJ-45 - 1 (100M), zasilanie - DC 12V/2A, wymiary - 1U (260mm×238mm×48mm), waga - 1kg(bez HDD) Bitrate przychodzący: 64Mbps, NOWY INTERFEJS</t>
  </si>
  <si>
    <t>Rejestrator wielosystemowy HDCVI/AHD/Analog/TVI/ IP 16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- 5MP, 4MP, 1080P, 720P, AHD - 5MP/4MP/1080P/720P, TVI - 5MP/4MP/1080P/720P; Nagrywanie  10kl/s@5M-N; 15kl/s@4M-N/1080P, 25/30 kl/s @ 1080N, 720P, 960H, D1; ilość kanałów IP  od 1 do 16 + 8 dodatkowych kanałów do 6MP; Obsługa audio i alarmów po kablu koncentrycznym;  1 dysk twardy do 10TB; porty USB - 2 (1 USB 2.0, 1 USB 3.0); wejście audio - 1 RCA, wyjście audio - 1 RCA; RS-485 - tak, sterowanie PTZ - tak; Wyjscie HDMI, Wyjście VGA,wyjście BNC - brak, Wyjście SPOT - brak; wejścia alarmowe - brak;  wyjścia alarmowe - brak; Inteligentne funkcje: 16 kanałów inteligentna detekcja ruchu SMD,  max. 2 kanały z obsługą rozpoznawania twarzy; 2 kanały przekroczenie linii, intruz z klasyfikacją obiektu osoba/pojazd; ATM/POS IP; max rozdzielczość wyświetlanego obrazu - HDMI - 3840×2160 - bez włączonych funkcji Ai, VGA - 1920×1080; multi podgląd; Smart Fan, P2P obsługa poprzez - IPHONE, ANDROID;  obsługa przez sieć - przeglądarka IE, program Smart PSS, BCS Manager, BCS Viewer, sieć RJ-45 - 1 (1000M), zasilanie - DC12V/2A, wymiary - Compact 1U (260×238×48mm), waga - 1.1kg(bez HDD) Bitrate przychodzący: 128MBps. 
NOWY INTERFEJS</t>
  </si>
  <si>
    <t>Rejestrator wielosystemowy HDCVI/AHD/Analog/TVI/ IP 8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- 5MP, 4MP, 1080P, 720P, AHD - 5MP/4MP/1080P/720P, TVI - 5MP/4MP/1080P/720P; Nagrywanie  10kl/s@5M-N; 15kl/s@4M-N/1080P, 25/30 kl/s @ 1080N, 720P, 960H, D1; ilość kanałów IP  od 1 do 8 + 4 dodatkowe kanały do 6MP; Obsługa audio i alarmów po kablu koncentrycznym;  1 dysk twardy do 10TB; porty USB - 2 (1 USB 2.0); wejście audio - 1 RCA, wyjście audio - 1 RCA; RS-485 - tak, sterowanie PTZ - tak; Wyjscie HDMI, Wyjście VGA,wyjście BNC - brak, Wyjście SPOT - brak; wejścia alarmowe - brak;  wyjścia alarmowe - brak; Inteligentne funkcje: 8 kanałów inteligentna detekcja ruchu SMD,  max. 2 kanały z obsługą rozpoznawania twarzy; 2 kanały przekroczenie linii, intruz z klasyfikacją obiektu osoba/pojazd; ATM/POS IP; max rozdzielczość wyświetlanego obrazu - HDMI - 1920×1080, VGA - 1920×1080; multi podgląd; Smart Fan, P2P obsługa poprzez - IPHONE, ANDROID;  obsługa przez sieć - przeglądarka IE, program Smart PSS, BCS Manager, BCS Viewer, sieć RJ-45 - 1 (100M), zasilanie - DC12V/2A, wymiary - Compact 1U (260×236×48mm), waga - 1.5kg(bez HDD) Bitrate przychodzący: 64MBps.  Nowy Interfejs</t>
  </si>
  <si>
    <t>Rejestrator wielosystemowy HDCVI/AHD/Analog/TVI/ IP 4 kanałowy z obsługą zaawansowanej analizy obrazu, Rozpoznawanie twarzy, Ochrona perymetryczna, SMD - inteligentna detekcja ruchu. Automatyczne rozpoznawanie systemu obrazu z możliowścią wyboru manualnego; funkcjonalność- pentaplex; Inteligentna kompresja, H265+, H265, H264+, H264;   Obsługiwane rozdzielczości kamer: HDCVI - 5MP, 4MP, 1080P, 720P, AHD - 5MP/4MP/1080P/720P, TVI - 5MP/4MP/1080P/720P; Nagrywanie  10kl/s@5M-N; 15kl/s@4M-N/1080P, 25/30 kl/s @ 1080N, 720P, 960H, D1; ilość kanałów IP  od 1 do 4 + 2 dodatkowe kanały do 6MP; Obsługa audio i alarmów po kablu koncentrycznym;  1 dysk twardy do 6TB; porty USB - 2 (1 USB 2.0); wejście audio - 1 RCA, wyjście audio - 1 RCA; RS-485 - tak, sterowanie PTZ - tak; Wyjscie HDMI, Wyjście VGA,wyjście BNC - brak, Wyjście SPOT - brak; wejścia alarmowe - brak;  wyjścia alarmowe - brak; Inteligentne funkcje: 4 kanał inteligentna detekcja ruchu SMD,  max. 1 kanał z obsługą rozpoznawania twarzy; 2 kanały przekroczenie linii, intruz z klasyfikacją obiektu osoba/pojazd; ATM/POS IP; max rozdzielczość wyświetlanego obrazu - HDMI - 1920×1080, VGA - 1920×1080; multi podgląd; Smart Fan, P2P obsługa poprzez - IPHONE, ANDROID;  obsługa przez sieć - przeglądarka IE, program Smart PSS, BCS Manager, BCS Viewer, sieć RJ-45 - 1 (100M), zasilanie - DC12V/1.5A, wymiary - Compact 1U (260×236×48mm), waga - 1.5kg(bez HDD) Bitrate przychodzący: 32MBps.  Nowy Interfejs</t>
  </si>
  <si>
    <t>4 - Megapixelowa szybkoobrotowa kamera HDCVI z promiennikiem IR do 200m
obsługa standardu HDCVI i CVBS (przełączalne), Przetwornik 1/3” 4.0 Megapiksel Progressive Scan CMOS,Obiektyw 4,5mm~135mm,  Zoom optyczny 30x oraz zoom cyfrowy 16x, Rozdzielczość 4Mpx (2560x1440), Max 25/30 kl/s@4Mpx/1080p, Dzien/Noc(ICR), Czułość: Kolor - 0.05Lux F1.6, B/W - 0,005Lux, WDR 120dB, Auto focus, HLC, BLC, Do 24 stref prywatności, Max prędkość obrotu 200°/s,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IP67, IK10,  zasilanie 24V/3A (w zestawie), temperatura pracy -40°C do 70°C,</t>
  </si>
  <si>
    <t>2- Megapixelowa szybkoobrotowa kamera HDCVI z promiennikiem IR do 200m
obsługa standardu HDCVI i CVBS (przełączalne), Przetwornik 1/2.8” 2 Megapiksel SONY STARVIS Progressive Scan CMOS,Obiektyw 4,5mm~135mm,  Zoom optyczny 30x oraz zoom cyfrowy 16x, Rozdzielczość 2Mpx (1920x1080), Max 25/30 kl/s@1080p, Dzien/Noc(ICR), Czułość: Kolor - 0.005Lux F1.6, B/W - 0,0005Lux, WDR 120dB, Auto focus, HLC, BLC, Do 24 stref prywatności, Max prędkość obrotu 200°/s,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IP67, IK10,  zasilanie 24V/3A (w zestawie), temperatura pracy -40°C do 70°C,</t>
  </si>
  <si>
    <t>2- Megapixelowa szybkoobrotowa kamera HDCVI z promiennikiem IR do 150m
obsługa standardu HDCVI i CVBS (przełączalne), Przetwornik 1/2.8” 2 Megapiksel SONY STARVIS Progressive Scan CMOS,Obiektyw 4,8mm~120mm,  Zoom optyczny 25x oraz zoom cyfrowy 16x, Rozdzielczość 2Mpx (1920x1080), Max 25/30 kl/s@1080p, Dzien/Noc(ICR), Czułość: Kolor - 0.005Lux F1.6, B/W - 0,0005Lux, WDR 120dB, Auto focus, HLC, BLC, Do 24 stref prywatności, Max prędkość obrotu 300°/s,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IP66,  zasilanie 24V/3A (w zestawie), temperatura pracy -40°C do 70°C,</t>
  </si>
  <si>
    <t>2- Megapixelowa szybkoobrotowa kamera HDCVI 
obsługa standardu HDCVI i CVBS (przełączalne), Przetwornik 1/2.8” 2 Megapiksel SONY STARVIS Progressive Scan CMOS,Obiektyw 4,8mm~120mm,  Zoom optyczny 25x oraz zoom cyfrowy 16x, Rozdzielczość 2Mpx (1920x1080), Max 25/30 kl/s@1080p, Dzien/Noc(ICR), Czułość: Kolor - 0.005Lux F1.6, B/W - 0,0005Lux, WDR 120dB, Auto focus, HLC, BLC, Do 24 stref prywatności, Max prędkość obrotu 350°/s, Do 300 presetów, 5 auto skanów, 8 tras, 5 scieżek, Automatyczne rozpoznawanie głównych protokołów takich jak DH-SD, Pelco-P/D, sterowanie OSD dostępne poprzez kabel koncentryczny z poziomu rejestratorów BCS-CVR/XVR i RS485, Wbudowane 2 wejśia/1 wyjścia alarmowe, wejście audio, Inteligentne pozycjonowanie 3D, Ochrona IP67, IK10,  zasilanie 24V/3A (w zestawie), temperatura pracy -40°C do 60°C,</t>
  </si>
  <si>
    <r>
      <t xml:space="preserve"> • Przetwornik 1/3" 4 Megapixel CMOS
 • Kompresja video H.265, H.264 / MJPEG
 • Obsługa trzech strumieni wideo
 • Czułość: Kolor: 0. 003Lux/F1.6, 0Lux/F1.6(wł. IR)
 • 30kl/s przy 4M(2560x1440) 
 • Funkcja poszerzonej dynamiki WDR (120dB)
 • Obsługa ICR Dzień/Noc
 • Inteligentne funkcje: Detekcja twarzy, Intruz, przekroczenie lini, Detekcja audio, Defocus, Liczenie ludzi,
 • Funkcje DEFOG, ROI, Korytarz
 • Wbudowany obiektyw 4.0mm/F1.6, Kąt widzenia :82°(H), 41.6° (V)
 • Wbudowany promiennik IR LED SMART - 60 metrów z możliwością regulacji mocy świecenia
 • Promiennik podczerwieni w technologii Black Glass 
 • Wbudowane wejście karty Micro SD max 128GB, ANR, NAS
 • Zasilanie DC12V,  PoE (802.3af)
 • Standard IP67, IK10
 • Temperatura pracy -35°C ~ +60°C
 • Wbudowany WEB Server, zgodność z BCS-NVR-Point, CMS(BCS  Point Manager), P2P
 • Aplikacja mobilna (Android, iOS)
 • Onvif ver. 2.4
 • System montażu Easy Adjustment 
 • Dostępne akcesoria montażowe wg. schematu na końcu cennika
</t>
    </r>
    <r>
      <rPr>
        <b/>
        <i/>
        <sz val="16"/>
        <color rgb="FF0070C0"/>
        <rFont val="Calibri"/>
        <family val="2"/>
        <charset val="238"/>
        <scheme val="minor"/>
      </rPr>
      <t>BCS-P-424R3WS-G-II MODEL W GRAFITOWEJ OBUDOWIE</t>
    </r>
  </si>
  <si>
    <r>
      <t xml:space="preserve"> • Przetwornik 1/3" 4.0 Megapixel CMOS
 • Kompresja video H.265/H.264/MJPEG
 • Obsługa trzech strumieni wideo
 • Czułość: Kolor: 0. 003Lux/F1.6; 0Lux/F.6(wł. IR)
 • 30kl/s  4M(2560x1440), 25kl/s przy 2M (1920x1080)
 • Funkcja poszerzonej dynamiki WDR (120dB)
 • Obsługa ICR Dzień/Noc
• Inteligentne funkcje: Detekcja twarzy, Intruz, przekroczenie lini, Detekcja audio, Defocus, Liczenie ludzi, Pojawienie się przedmiotu, Zniknięcie przedmiotu
 • Funkcje DEFOG, ROI, Korytarz
 • Wbudowany obiektyw 4.0mm/F1.6 Kąt widzenia :82°(H), 41.6° (V)
 • Wbudowany promiennik IR LED SMART - do 30 metrów z możliwością regulacji mocy świecenia
 • Promiennik podczerwieni w technologii Black Glass
 • Wbudowane wejście karty Micro SD max 128GB, ANR, NAS
 • Wbudowany mikrofon
 • Zasilanie DC12V, PoE (802.3af) 
 • Standard IP67,
 • Temperatura pracy -35°C ~ +60°C
 • Wbudowany WEB Server, zgodność z BCS-NVR-Point, CMS(BCS Point Manager), P2P
 • Aplikacja mobilna (Android,iOS)
 • Onvif ver. 2.4
 • Uchwyt z przepustem kablowym
 • Dostępne akcesoria montażowe wg. schematu na końcu cennika
</t>
    </r>
    <r>
      <rPr>
        <b/>
        <i/>
        <sz val="16"/>
        <color rgb="FF0070C0"/>
        <rFont val="Calibri"/>
        <family val="2"/>
        <charset val="238"/>
        <scheme val="minor"/>
      </rPr>
      <t>BCS-P-414RWSM-G-II MODEL W GRAFITOWEJ OBUDOWIE</t>
    </r>
    <r>
      <rPr>
        <sz val="16"/>
        <rFont val="Calibri"/>
        <family val="2"/>
        <charset val="238"/>
        <scheme val="minor"/>
      </rPr>
      <t xml:space="preserve">
</t>
    </r>
  </si>
  <si>
    <t xml:space="preserve"> • Przetwornik 1/2.8" 2.0 Megapixel CMOS
 • Kompresja video Ultra H.265/ H.264 / MJPEG
 • Obsługa trzech strumieni wideo
 • Czułość: Kolor: 0. 003Lux/F1.5;  0Lux/F1.5(wł. IR)
 • 60kl/s przy 2.0M(1920×1080) 
 • Obsługa ICR Dzień/Noc
 • Wbudowane inteligentne funkcje: Intruz, Przekroczenie linii, Detekcja twarzy, Liczenie ludzi, Defocus
 • Funkcje DEFOG, HLC, BLC, ROI, EIS, WDR (120dB)
 • Wbudowany obiektyw 5.2-114mm; 22x optyczny zoom; 53.40°~ 2.7° (H) ~ 32.3° ~1.5° (V)
 • Wbudowany promiennik IR LED SMART - do 150 metrów 
 • Wbudowane wejście kart Micro SD max 256GB, ANR
 • Obrót 360° (nieskończony), Zakres Tilt –15° ~ +90° (auto obrót)
 • Prędkość obrotu Pan 0.1°/s ~ 240°/s (300°/s preset), Tilt 0.1° ~ 80°/s (80°/s preset)
 • Funkcje automatyki: 1024 presety; 16 Ścieżek (32 presety na ture); do 16 Tras .
 • Możliwość uruchomienia funkcji automatyki z terminarza
 • Zasilanie DC12V,  4~23.5 W
 • Standard IP66, 
 • Temperatura pracy -40°C ~ +65°C 
 • Wbudowany WEB Server, zgodność z BCS-NVR-Point, CMS(BCS Point Manager), P2P
 • Aplikacja mobilna (Android, iOS)
 • Onvif ver. 2.4
 • Zasilacz w zestawie
 • Uchwyt ścienny jako oddzielna pozycja BCS-P-U31
 • Dostępne akcesoria montażowe wg. schematu na końcu cennika</t>
  </si>
  <si>
    <t>• Nagrywanie do 32 kamer IP max. 12 MP
• Kompresja wideo Ultra H.265+/H.265/H.264+/H.264
• Obsługa kamer innych producentów
• Dualny system operacyjny
• Niezależna praca wyjść HDMI/VGA, wyjście HDMI z rozdzielczością 4K (3840x2160)
• Wbudowana analityka obrazu z funkcją filrowania fałszywych alarmów (przekroczenie linii i wejście w strefę) do 4 kanałów w rozdzielczości 2MP, 3MP, 4MP
• Obsługa Inteligentnych Funkcji
• Synchroniczne odtwarzanie 16 kamer (1080p)
• Maksymalne parametry dekodowania: 2 kanały @  12MP, 4 kanały @ 8MP, 8 kanałów @ 4MP, 12 kanałów @ 1080p
• Funkcje ANR, POS
• Obsługa 4 dysków SATA do 8TB każdy
• eSATA
• Łatwa archiwizacja przez USB, sieć
• 3 porty USB: 1 x USB 3.0, 2 x USB 2.0
• 1 Wejście/1 Wyjście audio (dwukierunkowa komunikacja)
• Wyjście Wideo BNC
• Wejścia alarmowe: 16
• Wyjścia alarmowe: 4
• Sieć: 2 × RJ-45 (10/100/1000 Mbit/s)
• Pasmo Bitrate wejściowe/wyjściowe: 256/200 Mbps
• RS-485,RS-232
• Zarządzanie przez sieć: Web Service, BCS View Manager, BCS Manager, P2P
• Wymiary: 1.5U 445 x 400 x 71 mm,  ≤ 5kg (bez HDD)
• Zasilanie  240VAC ,  ≤ 80W</t>
  </si>
  <si>
    <t>• Nagrywanie do 16/8 kamer IP max. 12 MP
• Kompresja wideo Ultra H.265+/H.265/H.264+/H.264
• Obsługa kamer innych producentów
• Dualny system operacyjny
• Niezależna praca wyjść HDMI/VGA, wyjście HDMI z rozdzielczością 4K (3840x2160)
• Wbudowana analityka obrazu z funkcją filrowania fałszywych alarmów (przekroczenie linii i wejście w strefę) do 4 kanałów w rozdzielczości 2MP, 3MP, 4MP
• Obsługa Inteligentnych Funkcji
• Synchroniczne odtwarzanie 8/16 kamer
• Maksymalne parametry dekodowania: 2 kanały @  12MP, 4 kanały @ 8MP, 8 kanałów @ 4MP, 12 kanałów @ 1080p
• Funkcje ANR, POS
• Obsługa 2 dysków SATA do 8TB każdy
• Łatwa archiwizacja przez USB, sieć
• 2 porty USB: 1 x USB 3.0, 1 x USB 2.0
• 1 Wejście/1 Wyjście audio (dwukierunkowa komunikacja)
• Wejścia alarmowe: 4
• Wyjścia alarmowe: 1
• Sieć: 1 × RJ-45 (10/100/1000 Mbit/s)
• Pasmo Bitrate wejściowe/wyjściowe: 8ch - 80Mbps/256Mbps, 16ch - 160Mbps/256Mbps, 
• Zarządzanie przez sieć: Web Service, BCS View Manager, BCS Manager, P2P
• Wymiary: 1U 385 x 315 x 52 mm,  ≤ 1kg (bez HDD)
• Zasilanie  12VDC ,  ≤ 40W; 240VAC</t>
  </si>
  <si>
    <t>• Przetwornik 1/1.8” 8 Mpx DarkView
• Kompresja wideo H.265+/H.265/H.264/MJPEG
• Obsługa trzech strumieni wideo
• Czułość: Kolor 0.003 Lux
• 20 kl./s przy 8Mpx (3840 × 2160) 25 kl./s przy 4Mpx (2688 x 1520), 25 kl/s przy (2304 x 1296, 1920 x 1080) 
• Obsługa ICR Dzień/Noc
• Wbudowany promiennik podczerwieni do 60m
• Funkcja poszerzonej dynamiki WDR 120dB, 3DNR, BLC, HLC
• Ochrona perymetryczna: Przekroczenie linii, Wejście/Wyjście ze strefy z funkcją filtorwania fałszywych alarmów, Detekcja Twarzy,  Zmiana sceny, ROI
• Obiektyw motozoom 2.8 - 12 mm, F1.4, Kąt widzenia 108° ~ 45.5°
• Gniazdo Karty microSD max 256GB, ANR, NAS
• Wejście/ Wyjście Audio
• Wejście/ Wyjście Alarmowe
• Obudowa IP66, IK10
• Temperatura pracy -30°C do + 60°
• Zasilanie 12 VDC ± 25% 13.5W, POE (802.3at) 15W
• Wbudowany WEB Server, zgodność z BCS-NVR-VIEW, CMS(BCS View Manager), P2P
• Aplikacja mobilna (Android, iOS) BCS View
• Zintegrowana puszka montażowa</t>
  </si>
  <si>
    <t>• Przetwornik 1/1.8” 8 Mpx DarkView
• Kompresja wideo H.265+/H.265/H.264/MJPEG
• Obsługa trzech strumieni wideo
• Czułość: Kolor 0.003Lux
• 20 kl./s przy 8Mpx (3840 x 2160), 25 kl/s przy (3072 x 1728, 2560×1440, 1920 x 1080, 1280 x 720) 
• Obsługa ICR Dzień/Noc
• Wbudowany promiennik podczerwieni do 80m
• Funkcja poszerzonej dynamiki WDR 120dB, 3DNR, BLC, HLC
• Ochrona perymetryczna: Przekroczenie linii, Wejście/Wyjście ze strefy z funkcją filtorwania fałszywych alarmów, Detekcja Twarzy,  Zmiana sceny, ROI
• Obiektyw 2.8 mm, F1.6, Kąt widzenia 102°
• Gniazdo Karty microSD max 256GB, ANR, NAS
• Obudowa IP67
• Temperatura pracy -30°C do + 60°
• Zasilanie 12 VDC ± 25% 10W, POE (802.3af) 12.5W
• Wbudowany WEB Server, zgodność z BCS-NVR-VIEW, CMS(BCS View Manager), P2P
• Aplikacja mobilna (Android, iOS) BCS View
• Dostępne akcesoria montażowe: BCS-V-AWDT, BCS-V-AT</t>
  </si>
  <si>
    <t>• Przetwornik 1/2.7” 4 Mpx PS CMOS DarkView
• Kompresja wideo H.265+/H.265/H.264/MJPEG
• Obsługa trzech strumieni wideo
• Czułość: Kolor 0.003 Lux
• 20kl./s (2592 × 1944),25/30 kl./s przy 4Mpx (2688 x 1520), 25/30 kl/s przy (2304 x 1296, 1920 x 1080) 
• Obsługa ICR Dzień/Noc
• Wbudowany promiennik podczerwieni do 60m
• Funkcja poszerzonej dynamiki WDR 120dB, 3DNR, BLC, HLC
• Ochrona perymetryczna: Przekroczenie linii, Wejście/Wyjście ze strefy z funkcją filtorwania fałszywych alarmów, Detekcja Twarzy,  Zmiana sceny, ROI
• Obiektyw 2.8 mm, F1.4, Kąt widzenia 103°
• Gniazdo Karty microSD max 256GB, ANR, NAS
• Obudowa IP67
• Temperatura pracy -30°C do + 60°
• Zasilanie 12 VDC ± 25% 7.5W, POE (802.3af) 9.5W
• Wbudowany WEB Server, zgodność z BCS-NVR-VIEW, CMS(BCS Basic Manager), P2P
• Aplikacja mobilna (Android, iOS) BCS View
• Dostępne akcesoria montażowe: BCS-V-AWDT, BCS-V-AT</t>
  </si>
  <si>
    <t>• Przetwornik 1/2.8” 2 Mpx PS CMOS DarkView
• Kompresja wideo H.265+/H.265/H.264/MJPEG
• Obsługa trzech strumieni wideo
• Czułość: Kolor 0.002 Lux
• 25/30 kl./s przy 2Mpx (1920 x 1080), 25 kl/s przy (1280 x 960, 1280 x 720) 
• Obsługa ICR Dzień/Noc
• Wbudowany promiennik podczerwieni do 60m
• Funkcja poszerzonej dynamiki WDR 120dB, 3DNR, BLC, HLC
• Ochrona perymetryczna: Przekroczenie linii, Wejście/Wyjście ze strefy z funkcją filtorwania fałszywych alarmów, Detekcja Twarzy,  Zmiana sceny, ROI
• Obiektyw 2.8 mm, F1.4, Kąt widzenia 107°
• Gniazdo Karty microSD max 256GB, ANR, NAS
• Obudowa IP67
• Temperatura pracy -30°C do + 60°
• Zasilanie 12 VDC ± 25% 7.5W, POE (802.3af) 9.5W
• Wbudowany WEB Server, zgodność z BCS-NVR-VIEW, CMS(BCS View Manager), P2P
• Aplikacja mobilna (Android, iOS) BCS View
• Dostępne akcesoria montażowe: BCS-V-AWDT, BCS-V-AT</t>
  </si>
  <si>
    <t>• Przetwornik 1/1.8” 8 Mpx DarkView
• Kompresja wideo H.265+/H.265/H.264/MJPEG
• Obsługa trzech strumieni wideo
• Czułość: Kolor 0.003Lux
• 20 kl./s przy 8Mpx (3840 x 2160), 25 kl/s przy (3072 x 1728, 2560×1440, 1920 x 1080, 1280 x 720) 
• Obsługa ICR Dzień/Noc
• Wbudowany promiennik podczerwieni do 40m
• Funkcja poszerzonej dynamiki WDR 120dB, 3DNR, BLC, HLC
• Ochrona perymetryczna: Przekroczenie linii, Wejście/Wyjście ze strefy z funkcją filtorwania fałszywych alarmów, Detekcja Twarzy,  Zmiana sceny, ROI
• Obiektyw 2.8mm, F1.6, Kąt widzenia 102°
• Gniazdo Karty microSD max 256GB, ANR, NAS
• Obudowa IP67
• Temperatura pracy -30°C do + 60°
• Zasilanie 12 VDC ± 25% 6.5W, POE (802.3af) 8W
• Wbudowany WEB Server, zgodność z BCS-NVR-VIEW, CMS(BCS View Manager), P2P
• Aplikacja mobilna (Android, iOS) BCS View
• Dostępne akcesoria montażowe: BCS-V-AWMT</t>
  </si>
  <si>
    <t>• Przetwornik 1/1.8” 8 Mpx Dark View
• Kompresja wideo H.265+/H.265/H.264/MJPEG
• Obsługa trzech strumieni wideo
• Czułość: Kolor 0.003Lux
• 20 kl./s przy 8Mpx (3840 x 2160), 25 kl/s przy (3072 x 1728, 2560×1440, 1920 x 1080, 1280 x 720) 
• Obsługa ICR Dzień/Noc
• Wbudowany promiennik podczerwieni do 30m
• Funkcja poszerzonej dynamiki WDR 120dB, 3DNR, BLC, HLC
• Ochrona perymetryczna: Przekroczenie linii, Wejście/Wyjście ze strefy z funkcją filtorwania fałszywych alarmów, Detekcja Twarzy,  Zmiana sceny, ROI
• Obiektyw 2.8 mm, F1.46, Kąt widzenia 102°
• Gniazdo Karty microSD max 256GB, ANR, NAS
• Obudowa IP67
• Temperatura pracy -30°C do + 60°
• Zasilanie 12 VDC ± 25% 6W, POE (802.3af) 7W
• Wbudowany WEB Server, zgodność z BCS-NVR-VIEW, CMS(BCS View Manager), P2P
• Aplikacja mobilna (Android, iOS) BCS View
• Dostępne akcesoria montażowe: BCS-V-ADE</t>
  </si>
  <si>
    <t>• Przetwornik 1/2.5" 4 Megapixel CMOS
 • Kompresja video H..265+/H.265/ H.264+/H.264 / MJPEG
 • Obsługa trzech strumieni wideo
 • Czułość: Kolor: 0. 005Lux/F1.6, B/W:0.001/F1.6 0Lux(wł. IR)
 • 25/50kl/s przy 4M(2560×1440) 
 • Obsługa ICR Dzień/Noc
 • Funkcja poszerzonej dynamiki WDR (120dB)
 • Funkcje DEFOG, EIS, HLC, BLC, 3DNR
 • Wbudowany obiektyw 4,8-153mm; 32x
 • Wbudowany promiennik IR LED SMART - do 150 metrów 
 •  Inteligentne funkcje: Przekroczenie Linii, Intruz, Pozostawienie przedmiotu, Zniknięcie przedmiotu, Inteligentne śledzenie
 • Wbudowane wejście kart Micro SD max 256GB, ANR, NAS
 • Obrót 360° (nieskończony), Zakres Tilt –15° ~ +90° (auto obrót)
 • Prędkość obrotu Pan 0.1°/s ~ 120°/s (120°/s preset), Tilt 0.1° ~ 80°/s (80°/s preset)
 • Funkcje automatyki: 300 presetów; 8 Ścieżek (32 presety na ture); 4 Trasy do 10 min.
 • Możliwość uruchomienia funkcji automatyki z terminarza
 • Zasilanie 24 VAC, Hi POE
 • Zabezpieczenie przeciwprzepięciowe do 4kV
 • Standard IP66, 
 • 1 wejście/wyjście audio;  2 wejście/1 wyjście alarmowe
 • Temperatura pracy -30°C ~ +65°C (wbudowana grzałka i wentylator)
 • Wbudowany WEB Server, zgodność z BCS-NVR-View, CBCS-NVR-VIEW, CMS(BCS View Manager), P2P
 • Aplikacja mobilna (Android, iOS)
 • Onvif
 • Uchwyt ścienny jako odzielna opcja
 • Dostępne akcesoria montażowe:  BCS-V-UDAS, BCS-V-UMAS, BCS-V-US</t>
  </si>
  <si>
    <t xml:space="preserve"> • Przetwornik 1/2.5" 4 Megapixel CMOS
 • Kompresja video H..265+/H.265/ H.264+/H.264 / MJPEG
 • Obsługa trzech strumieni wideo
 • Czułość: Kolor: 0. 005Lux/F1.6, B/W:0.001/F1.6 0Lux(wł. IR)
 • 25/50kl/s przy 4M(2560×1440) 
 • Obsługa ICR Dzień/Noc
• Funkcja poszerzonej dynamiki WDR (120dB)
 • Funkcje DEFOG, EIS, HLC, BLC, 3DNR
 • Wbudowany obiektyw 4,8-120mm; 25x
 • Wbudowany promiennik IR LED SMART - do 150 metrów 
 •  Inteligentne funkcje: Przekroczenie Linii, Intruz, Pozostawienie przedmiotu, Zniknięcie przedmiotu, Inteligentne śledzenie
 • Wbudowane wejście kart Micro SD max 256GB, ANR, NAS
 • Obrót 360° (nieskończony), Zakres Tilt –15° ~ +90° (auto obrót)
 • Prędkość obrotu Pan 0.1°/s ~ 120°/s (120°/s preset), Tilt 0.1° ~ 80°/s (80°/s preset)
 • Funkcje automatyki: 300 presetów; 8 Ścieżek (32 presety na ture); 4 Trasy do 10 min.
 • Możliwość uruchomienia funkcji automatyki z terminarza
 • Zasilanie 24 VAC, Hi POE
 • Zabezpieczenie przeciwprzepięciowe do 4kV
 • Standard IP66, 
 • 1 wejście/wyjście audio;  2 wejście/1 wyjście alarmowe
 • Temperatura pracy -30°C ~ +65°C (wbudowana grzałka i wentylator)
 • Wbudowany WEB Server, zgodność z BCS-NVR-View, CBCS-NVR-VIEW, CMS(BCS View Manager), P2P
 • Aplikacja mobilna (Android, iOS)
 • Onvif
 • Uchwyt ścienny jako odzielna opcja
 • Dostępne akcesoria montażowe: BCS-V-UDAS, BCS-V-UMAS, BCS-V-US</t>
  </si>
  <si>
    <t xml:space="preserve"> • Przetwornik 1/2.8" 2 Megapixel CMOS
 • Kompresja video H..265+/H.265/ H.264+/H.264 / MJPEG
 • Obsługa trzech strumieni wideo
 • Czułość: Kolor: 0. 005Lux/F1.6, B/W:0.001/F1.6 0Lux(wł. IR)
 • 25/50kl/s przy 2M(1920×1080p) 
 • Obsługa ICR Dzień/Noc
• Funkcja poszerzonej dynamiki WDR (120dB)
 • Funkcje DEFOG, EIS, HLC, BLC, 3DNR
 • Wbudowany obiektyw 4,8-153mm; 32x
 • Wbudowany promiennik IR LED SMART - do 150 metrów 
 •  Inteligentne funkcje: Przekroczenie Linii, Intruz, Pozostawienie przedmiotu, Zniknięcie przedmiotu
 • Wbudowane wejście kart Micro SD max 256GB, ANR, NAS
 • Obrót 360° (nieskończony), Zakres Tilt –15° ~ +90° (auto obrót)
 • Prędkość obrotu Pan 0.1°/s ~ 120°/s (120°/s preset), Tilt 0.1° ~ 80°/s (80°/s preset)
 • Funkcje automatyki: 300 presetów; 8 Ścieżek (32 presety na ture); 4 Trasy do 10 min.
 • Możliwość uruchomienia funkcji automatyki z terminarza
 • Zasilanie 24 VAC, Hi POE
 • Zabezpieczenie przeciwprzepięciowe do 4kV
 • Standard IP66, 
 • 1 wejście/wyjście audio;  2 wejście/1 wyjście alarmowe
 • Temperatura pracy -30°C ~ +65°C (wbudowana grzałka i wentylator)
 • Wbudowany WEB Server, zgodność z BCS-NVR-View, CBCS-NVR-VIEW, CMS(BCS View Manager), P2P
 • Aplikacja mobilna (Android, iOS)
 • Onvif
 • Uchwyt ścienny jako odzielna opcja
 • Dostępne akcesoria montażowe: BCS-V-UDAS</t>
  </si>
  <si>
    <t xml:space="preserve"> • Przetwornik 1/2.8" 2 Megapixel CMOS
 • Kompresja video H..265+/H.265/ H.264+/H.264 / MJPEG
 • Obsługa trzech strumieni wideo
 • Czułość: Kolor: 0. 005Lux/F1.6, B/W:0.001/F1.6 0Lux(wł. IR)
 • 25/50kl/s przy 2M(1920×1080p) 
 • Obsługa ICR Dzień/Noc
 • Funkcja poszerzonej dynamiki WDR (120dB)
 • Funkcje DEFOG, EIS, HLC, BLC, 3DNR
 • Wbudowany obiektyw 4,8-120mm; 25x
 • Wbudowany promiennik IR LED SMART - do 150 metrów 
 •  Inteligentne funkcje: Przekroczenie Linii, Intruz, Pozostawienie przedmiotu, Zniknięcie przedmiotu
 • Wbudowane wejście kart Micro SD max 256GB, ANR, NAS
 • Obrót 360° (nieskończony), Zakres Tilt –15° ~ +90° (auto obrót)
 • Prędkość obrotu Pan 0.1°/s ~ 120°/s (120°/s preset), Tilt 0.1° ~ 80°/s (80°/s preset)
 • Funkcje automatyki: 300 presetów; 8 Ścieżek (32 presety na ture); 4 Trasy do 10 min.
 • Możliwość uruchomienia funkcji automatyki z terminarza
 • Zasilanie 24 VAC, Hi POE
 • Zabezpieczenie przeciwprzepięciowe do 4kV
 • Standard IP66, 
 • 1 wejście/wyjście audio;  2 wejście/1 wyjście alarmowe
 • Temperatura pracy -30°C ~ +65°C (wbudowana grzałka i wentylator)
 • Wbudowany WEB Server, zgodność z BCS-NVR-View, CBCS-NVR-VIEW, CMS(BCS View Manager), P2P
 • Aplikacja mobilna (Android, iOS)
 • Onvif
 • Uchwyt ścienny jako odzielna opcja
 • Dostępne akcesoria montażowe:  BCS-V-UDAS, BCS-V-UMAS, BCS-V-US</t>
  </si>
  <si>
    <r>
      <rPr>
        <b/>
        <sz val="26"/>
        <color theme="1"/>
        <rFont val="Calibri"/>
        <family val="2"/>
        <charset val="238"/>
        <scheme val="minor"/>
      </rPr>
      <t xml:space="preserve">
BCS-V-TI836IR6-Ai</t>
    </r>
    <r>
      <rPr>
        <b/>
        <sz val="11"/>
        <color theme="1"/>
        <rFont val="Calibri"/>
        <family val="2"/>
        <charset val="238"/>
        <scheme val="minor"/>
      </rPr>
      <t xml:space="preserve">
</t>
    </r>
    <r>
      <rPr>
        <b/>
        <sz val="22"/>
        <color theme="0" tint="-0.499984740745262"/>
        <rFont val="Calibri"/>
        <family val="2"/>
        <charset val="238"/>
        <scheme val="minor"/>
      </rPr>
      <t xml:space="preserve">8.0 Mpx
</t>
    </r>
    <r>
      <rPr>
        <b/>
        <i/>
        <sz val="22"/>
        <color rgb="FFFF0000"/>
        <rFont val="Calibri"/>
        <family val="2"/>
        <charset val="238"/>
        <scheme val="minor"/>
      </rPr>
      <t xml:space="preserve">NOWOŚĆ
</t>
    </r>
    <r>
      <rPr>
        <b/>
        <i/>
        <sz val="22"/>
        <color rgb="FF00B050"/>
        <rFont val="Calibri"/>
        <family val="2"/>
        <charset val="238"/>
        <scheme val="minor"/>
      </rPr>
      <t>wkrótce w ofercie</t>
    </r>
  </si>
  <si>
    <r>
      <t xml:space="preserve">
BCS-V-TI431IR6-Ai
</t>
    </r>
    <r>
      <rPr>
        <b/>
        <sz val="26"/>
        <color theme="0" tint="-0.499984740745262"/>
        <rFont val="Calibri"/>
        <family val="2"/>
        <charset val="238"/>
        <scheme val="minor"/>
      </rPr>
      <t xml:space="preserve">4.0 Mpx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</si>
  <si>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
BCS-V-TI231IR6-Ai
</t>
    </r>
    <r>
      <rPr>
        <b/>
        <sz val="28"/>
        <color theme="0" tint="-0.499984740745262"/>
        <rFont val="Calibri"/>
        <family val="2"/>
        <charset val="238"/>
        <scheme val="minor"/>
      </rPr>
      <t xml:space="preserve">2.0 Mpx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</si>
  <si>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
BCS-V-TI831IR8-Ai
</t>
    </r>
    <r>
      <rPr>
        <b/>
        <sz val="26"/>
        <color theme="0" tint="-0.499984740745262"/>
        <rFont val="Calibri"/>
        <family val="2"/>
        <charset val="238"/>
        <scheme val="minor"/>
      </rPr>
      <t xml:space="preserve">8.0 Mpx
</t>
    </r>
    <r>
      <rPr>
        <b/>
        <i/>
        <sz val="22"/>
        <color rgb="FFFF0000"/>
        <rFont val="Calibri"/>
        <family val="2"/>
        <charset val="238"/>
        <scheme val="minor"/>
      </rPr>
      <t xml:space="preserve">NOWOŚĆ
</t>
    </r>
    <r>
      <rPr>
        <b/>
        <i/>
        <sz val="22"/>
        <color rgb="FF00B050"/>
        <rFont val="Calibri"/>
        <family val="2"/>
        <charset val="238"/>
        <scheme val="minor"/>
      </rPr>
      <t>wkrótce w ofercie</t>
    </r>
  </si>
  <si>
    <r>
      <rPr>
        <b/>
        <sz val="26"/>
        <color theme="1"/>
        <rFont val="Calibri"/>
        <family val="2"/>
        <charset val="238"/>
        <scheme val="minor"/>
      </rPr>
      <t>BCS-V-TI832IR4-Ai</t>
    </r>
    <r>
      <rPr>
        <b/>
        <sz val="11"/>
        <color theme="1"/>
        <rFont val="Calibri"/>
        <family val="2"/>
        <charset val="238"/>
        <scheme val="minor"/>
      </rPr>
      <t xml:space="preserve">
</t>
    </r>
    <r>
      <rPr>
        <b/>
        <sz val="22"/>
        <color theme="0" tint="-0.499984740745262"/>
        <rFont val="Calibri"/>
        <family val="2"/>
        <charset val="238"/>
        <scheme val="minor"/>
      </rPr>
      <t xml:space="preserve">8.0 Mpx
</t>
    </r>
    <r>
      <rPr>
        <b/>
        <i/>
        <sz val="22"/>
        <color rgb="FFFF0000"/>
        <rFont val="Calibri"/>
        <family val="2"/>
        <charset val="238"/>
        <scheme val="minor"/>
      </rPr>
      <t xml:space="preserve">NOWOŚĆ
</t>
    </r>
    <r>
      <rPr>
        <b/>
        <i/>
        <sz val="22"/>
        <color rgb="FF00B050"/>
        <rFont val="Calibri"/>
        <family val="2"/>
        <charset val="238"/>
        <scheme val="minor"/>
      </rPr>
      <t>wkrótce w ofercie</t>
    </r>
  </si>
  <si>
    <r>
      <t xml:space="preserve">
</t>
    </r>
    <r>
      <rPr>
        <b/>
        <sz val="26"/>
        <color theme="1"/>
        <rFont val="Calibri"/>
        <family val="2"/>
        <charset val="238"/>
        <scheme val="minor"/>
      </rPr>
      <t>BCS-V-EI832IR3-Ai</t>
    </r>
    <r>
      <rPr>
        <b/>
        <sz val="11"/>
        <color theme="1"/>
        <rFont val="Calibri"/>
        <family val="2"/>
        <charset val="238"/>
        <scheme val="minor"/>
      </rPr>
      <t xml:space="preserve">
</t>
    </r>
    <r>
      <rPr>
        <b/>
        <sz val="22"/>
        <color theme="0" tint="-0.499984740745262"/>
        <rFont val="Calibri"/>
        <family val="2"/>
        <charset val="238"/>
        <scheme val="minor"/>
      </rPr>
      <t xml:space="preserve">8.0 Mpx
</t>
    </r>
    <r>
      <rPr>
        <b/>
        <i/>
        <sz val="22"/>
        <color rgb="FFFF0000"/>
        <rFont val="Calibri"/>
        <family val="2"/>
        <charset val="238"/>
        <scheme val="minor"/>
      </rPr>
      <t xml:space="preserve">NOWOŚĆ
</t>
    </r>
    <r>
      <rPr>
        <b/>
        <i/>
        <sz val="22"/>
        <color rgb="FF00B050"/>
        <rFont val="Calibri"/>
        <family val="2"/>
        <charset val="238"/>
        <scheme val="minor"/>
      </rPr>
      <t>wkrótce w ofercie</t>
    </r>
  </si>
  <si>
    <r>
      <t xml:space="preserve">
</t>
    </r>
    <r>
      <rPr>
        <b/>
        <sz val="26"/>
        <color theme="1"/>
        <rFont val="Calibri"/>
        <family val="2"/>
        <charset val="238"/>
        <scheme val="minor"/>
      </rPr>
      <t>BCS-V-EI232IR3-Ai</t>
    </r>
    <r>
      <rPr>
        <b/>
        <sz val="11"/>
        <color theme="1"/>
        <rFont val="Calibri"/>
        <family val="2"/>
        <charset val="238"/>
        <scheme val="minor"/>
      </rPr>
      <t xml:space="preserve">
</t>
    </r>
    <r>
      <rPr>
        <b/>
        <sz val="22"/>
        <color theme="0" tint="-0.499984740745262"/>
        <rFont val="Calibri"/>
        <family val="2"/>
        <charset val="238"/>
        <scheme val="minor"/>
      </rPr>
      <t xml:space="preserve">2.0 Mpx
</t>
    </r>
    <r>
      <rPr>
        <b/>
        <i/>
        <sz val="22"/>
        <color rgb="FFFF0000"/>
        <rFont val="Calibri"/>
        <family val="2"/>
        <charset val="238"/>
        <scheme val="minor"/>
      </rPr>
      <t>NOWOŚĆ</t>
    </r>
  </si>
  <si>
    <r>
      <t xml:space="preserve">BCS-V-NVR3204-4K-Ai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</si>
  <si>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BCS-V-NVR1602-4K-Ai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</si>
  <si>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BCS-V-NVR0802-4K-Ai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</si>
  <si>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•Przetwornik 1/1.7” 12Mpx progressive scan CMOS
• Efektywna ilość pikseli 4000(H) * 3000(V)
• Kompresja video H.265+/H.265/H.264+/H.264
• Obsługa pięciu strumieni
• 12M (4000 × 3000); 8M (3840 × 2160); 6M (3072 × 2048); 5M (3072 × 1728); 5M (2592 × 1944); 4M (2688 × 1520); 3M (2048 × 1536); 3M (2304 × 1296); 2M (1920 × 1080); 1.3M (1280 × 960); 720P (1280 × 720); D1 (704 × 576/704 × 480)
• 25/30kl/s przy 12Mpx
 •Obsługa obiektywów CS, auto DC F1.8, Czułość 0.01 Lux
•Obsługa ICR Dzień/Noc
•Promiennik podczerwieni w technologii Black Glass 
•Funkcje DWDR, 3DNR, AWB, AGC, BLC, HLC Digital Zoom, Defog
•Detekcja Twarzy (Wiek, Płeć, Nastrój, Okulary, Broda, Zasłonięcie twarzy)
•Ochrona perymetryczna: Intruz, Linia z klasyfikacją obiektów (Osoba, Pojazd), Detekcja szybkiego ruchu,  Detekcja parkowania, Detekcja tłumu
•Liczenie Ludzi: wchodzący/wychodzący, liczenie w strefie, kolejkowanie
• Metadane: Detekcja Ludzi (rodzaj/kolor ubrania, atrybuty twarzy, nastrój, płeć) Detekcja Pojazdów ( rodzaj/marka/kolor pojazdu, tablice rejestracyjne)
•Wbudowane wejście kart Micro SD max 256GB
•Zasilanie DC12V/24V AC, PoE (802.3af) / &lt;12.7W Technologia ePoE
•Obudowa wewnętrzna, 2 wejścia(wbudowany mikrofon)/1 wyjście audio, 2 wejścia/2 wyjście alarmowe
•Wbudowany Web server, 
•System montażu Easy Adjustment
</t>
    </r>
    <r>
      <rPr>
        <b/>
        <i/>
        <sz val="16"/>
        <color rgb="FFFF0000"/>
        <rFont val="Calibri"/>
        <family val="2"/>
        <charset val="238"/>
        <scheme val="minor"/>
      </rPr>
      <t>* PRODUKT NA ZAMÓWIENIE</t>
    </r>
  </si>
  <si>
    <r>
      <t xml:space="preserve">•Przetwornik 1/1.7” 12Mpx progressive scan CMOS
• Efektywna ilość pikseli 4000(H) * 3000(V)
• Kompresja video H.265+/H.265/H.264+/H.264
• Obsługa pięciu strumieni
• 12M (4000 × 3000); 8M (3840 × 2160); 6M (3072 × 2048); 5M (3072 × 1728); 5M (2592 × 1944); 4M (2688 × 1520); 3M (2048 × 1536); 3M (2304 × 1296); 2M (1920 × 1080); 1.3M (1280 × 960); 720P (1280 × 720); D1 (704 × 576/704 × 480)
• 25/30kl/s przy 12Mpx
•Wbudowany obiektyw 2.7mm-12mm (H:103°–44°, V:75°–33°), MOTOZOOM F1.8, Czułość 0.01 Lux
•Obsługa ICR Dzień/Noc
•Wbudowany promiennik IR LED - zasięg do 40 metrów, Smart IR
•Promiennik podczerwieni w technologii Black Glass 
•Funkcje DWDR, 3DNR, AWB, AGC, BLC, HLC Digital Zoom, Defog
•Detekcja Twarzy (Wiek, Płeć, Nastrój, Okulary, Broda, Zasłonięcie twarzy)
•Ochrona perymetryczna: Intruz, Linia z klasyfikacją obiektów (Osoba, Pojazd), Detekcja szybkiego ruchu
•Liczenie Ludzi: wchodzący/wychodzący, liczenie w strefie, kolejkowanie
• Metadane: Detekcja Ludzi (rodzaj/kolor ubrania, atrybuty twarzy, nastrój, płeć) Detekcja Pojazdów ( rodzaj/marka/kolor pojazdu, tablice rejestracyjne)
•Wbudowane wejście kart Micro SD max 256GB
•Zasilanie DC12V/24V AC, PoE (802.3at) / &lt;17.9W Technologia ePoE
•Obudowa zewnętrzna IP67, IK10 1 wejście/1 wyjście audio, 3 wejścia/2 wyjście alarmowe
•Wbudowany Web server, 
•System montażu Easy Adjustment, Zintegrowana puszka montażowa
</t>
    </r>
    <r>
      <rPr>
        <b/>
        <i/>
        <sz val="16"/>
        <color rgb="FFFF0000"/>
        <rFont val="Calibri"/>
        <family val="2"/>
        <charset val="238"/>
        <scheme val="minor"/>
      </rPr>
      <t>* PRODUKT NA ZAMÓWIENIE</t>
    </r>
  </si>
  <si>
    <r>
      <t xml:space="preserve"> •Przetwornik 1/1.8” 8 Mpx PS CMOS
 •Kompresja wideo H.265/H.264/MJPEG
 •Obsługa trzech strumieni wideo
 •25 kl./s przy 8 Mpx (3840×2160)
 •Obsługa ICR Dzień/Noc
 •Wbudowany promiennik podczerwieni do 60 m
 •Funkcja poszerzonej dynamiki WDR (120dB)
 •Funkcja SMD, ROI, Korytarz
 •Ochrona perymetryczna: intruz, linia z klasyfikacją obiektów (osoba, pojazd), detekcja twarzy, liczenie ludzi
 •Obiektyw 2.7-12 mm, F1.2
 •Gniazdo karty microSD max. 256 GB
 •3 wejścia/2 wyjścia alarmowe, wejście/wyjście audio
 •Obudowa IP67, IK10
 •Zasilanie DC 12V, PoE, 24V AC
</t>
    </r>
    <r>
      <rPr>
        <b/>
        <i/>
        <sz val="16"/>
        <color rgb="FF0070C0"/>
        <rFont val="Calibri"/>
        <family val="2"/>
        <charset val="238"/>
      </rPr>
      <t xml:space="preserve">BCS-TIP8801IR-Ai-0832 - model z obiektywem 8-32mm MOTOZOOM
</t>
    </r>
    <r>
      <rPr>
        <b/>
        <i/>
        <sz val="16"/>
        <color rgb="FFFF0000"/>
        <rFont val="Calibri"/>
        <family val="2"/>
        <charset val="238"/>
      </rPr>
      <t>* PRODUKT NA ZAMÓWIENIE</t>
    </r>
  </si>
  <si>
    <r>
      <t xml:space="preserve"> •Przetwornik 1/1.8” 8 Mpx PS CMOS
 •Kompresja wideo H.265/H.264/MJPEG
 •Obsługa trzech strumieni wideo
 •25 kl./s przy 8 Mpx (3840×2160)
 •Obsługa ICR Dzień/Noc
 •Wbudowany promiennik podczerwieni do 40 m
 •Funkcja poszerzonej dynamiki WDR (120dB)
 •Funkcja SMD, ROI, Korytarz
 •Ochrona perymetryczna: intruz, linia z klasyfikacją obiektów (osoba, pojazd), detekcja twarzy, liczenie ludzi
 •Obiektyw 2.8 mm, F1.4
 •Gniazdo karty microSD max. 256 GB
 •3 wej./2 wyj. alarmowe, wej./wyj. audio
 •Obudowa IP67, IK10
 •Zasilanie DC 12V, PoE
</t>
    </r>
    <r>
      <rPr>
        <b/>
        <i/>
        <sz val="16"/>
        <color rgb="FFFF0000"/>
        <rFont val="Calibri"/>
        <family val="2"/>
        <charset val="238"/>
      </rPr>
      <t>* PRODUKT NA ZAMÓWIENIE</t>
    </r>
  </si>
  <si>
    <r>
      <t xml:space="preserve">BCS-DMIP2501IR-V-Ai
</t>
    </r>
    <r>
      <rPr>
        <b/>
        <sz val="20"/>
        <color theme="0" tint="-0.499984740745262"/>
        <rFont val="Calibri"/>
        <family val="2"/>
        <charset val="238"/>
        <scheme val="minor"/>
      </rPr>
      <t xml:space="preserve">5.0 Mpx z WDR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</si>
  <si>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BCS-DMIP2201IR-V-Ai
</t>
    </r>
    <r>
      <rPr>
        <b/>
        <sz val="20"/>
        <color theme="0" tint="-0.499984740745262"/>
        <rFont val="Calibri"/>
        <family val="2"/>
        <charset val="238"/>
        <scheme val="minor"/>
      </rPr>
      <t xml:space="preserve">2.0 Mpx z WDR
</t>
    </r>
    <r>
      <rPr>
        <b/>
        <i/>
        <sz val="24"/>
        <color rgb="FFFF0000"/>
        <rFont val="Calibri"/>
        <family val="2"/>
        <charset val="238"/>
        <scheme val="minor"/>
      </rPr>
      <t xml:space="preserve">NOWOŚĆ
</t>
    </r>
    <r>
      <rPr>
        <b/>
        <i/>
        <sz val="24"/>
        <color rgb="FF00B050"/>
        <rFont val="Calibri"/>
        <family val="2"/>
        <charset val="238"/>
        <scheme val="minor"/>
      </rPr>
      <t>wkrótce w ofercie</t>
    </r>
    <r>
      <rPr>
        <b/>
        <sz val="20"/>
        <rFont val="Calibri"/>
        <family val="2"/>
        <charset val="238"/>
        <scheme val="minor"/>
      </rPr>
      <t xml:space="preserve">
</t>
    </r>
  </si>
  <si>
    <r>
      <t xml:space="preserve">BCS-DMIP3501IR-V-E-Ai
</t>
    </r>
    <r>
      <rPr>
        <b/>
        <sz val="20"/>
        <color theme="0" tint="-0.499984740745262"/>
        <rFont val="Calibri"/>
        <family val="2"/>
        <charset val="238"/>
        <scheme val="minor"/>
      </rPr>
      <t xml:space="preserve">5.0 Mpx z WDR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</si>
  <si>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BCS-DMIP3201IR-V-E-Ai
</t>
    </r>
    <r>
      <rPr>
        <b/>
        <sz val="20"/>
        <color theme="0" tint="-0.499984740745262"/>
        <rFont val="Calibri"/>
        <family val="2"/>
        <charset val="238"/>
        <scheme val="minor"/>
      </rPr>
      <t xml:space="preserve">2.0 Mpx z WDR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</si>
  <si>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BCS-DMIP3501IR-E-Ai
</t>
    </r>
    <r>
      <rPr>
        <b/>
        <sz val="20"/>
        <color theme="0" tint="-0.499984740745262"/>
        <rFont val="Calibri"/>
        <family val="2"/>
        <charset val="238"/>
        <scheme val="minor"/>
      </rPr>
      <t xml:space="preserve">5.0 Mpx z WDR
</t>
    </r>
    <r>
      <rPr>
        <b/>
        <i/>
        <sz val="24"/>
        <color rgb="FFFF0000"/>
        <rFont val="Calibri"/>
        <family val="2"/>
        <charset val="238"/>
        <scheme val="minor"/>
      </rPr>
      <t xml:space="preserve">NOWOŚĆ
</t>
    </r>
    <r>
      <rPr>
        <b/>
        <i/>
        <sz val="24"/>
        <color rgb="FF00B050"/>
        <rFont val="Calibri"/>
        <family val="2"/>
        <charset val="238"/>
        <scheme val="minor"/>
      </rPr>
      <t>wkrótce w ofercie</t>
    </r>
  </si>
  <si>
    <r>
      <t xml:space="preserve">BCS-DMIP3201IR-E-Ai
</t>
    </r>
    <r>
      <rPr>
        <b/>
        <sz val="20"/>
        <color theme="0" tint="-0.499984740745262"/>
        <rFont val="Calibri"/>
        <family val="2"/>
        <charset val="238"/>
        <scheme val="minor"/>
      </rPr>
      <t xml:space="preserve">2.0 Mpx z WDR
</t>
    </r>
    <r>
      <rPr>
        <b/>
        <i/>
        <sz val="24"/>
        <color rgb="FFFF0000"/>
        <rFont val="Calibri"/>
        <family val="2"/>
        <charset val="238"/>
        <scheme val="minor"/>
      </rPr>
      <t xml:space="preserve">NOWOŚĆ
</t>
    </r>
    <r>
      <rPr>
        <b/>
        <i/>
        <sz val="24"/>
        <color rgb="FF00B050"/>
        <rFont val="Calibri"/>
        <family val="2"/>
        <charset val="238"/>
        <scheme val="minor"/>
      </rPr>
      <t>wkrótce w ofercie</t>
    </r>
  </si>
  <si>
    <r>
      <rPr>
        <b/>
        <sz val="26"/>
        <rFont val="Calibri"/>
        <family val="2"/>
        <charset val="238"/>
      </rPr>
      <t>BCS-DMIP3501IR-E-V</t>
    </r>
    <r>
      <rPr>
        <b/>
        <sz val="26"/>
        <color theme="10"/>
        <rFont val="Calibri"/>
        <family val="2"/>
        <charset val="238"/>
      </rPr>
      <t xml:space="preserve">
</t>
    </r>
    <r>
      <rPr>
        <b/>
        <sz val="20"/>
        <color theme="0" tint="-0.499984740745262"/>
        <rFont val="Calibri"/>
        <family val="2"/>
        <charset val="238"/>
      </rPr>
      <t>5 Mpx z WDR</t>
    </r>
  </si>
  <si>
    <r>
      <t xml:space="preserve">BCS-XVR32044KE-III
</t>
    </r>
    <r>
      <rPr>
        <b/>
        <i/>
        <sz val="24"/>
        <color rgb="FFFF0000"/>
        <rFont val="Calibri"/>
        <family val="2"/>
        <charset val="238"/>
        <scheme val="minor"/>
      </rPr>
      <t xml:space="preserve">NOWOŚĆ
</t>
    </r>
    <r>
      <rPr>
        <b/>
        <i/>
        <sz val="24"/>
        <color rgb="FF00B050"/>
        <rFont val="Calibri"/>
        <family val="2"/>
        <charset val="238"/>
        <scheme val="minor"/>
      </rPr>
      <t>wkrótce w ofercie</t>
    </r>
  </si>
  <si>
    <t>aktualizacja 04_12_2020</t>
  </si>
  <si>
    <t>PRODUKT OBJĘTY OFERTĘ SPECJALNĄ W GRUDNIU 2020</t>
  </si>
  <si>
    <r>
      <rPr>
        <b/>
        <sz val="26"/>
        <rFont val="Calibri"/>
        <family val="2"/>
        <charset val="238"/>
        <scheme val="minor"/>
      </rPr>
      <t>BCS-P-414RWSM-II</t>
    </r>
    <r>
      <rPr>
        <b/>
        <sz val="4.2"/>
        <rFont val="Calibri"/>
        <family val="2"/>
        <charset val="238"/>
        <scheme val="minor"/>
      </rPr>
      <t xml:space="preserve">
</t>
    </r>
    <r>
      <rPr>
        <b/>
        <sz val="20"/>
        <color theme="0" tint="-0.499984740745262"/>
        <rFont val="Calibri"/>
        <family val="2"/>
        <charset val="238"/>
        <scheme val="minor"/>
      </rPr>
      <t>4.0 Mpx</t>
    </r>
  </si>
  <si>
    <t xml:space="preserve">     AUTORYZOWANY DYSTRYBUTOR</t>
  </si>
  <si>
    <t>biuro@techglobal.pl</t>
  </si>
  <si>
    <t>Tel: (58) 624-83-04</t>
  </si>
  <si>
    <t>Al. Grunwaldzka 223, 80-266 Gdańsk</t>
  </si>
  <si>
    <t>www.techglobal.pl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</si>
</sst>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_-* #,##0.00\ _z_ł_-;\-* #,##0.00\ _z_ł_-;_-* &quot;-&quot;??\ _z_ł_-;_-@_-"/>
    <numFmt numFmtId="165" formatCode="#,##0.00\ &quot;zł&quot;"/>
  </numFmts>
  <fonts count="216"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Calibri"/>
      <family val="2"/>
      <charset val="238"/>
      <scheme val="minor"/>
    </font>
    <font>
      <b/>
      <sz val="26"/>
      <name val="Calibri"/>
      <family val="2"/>
      <charset val="238"/>
      <scheme val="minor"/>
    </font>
    <font>
      <sz val="16"/>
      <color theme="1"/>
      <name val="Calibri"/>
      <family val="2"/>
      <charset val="238"/>
      <scheme val="minor"/>
    </font>
    <font>
      <b/>
      <sz val="16"/>
      <color theme="1"/>
      <name val="Calibri"/>
      <family val="2"/>
      <charset val="238"/>
      <scheme val="minor"/>
    </font>
    <font>
      <sz val="12"/>
      <name val="Calibri"/>
      <family val="2"/>
      <charset val="238"/>
      <scheme val="minor"/>
    </font>
    <font>
      <sz val="14"/>
      <name val="Calibri"/>
      <family val="2"/>
      <charset val="238"/>
      <scheme val="minor"/>
    </font>
    <font>
      <sz val="24"/>
      <name val="Calibri"/>
      <family val="2"/>
      <charset val="238"/>
      <scheme val="minor"/>
    </font>
    <font>
      <u/>
      <sz val="4.2"/>
      <color theme="10"/>
      <name val="Arial CE"/>
      <charset val="238"/>
    </font>
    <font>
      <b/>
      <sz val="28"/>
      <name val="Calibri"/>
      <family val="2"/>
      <charset val="238"/>
      <scheme val="minor"/>
    </font>
    <font>
      <b/>
      <sz val="28"/>
      <color theme="0"/>
      <name val="Calibri"/>
      <family val="2"/>
      <charset val="238"/>
      <scheme val="minor"/>
    </font>
    <font>
      <b/>
      <sz val="26"/>
      <color theme="1"/>
      <name val="Calibri"/>
      <family val="2"/>
      <charset val="238"/>
      <scheme val="minor"/>
    </font>
    <font>
      <b/>
      <sz val="14"/>
      <name val="Calibri"/>
      <family val="2"/>
      <charset val="238"/>
      <scheme val="minor"/>
    </font>
    <font>
      <b/>
      <sz val="24"/>
      <name val="Calibri"/>
      <family val="2"/>
      <charset val="238"/>
      <scheme val="minor"/>
    </font>
    <font>
      <sz val="22"/>
      <name val="Calibri"/>
      <family val="2"/>
      <charset val="238"/>
      <scheme val="minor"/>
    </font>
    <font>
      <b/>
      <sz val="16"/>
      <name val="Calibri"/>
      <family val="2"/>
      <charset val="238"/>
      <scheme val="minor"/>
    </font>
    <font>
      <b/>
      <sz val="24"/>
      <name val="Arial CE"/>
      <charset val="238"/>
    </font>
    <font>
      <sz val="26"/>
      <name val="Calibri"/>
      <family val="2"/>
      <charset val="238"/>
      <scheme val="minor"/>
    </font>
    <font>
      <sz val="24"/>
      <name val="Arial CE"/>
      <charset val="238"/>
    </font>
    <font>
      <sz val="14"/>
      <name val="Arial CE"/>
      <charset val="238"/>
    </font>
    <font>
      <sz val="9"/>
      <color theme="1"/>
      <name val="Calibri"/>
      <family val="2"/>
      <charset val="238"/>
      <scheme val="minor"/>
    </font>
    <font>
      <b/>
      <sz val="10"/>
      <color theme="1"/>
      <name val="Calibri"/>
      <family val="2"/>
      <charset val="238"/>
      <scheme val="minor"/>
    </font>
    <font>
      <u/>
      <sz val="11"/>
      <color theme="10"/>
      <name val="Calibri"/>
      <family val="2"/>
      <charset val="238"/>
      <scheme val="minor"/>
    </font>
    <font>
      <b/>
      <sz val="18"/>
      <color theme="1"/>
      <name val="Calibri"/>
      <family val="2"/>
      <charset val="238"/>
      <scheme val="minor"/>
    </font>
    <font>
      <b/>
      <sz val="14"/>
      <color theme="1"/>
      <name val="Calibri"/>
      <family val="2"/>
      <charset val="238"/>
      <scheme val="minor"/>
    </font>
    <font>
      <b/>
      <sz val="11"/>
      <name val="Calibri"/>
      <family val="2"/>
      <charset val="238"/>
      <scheme val="minor"/>
    </font>
    <font>
      <b/>
      <sz val="18"/>
      <name val="Calibri"/>
      <family val="2"/>
      <charset val="238"/>
      <scheme val="minor"/>
    </font>
    <font>
      <u/>
      <sz val="10"/>
      <color theme="10"/>
      <name val="Arial CE"/>
      <charset val="238"/>
    </font>
    <font>
      <b/>
      <sz val="18"/>
      <name val="Calibri"/>
      <family val="2"/>
      <charset val="238"/>
    </font>
    <font>
      <sz val="18"/>
      <color theme="1"/>
      <name val="Calibri"/>
      <family val="2"/>
      <charset val="238"/>
      <scheme val="minor"/>
    </font>
    <font>
      <b/>
      <sz val="16"/>
      <name val="Calibri"/>
      <family val="2"/>
      <charset val="238"/>
    </font>
    <font>
      <b/>
      <sz val="48"/>
      <color theme="0"/>
      <name val="Calibri"/>
      <family val="2"/>
      <charset val="238"/>
      <scheme val="minor"/>
    </font>
    <font>
      <b/>
      <sz val="48"/>
      <color theme="0"/>
      <name val="Calibri"/>
      <family val="2"/>
      <charset val="238"/>
    </font>
    <font>
      <b/>
      <sz val="18"/>
      <color rgb="FF00B050"/>
      <name val="Calibri"/>
      <family val="2"/>
      <charset val="238"/>
    </font>
    <font>
      <b/>
      <sz val="20"/>
      <color theme="1"/>
      <name val="Calibri"/>
      <family val="2"/>
      <charset val="238"/>
      <scheme val="minor"/>
    </font>
    <font>
      <b/>
      <sz val="36"/>
      <color theme="1"/>
      <name val="Calibri"/>
      <family val="2"/>
      <charset val="238"/>
      <scheme val="minor"/>
    </font>
    <font>
      <b/>
      <sz val="36"/>
      <color rgb="FFFF0000"/>
      <name val="Calibri"/>
      <family val="2"/>
      <charset val="238"/>
      <scheme val="minor"/>
    </font>
    <font>
      <sz val="11"/>
      <name val="Calibri"/>
      <family val="2"/>
      <charset val="238"/>
      <scheme val="minor"/>
    </font>
    <font>
      <sz val="18"/>
      <color indexed="8"/>
      <name val="Calibri"/>
      <family val="2"/>
      <charset val="238"/>
      <scheme val="minor"/>
    </font>
    <font>
      <sz val="12"/>
      <color theme="1"/>
      <name val="Calibri"/>
      <family val="2"/>
      <charset val="238"/>
      <scheme val="minor"/>
    </font>
    <font>
      <b/>
      <sz val="18"/>
      <color indexed="8"/>
      <name val="Calibri"/>
      <family val="2"/>
      <charset val="238"/>
    </font>
    <font>
      <sz val="18"/>
      <name val="Calibri"/>
      <family val="2"/>
      <charset val="238"/>
      <scheme val="minor"/>
    </font>
    <font>
      <b/>
      <sz val="14"/>
      <name val="Calibri"/>
      <family val="2"/>
      <charset val="238"/>
    </font>
    <font>
      <b/>
      <sz val="9"/>
      <name val="Arial"/>
      <family val="2"/>
      <charset val="238"/>
    </font>
    <font>
      <b/>
      <sz val="20"/>
      <name val="Calibri"/>
      <family val="2"/>
      <charset val="238"/>
      <scheme val="minor"/>
    </font>
    <font>
      <b/>
      <sz val="24"/>
      <color theme="0" tint="-4.9989318521683403E-2"/>
      <name val="Calibri"/>
      <family val="2"/>
      <charset val="238"/>
      <scheme val="minor"/>
    </font>
    <font>
      <b/>
      <sz val="36"/>
      <color theme="0"/>
      <name val="Calibri"/>
      <family val="2"/>
      <charset val="238"/>
      <scheme val="minor"/>
    </font>
    <font>
      <b/>
      <sz val="24"/>
      <color theme="1"/>
      <name val="Calibri"/>
      <family val="2"/>
      <charset val="238"/>
      <scheme val="minor"/>
    </font>
    <font>
      <b/>
      <sz val="24"/>
      <color theme="0"/>
      <name val="Calibri"/>
      <family val="2"/>
      <charset val="238"/>
      <scheme val="minor"/>
    </font>
    <font>
      <b/>
      <sz val="20"/>
      <color rgb="FFFF0000"/>
      <name val="Calibri"/>
      <family val="2"/>
      <charset val="238"/>
      <scheme val="minor"/>
    </font>
    <font>
      <b/>
      <sz val="12"/>
      <color rgb="FFFF0000"/>
      <name val="Calibri"/>
      <family val="2"/>
      <charset val="238"/>
      <scheme val="minor"/>
    </font>
    <font>
      <u/>
      <sz val="11"/>
      <color theme="10"/>
      <name val="Arial CE"/>
      <charset val="238"/>
    </font>
    <font>
      <b/>
      <i/>
      <sz val="24"/>
      <color rgb="FF00B050"/>
      <name val="Calibri"/>
      <family val="2"/>
      <charset val="238"/>
      <scheme val="minor"/>
    </font>
    <font>
      <u/>
      <sz val="26"/>
      <color theme="10"/>
      <name val="Calibri"/>
      <family val="2"/>
      <charset val="238"/>
      <scheme val="minor"/>
    </font>
    <font>
      <b/>
      <sz val="26"/>
      <color indexed="8"/>
      <name val="Calibri"/>
      <family val="2"/>
      <charset val="238"/>
      <scheme val="minor"/>
    </font>
    <font>
      <b/>
      <sz val="26"/>
      <color theme="10"/>
      <name val="Calibri"/>
      <family val="2"/>
      <charset val="238"/>
      <scheme val="minor"/>
    </font>
    <font>
      <b/>
      <sz val="26"/>
      <color indexed="12"/>
      <name val="Calibri"/>
      <family val="2"/>
      <charset val="238"/>
      <scheme val="minor"/>
    </font>
    <font>
      <b/>
      <sz val="18"/>
      <color rgb="FFFF0000"/>
      <name val="Calibri"/>
      <family val="2"/>
      <charset val="238"/>
      <scheme val="minor"/>
    </font>
    <font>
      <sz val="18"/>
      <name val="Arial CE"/>
      <charset val="238"/>
    </font>
    <font>
      <sz val="11"/>
      <color theme="1"/>
      <name val="Calibri"/>
      <family val="2"/>
      <scheme val="minor"/>
    </font>
    <font>
      <b/>
      <i/>
      <sz val="18"/>
      <name val="Calibri"/>
      <family val="2"/>
      <charset val="238"/>
      <scheme val="minor"/>
    </font>
    <font>
      <sz val="26"/>
      <color theme="1"/>
      <name val="Calibri"/>
      <family val="2"/>
      <charset val="238"/>
      <scheme val="minor"/>
    </font>
    <font>
      <b/>
      <sz val="22"/>
      <color theme="0"/>
      <name val="Calibri"/>
      <family val="2"/>
      <charset val="238"/>
      <scheme val="minor"/>
    </font>
    <font>
      <i/>
      <sz val="26"/>
      <name val="Calibri"/>
      <family val="2"/>
      <charset val="238"/>
      <scheme val="minor"/>
    </font>
    <font>
      <b/>
      <sz val="26"/>
      <name val="Arial CE"/>
      <charset val="238"/>
    </font>
    <font>
      <sz val="18"/>
      <color rgb="FFFF0000"/>
      <name val="Calibri"/>
      <family val="2"/>
      <charset val="238"/>
      <scheme val="minor"/>
    </font>
    <font>
      <sz val="18"/>
      <color rgb="FF000000"/>
      <name val="Calibri"/>
      <family val="2"/>
      <charset val="238"/>
      <scheme val="minor"/>
    </font>
    <font>
      <b/>
      <i/>
      <sz val="18"/>
      <color indexed="30"/>
      <name val="Calibri"/>
      <family val="2"/>
      <charset val="238"/>
      <scheme val="minor"/>
    </font>
    <font>
      <b/>
      <i/>
      <sz val="18"/>
      <color rgb="FF0070C0"/>
      <name val="Calibri"/>
      <family val="2"/>
      <charset val="238"/>
      <scheme val="minor"/>
    </font>
    <font>
      <sz val="18"/>
      <name val="Calibri"/>
      <family val="2"/>
      <charset val="238"/>
    </font>
    <font>
      <b/>
      <u/>
      <sz val="26"/>
      <color theme="10"/>
      <name val="Calibri"/>
      <family val="2"/>
      <charset val="238"/>
      <scheme val="minor"/>
    </font>
    <font>
      <sz val="26"/>
      <name val="Arial"/>
      <family val="2"/>
      <charset val="238"/>
    </font>
    <font>
      <b/>
      <sz val="26"/>
      <name val="Arial"/>
      <family val="2"/>
      <charset val="238"/>
    </font>
    <font>
      <b/>
      <sz val="26"/>
      <color theme="1"/>
      <name val="Arial"/>
      <family val="2"/>
      <charset val="238"/>
    </font>
    <font>
      <u/>
      <sz val="26"/>
      <color theme="10"/>
      <name val="Arial"/>
      <family val="2"/>
      <charset val="238"/>
    </font>
    <font>
      <i/>
      <sz val="18"/>
      <color rgb="FF0070C0"/>
      <name val="Calibri"/>
      <family val="2"/>
      <charset val="238"/>
    </font>
    <font>
      <i/>
      <sz val="18"/>
      <color indexed="30"/>
      <name val="Calibri"/>
      <family val="2"/>
      <charset val="238"/>
    </font>
    <font>
      <b/>
      <u/>
      <sz val="18"/>
      <name val="Calibri"/>
      <family val="2"/>
      <charset val="238"/>
    </font>
    <font>
      <b/>
      <sz val="24"/>
      <color theme="0"/>
      <name val="Arial CE"/>
      <charset val="238"/>
    </font>
    <font>
      <b/>
      <sz val="24"/>
      <color theme="0"/>
      <name val="Calibri"/>
      <family val="2"/>
      <charset val="238"/>
    </font>
    <font>
      <b/>
      <sz val="22"/>
      <name val="Calibri"/>
      <family val="2"/>
      <charset val="238"/>
      <scheme val="minor"/>
    </font>
    <font>
      <b/>
      <sz val="26"/>
      <color theme="0"/>
      <name val="Calibri"/>
      <family val="2"/>
      <charset val="238"/>
      <scheme val="minor"/>
    </font>
    <font>
      <u/>
      <sz val="26"/>
      <color theme="10"/>
      <name val="Calibri"/>
      <family val="2"/>
      <charset val="238"/>
    </font>
    <font>
      <b/>
      <sz val="26"/>
      <name val="Calibri"/>
      <family val="2"/>
      <charset val="238"/>
    </font>
    <font>
      <u/>
      <sz val="26"/>
      <color indexed="12"/>
      <name val="Calibri"/>
      <family val="2"/>
      <charset val="238"/>
    </font>
    <font>
      <b/>
      <sz val="26"/>
      <color indexed="8"/>
      <name val="Calibri"/>
      <family val="2"/>
      <charset val="238"/>
    </font>
    <font>
      <b/>
      <sz val="26"/>
      <color theme="10"/>
      <name val="Calibri"/>
      <family val="2"/>
      <charset val="238"/>
    </font>
    <font>
      <b/>
      <sz val="26"/>
      <color indexed="12"/>
      <name val="Calibri"/>
      <family val="2"/>
      <charset val="238"/>
    </font>
    <font>
      <sz val="26"/>
      <name val="Arial CE"/>
      <charset val="238"/>
    </font>
    <font>
      <sz val="18"/>
      <color indexed="8"/>
      <name val="Calibri"/>
      <family val="2"/>
      <charset val="238"/>
    </font>
    <font>
      <sz val="16"/>
      <color indexed="8"/>
      <name val="Calibri"/>
      <family val="2"/>
      <charset val="238"/>
    </font>
    <font>
      <b/>
      <i/>
      <sz val="16"/>
      <color rgb="FF0070C0"/>
      <name val="Calibri"/>
      <family val="2"/>
      <charset val="238"/>
    </font>
    <font>
      <sz val="16"/>
      <color indexed="10"/>
      <name val="Calibri"/>
      <family val="2"/>
      <charset val="238"/>
    </font>
    <font>
      <sz val="16"/>
      <name val="Calibri"/>
      <family val="2"/>
      <charset val="238"/>
    </font>
    <font>
      <sz val="16"/>
      <name val="Calibri"/>
      <family val="2"/>
      <charset val="238"/>
      <scheme val="minor"/>
    </font>
    <font>
      <b/>
      <sz val="16"/>
      <color indexed="8"/>
      <name val="Calibri"/>
      <family val="2"/>
      <charset val="238"/>
    </font>
    <font>
      <sz val="16"/>
      <color rgb="FFFF0000"/>
      <name val="Calibri"/>
      <family val="2"/>
      <charset val="238"/>
    </font>
    <font>
      <b/>
      <i/>
      <u/>
      <sz val="16"/>
      <color rgb="FFFF0000"/>
      <name val="Calibri"/>
      <family val="2"/>
      <charset val="238"/>
      <scheme val="minor"/>
    </font>
    <font>
      <b/>
      <i/>
      <u/>
      <sz val="16"/>
      <color indexed="10"/>
      <name val="Calibri"/>
      <family val="2"/>
      <charset val="238"/>
    </font>
    <font>
      <b/>
      <i/>
      <sz val="16"/>
      <color rgb="FF0070C0"/>
      <name val="Calibri"/>
      <family val="2"/>
      <charset val="238"/>
      <scheme val="minor"/>
    </font>
    <font>
      <sz val="16"/>
      <color indexed="8"/>
      <name val="Calibri"/>
      <family val="2"/>
      <charset val="238"/>
      <scheme val="minor"/>
    </font>
    <font>
      <sz val="18"/>
      <color indexed="10"/>
      <name val="Calibri"/>
      <family val="2"/>
      <charset val="238"/>
    </font>
    <font>
      <b/>
      <sz val="14"/>
      <color theme="0"/>
      <name val="Arial"/>
      <family val="2"/>
      <charset val="238"/>
    </font>
    <font>
      <sz val="26"/>
      <color indexed="8"/>
      <name val="Calibri"/>
      <family val="2"/>
      <charset val="238"/>
      <scheme val="minor"/>
    </font>
    <font>
      <sz val="18"/>
      <color theme="1"/>
      <name val="Calibri"/>
      <family val="2"/>
      <charset val="238"/>
    </font>
    <font>
      <sz val="28"/>
      <color theme="1"/>
      <name val="Calibri"/>
      <family val="2"/>
      <charset val="238"/>
      <scheme val="minor"/>
    </font>
    <font>
      <u/>
      <sz val="28"/>
      <color theme="10"/>
      <name val="Calibri"/>
      <family val="2"/>
      <charset val="238"/>
      <scheme val="minor"/>
    </font>
    <font>
      <b/>
      <sz val="28"/>
      <color theme="1"/>
      <name val="Calibri"/>
      <family val="2"/>
      <charset val="238"/>
      <scheme val="minor"/>
    </font>
    <font>
      <b/>
      <sz val="28"/>
      <color rgb="FFFFC000"/>
      <name val="Calibri"/>
      <family val="2"/>
      <charset val="238"/>
      <scheme val="minor"/>
    </font>
    <font>
      <b/>
      <sz val="20"/>
      <color indexed="23"/>
      <name val="Calibri"/>
      <family val="2"/>
      <charset val="238"/>
    </font>
    <font>
      <b/>
      <sz val="20"/>
      <color theme="0" tint="-0.499984740745262"/>
      <name val="Calibri"/>
      <family val="2"/>
      <charset val="238"/>
      <scheme val="minor"/>
    </font>
    <font>
      <b/>
      <sz val="20"/>
      <color theme="0" tint="-0.499984740745262"/>
      <name val="Calibri"/>
      <family val="2"/>
      <charset val="238"/>
    </font>
    <font>
      <b/>
      <sz val="26"/>
      <color theme="1"/>
      <name val="Calibri"/>
      <family val="2"/>
      <charset val="238"/>
    </font>
    <font>
      <sz val="18"/>
      <color rgb="FFFF0000"/>
      <name val="Calibri"/>
      <family val="2"/>
      <charset val="238"/>
    </font>
    <font>
      <b/>
      <sz val="18"/>
      <color rgb="FFFF0000"/>
      <name val="Calibri"/>
      <family val="2"/>
      <charset val="238"/>
    </font>
    <font>
      <sz val="16"/>
      <color rgb="FFFF0000"/>
      <name val="Calibri"/>
      <family val="2"/>
      <charset val="238"/>
      <scheme val="minor"/>
    </font>
    <font>
      <b/>
      <sz val="16"/>
      <color rgb="FFFF0000"/>
      <name val="Calibri"/>
      <family val="2"/>
      <charset val="238"/>
    </font>
    <font>
      <b/>
      <sz val="16"/>
      <color rgb="FFFF0000"/>
      <name val="Calibri"/>
      <family val="2"/>
      <charset val="238"/>
      <scheme val="minor"/>
    </font>
    <font>
      <b/>
      <i/>
      <sz val="16"/>
      <name val="Calibri"/>
      <family val="2"/>
      <charset val="238"/>
      <scheme val="minor"/>
    </font>
    <font>
      <b/>
      <i/>
      <sz val="16"/>
      <color rgb="FFFF0000"/>
      <name val="Calibri"/>
      <family val="2"/>
      <charset val="238"/>
      <scheme val="minor"/>
    </font>
    <font>
      <sz val="16"/>
      <color theme="0" tint="-0.499984740745262"/>
      <name val="Calibri"/>
      <family val="2"/>
      <charset val="238"/>
      <scheme val="minor"/>
    </font>
    <font>
      <i/>
      <sz val="16"/>
      <color indexed="10"/>
      <name val="Calibri"/>
      <family val="2"/>
      <charset val="238"/>
    </font>
    <font>
      <u/>
      <sz val="20"/>
      <color theme="10"/>
      <name val="Calibri"/>
      <family val="2"/>
      <charset val="238"/>
      <scheme val="minor"/>
    </font>
    <font>
      <b/>
      <sz val="4.2"/>
      <color theme="10"/>
      <name val="Calibri"/>
      <family val="2"/>
      <charset val="238"/>
      <scheme val="minor"/>
    </font>
    <font>
      <sz val="11"/>
      <color indexed="12"/>
      <name val="Calibri"/>
      <family val="2"/>
      <scheme val="minor"/>
    </font>
    <font>
      <sz val="26"/>
      <color theme="1"/>
      <name val="Calibri"/>
      <family val="2"/>
      <scheme val="minor"/>
    </font>
    <font>
      <sz val="26"/>
      <color indexed="12"/>
      <name val="Calibri"/>
      <family val="2"/>
      <scheme val="minor"/>
    </font>
    <font>
      <b/>
      <sz val="20"/>
      <color indexed="23"/>
      <name val="Calibri"/>
      <family val="2"/>
      <scheme val="minor"/>
    </font>
    <font>
      <b/>
      <sz val="26"/>
      <name val="Calibri"/>
      <family val="2"/>
      <scheme val="minor"/>
    </font>
    <font>
      <b/>
      <sz val="20"/>
      <color indexed="23"/>
      <name val="Calibri"/>
      <family val="2"/>
      <charset val="238"/>
      <scheme val="minor"/>
    </font>
    <font>
      <b/>
      <sz val="20"/>
      <color theme="0" tint="-0.34998626667073579"/>
      <name val="Calibri"/>
      <family val="2"/>
      <charset val="238"/>
      <scheme val="minor"/>
    </font>
    <font>
      <b/>
      <sz val="22"/>
      <color theme="0" tint="-0.499984740745262"/>
      <name val="Calibri"/>
      <family val="2"/>
      <charset val="238"/>
      <scheme val="minor"/>
    </font>
    <font>
      <sz val="22"/>
      <color theme="1"/>
      <name val="Calibri"/>
      <family val="2"/>
      <charset val="238"/>
      <scheme val="minor"/>
    </font>
    <font>
      <b/>
      <sz val="22"/>
      <color rgb="FF00B050"/>
      <name val="Calibri"/>
      <family val="2"/>
      <charset val="238"/>
      <scheme val="minor"/>
    </font>
    <font>
      <sz val="20"/>
      <color theme="1"/>
      <name val="Calibri"/>
      <family val="2"/>
      <charset val="238"/>
      <scheme val="minor"/>
    </font>
    <font>
      <b/>
      <sz val="20"/>
      <color rgb="FF00B050"/>
      <name val="Calibri"/>
      <family val="2"/>
      <charset val="238"/>
      <scheme val="minor"/>
    </font>
    <font>
      <b/>
      <sz val="20"/>
      <color rgb="FF7030A0"/>
      <name val="Calibri"/>
      <family val="2"/>
      <charset val="238"/>
      <scheme val="minor"/>
    </font>
    <font>
      <b/>
      <u/>
      <sz val="20"/>
      <color theme="10"/>
      <name val="Calibri"/>
      <family val="2"/>
      <charset val="238"/>
      <scheme val="minor"/>
    </font>
    <font>
      <sz val="26"/>
      <name val="Calibri"/>
      <family val="2"/>
      <scheme val="minor"/>
    </font>
    <font>
      <b/>
      <u/>
      <sz val="18"/>
      <name val="Calibri"/>
      <family val="2"/>
      <charset val="238"/>
      <scheme val="minor"/>
    </font>
    <font>
      <b/>
      <i/>
      <sz val="18"/>
      <color rgb="FF0070C0"/>
      <name val="Calibri"/>
      <family val="2"/>
      <charset val="238"/>
    </font>
    <font>
      <b/>
      <sz val="26"/>
      <color rgb="FFFF0000"/>
      <name val="Calibri"/>
      <family val="2"/>
      <charset val="238"/>
      <scheme val="minor"/>
    </font>
    <font>
      <b/>
      <sz val="26"/>
      <color rgb="FFFF0000"/>
      <name val="Calibri"/>
      <family val="2"/>
      <charset val="238"/>
    </font>
    <font>
      <b/>
      <i/>
      <sz val="18"/>
      <color rgb="FF002060"/>
      <name val="Calibri"/>
      <family val="2"/>
      <charset val="238"/>
      <scheme val="minor"/>
    </font>
    <font>
      <sz val="26"/>
      <color rgb="FF0070C0"/>
      <name val="Calibri"/>
      <family val="2"/>
      <charset val="238"/>
      <scheme val="minor"/>
    </font>
    <font>
      <b/>
      <sz val="26"/>
      <color rgb="FF0070C0"/>
      <name val="Calibri"/>
      <family val="2"/>
      <charset val="238"/>
    </font>
    <font>
      <sz val="14"/>
      <color indexed="8"/>
      <name val="Calibri"/>
      <family val="2"/>
      <charset val="238"/>
    </font>
    <font>
      <sz val="14"/>
      <name val="Calibri"/>
      <family val="2"/>
      <charset val="238"/>
    </font>
    <font>
      <sz val="26"/>
      <color rgb="FF0070C0"/>
      <name val="Arial CE"/>
      <charset val="238"/>
    </font>
    <font>
      <b/>
      <sz val="24"/>
      <color rgb="FFFF0000"/>
      <name val="Calibri"/>
      <family val="2"/>
      <charset val="238"/>
      <scheme val="minor"/>
    </font>
    <font>
      <b/>
      <u/>
      <sz val="4.2"/>
      <color theme="10"/>
      <name val="Arial CE"/>
      <charset val="238"/>
    </font>
    <font>
      <b/>
      <sz val="4.2"/>
      <name val="Calibri"/>
      <family val="2"/>
      <charset val="238"/>
      <scheme val="minor"/>
    </font>
    <font>
      <b/>
      <sz val="9"/>
      <color theme="10"/>
      <name val="Calibri"/>
      <family val="2"/>
      <charset val="238"/>
      <scheme val="minor"/>
    </font>
    <font>
      <b/>
      <i/>
      <sz val="22"/>
      <color rgb="FFFF0000"/>
      <name val="Calibri"/>
      <family val="2"/>
      <charset val="238"/>
      <scheme val="minor"/>
    </font>
    <font>
      <b/>
      <i/>
      <sz val="22"/>
      <color rgb="FFFF0000"/>
      <name val="Calibri"/>
      <family val="2"/>
      <charset val="238"/>
    </font>
    <font>
      <sz val="22"/>
      <color theme="0" tint="-0.499984740745262"/>
      <name val="Calibri"/>
      <family val="2"/>
      <charset val="238"/>
      <scheme val="minor"/>
    </font>
    <font>
      <sz val="26"/>
      <name val="Calibri"/>
      <family val="2"/>
      <charset val="238"/>
    </font>
    <font>
      <sz val="20"/>
      <name val="Calibri"/>
      <family val="2"/>
      <charset val="238"/>
    </font>
    <font>
      <b/>
      <i/>
      <sz val="20"/>
      <color rgb="FFFF0000"/>
      <name val="Calibri"/>
      <family val="2"/>
      <charset val="238"/>
    </font>
    <font>
      <b/>
      <i/>
      <sz val="20"/>
      <color rgb="FFFF0000"/>
      <name val="Calibri"/>
      <family val="2"/>
      <charset val="238"/>
      <scheme val="minor"/>
    </font>
    <font>
      <b/>
      <i/>
      <u/>
      <sz val="16"/>
      <color rgb="FFFF0000"/>
      <name val="Calibri"/>
      <family val="2"/>
      <charset val="238"/>
    </font>
    <font>
      <b/>
      <i/>
      <sz val="24"/>
      <color rgb="FFFF0000"/>
      <name val="Calibri"/>
      <family val="2"/>
      <charset val="238"/>
      <scheme val="minor"/>
    </font>
    <font>
      <b/>
      <i/>
      <sz val="26"/>
      <color rgb="FFFF0000"/>
      <name val="Calibri"/>
      <family val="2"/>
      <charset val="238"/>
      <scheme val="minor"/>
    </font>
    <font>
      <sz val="14"/>
      <color rgb="FFFF0000"/>
      <name val="Calibri"/>
      <family val="2"/>
      <charset val="238"/>
    </font>
    <font>
      <b/>
      <sz val="28"/>
      <color theme="0"/>
      <name val="Calibri"/>
      <family val="2"/>
      <charset val="238"/>
    </font>
    <font>
      <b/>
      <u/>
      <sz val="18"/>
      <color indexed="8"/>
      <name val="Calibri"/>
      <family val="2"/>
      <charset val="238"/>
      <scheme val="minor"/>
    </font>
    <font>
      <b/>
      <i/>
      <strike/>
      <sz val="16"/>
      <color rgb="FFFF0000"/>
      <name val="Calibri"/>
      <family val="2"/>
      <charset val="238"/>
    </font>
    <font>
      <b/>
      <i/>
      <sz val="20"/>
      <color rgb="FF00B050"/>
      <name val="Calibri"/>
      <family val="2"/>
      <charset val="238"/>
      <scheme val="minor"/>
    </font>
    <font>
      <b/>
      <sz val="11"/>
      <color theme="1"/>
      <name val="Calibri"/>
      <family val="2"/>
      <charset val="238"/>
      <scheme val="minor"/>
    </font>
    <font>
      <b/>
      <sz val="28"/>
      <color rgb="FFFF0000"/>
      <name val="Calibri"/>
      <family val="2"/>
      <charset val="238"/>
      <scheme val="minor"/>
    </font>
    <font>
      <b/>
      <i/>
      <u/>
      <sz val="16"/>
      <color rgb="FF0070C0"/>
      <name val="Calibri"/>
      <family val="2"/>
      <charset val="238"/>
      <scheme val="minor"/>
    </font>
    <font>
      <b/>
      <sz val="20"/>
      <color rgb="FF0070C0"/>
      <name val="Calibri"/>
      <family val="2"/>
      <charset val="238"/>
      <scheme val="minor"/>
    </font>
    <font>
      <b/>
      <sz val="20"/>
      <color theme="0" tint="-0.499984740745262"/>
      <name val="Calibri"/>
      <family val="2"/>
      <scheme val="minor"/>
    </font>
    <font>
      <b/>
      <i/>
      <sz val="20"/>
      <color rgb="FF0070C0"/>
      <name val="Calibri"/>
      <family val="2"/>
      <charset val="238"/>
      <scheme val="minor"/>
    </font>
    <font>
      <b/>
      <i/>
      <sz val="18"/>
      <color rgb="FFFF0000"/>
      <name val="Calibri"/>
      <family val="2"/>
      <charset val="238"/>
      <scheme val="minor"/>
    </font>
    <font>
      <b/>
      <i/>
      <sz val="18"/>
      <color rgb="FFFF0000"/>
      <name val="Calibri"/>
      <family val="2"/>
      <charset val="238"/>
    </font>
    <font>
      <b/>
      <sz val="36"/>
      <color rgb="FFFF0000"/>
      <name val="Arial CE"/>
      <charset val="238"/>
    </font>
    <font>
      <b/>
      <i/>
      <sz val="16"/>
      <color rgb="FFFF0000"/>
      <name val="Calibri"/>
      <family val="2"/>
      <charset val="238"/>
    </font>
    <font>
      <u/>
      <sz val="4.2"/>
      <color theme="10"/>
      <name val="Calibri"/>
      <family val="2"/>
      <charset val="238"/>
      <scheme val="minor"/>
    </font>
    <font>
      <sz val="26"/>
      <color rgb="FFFF0000"/>
      <name val="Calibri"/>
      <family val="2"/>
      <charset val="238"/>
      <scheme val="minor"/>
    </font>
    <font>
      <b/>
      <i/>
      <u/>
      <sz val="18"/>
      <color rgb="FF0070C0"/>
      <name val="Calibri"/>
      <family val="2"/>
      <charset val="238"/>
      <scheme val="minor"/>
    </font>
    <font>
      <b/>
      <i/>
      <sz val="18"/>
      <color indexed="8"/>
      <name val="Calibri"/>
      <family val="2"/>
      <charset val="238"/>
    </font>
    <font>
      <b/>
      <sz val="22"/>
      <color rgb="FFFF0000"/>
      <name val="Calibri"/>
      <family val="2"/>
      <charset val="238"/>
      <scheme val="minor"/>
    </font>
    <font>
      <b/>
      <i/>
      <u/>
      <sz val="18"/>
      <color rgb="FFFF0000"/>
      <name val="Calibri"/>
      <family val="2"/>
      <charset val="238"/>
    </font>
    <font>
      <b/>
      <i/>
      <u/>
      <sz val="18"/>
      <color rgb="FFFF0000"/>
      <name val="Calibri"/>
      <family val="2"/>
      <charset val="238"/>
      <scheme val="minor"/>
    </font>
    <font>
      <b/>
      <i/>
      <u/>
      <sz val="26"/>
      <color rgb="FF0000FF"/>
      <name val="Calibri"/>
      <family val="2"/>
      <charset val="238"/>
      <scheme val="minor"/>
    </font>
    <font>
      <b/>
      <sz val="36"/>
      <color rgb="FF0000FF"/>
      <name val="Calibri"/>
      <family val="2"/>
      <charset val="238"/>
      <scheme val="minor"/>
    </font>
    <font>
      <b/>
      <i/>
      <u/>
      <sz val="26"/>
      <color rgb="FF0000FF"/>
      <name val="Calibri"/>
      <family val="2"/>
      <charset val="238"/>
    </font>
    <font>
      <b/>
      <i/>
      <u/>
      <sz val="28"/>
      <color rgb="FF0000FF"/>
      <name val="Calibri"/>
      <family val="2"/>
      <charset val="238"/>
      <scheme val="minor"/>
    </font>
    <font>
      <b/>
      <i/>
      <u/>
      <sz val="18"/>
      <color rgb="FF0070C0"/>
      <name val="Calibri"/>
      <family val="2"/>
      <charset val="238"/>
    </font>
    <font>
      <b/>
      <sz val="26"/>
      <color rgb="FF0070C0"/>
      <name val="Calibri"/>
      <family val="2"/>
      <charset val="238"/>
      <scheme val="minor"/>
    </font>
    <font>
      <b/>
      <sz val="26"/>
      <color indexed="8"/>
      <name val="Calibri"/>
      <family val="2"/>
      <scheme val="minor"/>
    </font>
    <font>
      <b/>
      <sz val="24"/>
      <color indexed="23"/>
      <name val="Calibri"/>
      <family val="2"/>
      <charset val="238"/>
      <scheme val="minor"/>
    </font>
    <font>
      <b/>
      <i/>
      <sz val="24"/>
      <color rgb="FFFF0000"/>
      <name val="Calibri"/>
      <family val="2"/>
      <charset val="238"/>
    </font>
    <font>
      <b/>
      <sz val="26"/>
      <color theme="0" tint="-0.499984740745262"/>
      <name val="Calibri"/>
      <family val="2"/>
      <charset val="238"/>
      <scheme val="minor"/>
    </font>
    <font>
      <b/>
      <sz val="28"/>
      <color theme="0" tint="-0.499984740745262"/>
      <name val="Calibri"/>
      <family val="2"/>
      <charset val="238"/>
      <scheme val="minor"/>
    </font>
    <font>
      <i/>
      <sz val="18"/>
      <color rgb="FF0070C0"/>
      <name val="Calibri"/>
      <family val="2"/>
      <charset val="238"/>
      <scheme val="minor"/>
    </font>
    <font>
      <b/>
      <i/>
      <sz val="22"/>
      <color rgb="FF00B050"/>
      <name val="Calibri"/>
      <family val="2"/>
      <charset val="238"/>
      <scheme val="minor"/>
    </font>
    <font>
      <b/>
      <i/>
      <sz val="11"/>
      <color theme="1"/>
      <name val="Calibri"/>
      <family val="2"/>
      <charset val="238"/>
      <scheme val="minor"/>
    </font>
  </fonts>
  <fills count="1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2060"/>
        <bgColor indexed="64"/>
      </patternFill>
    </fill>
    <fill>
      <patternFill patternType="solid">
        <fgColor theme="1" tint="0.34998626667073579"/>
        <bgColor indexed="64"/>
      </patternFill>
    </fill>
    <fill>
      <patternFill patternType="solid">
        <fgColor rgb="FFCC9900"/>
        <bgColor indexed="64"/>
      </patternFill>
    </fill>
    <fill>
      <patternFill patternType="solid">
        <fgColor theme="7" tint="-0.249977111117893"/>
        <bgColor indexed="64"/>
      </patternFill>
    </fill>
    <fill>
      <patternFill patternType="solid">
        <fgColor rgb="FF00B050"/>
        <bgColor indexed="64"/>
      </patternFill>
    </fill>
    <fill>
      <patternFill patternType="solid">
        <fgColor theme="0" tint="-0.499984740745262"/>
        <bgColor indexed="64"/>
      </patternFill>
    </fill>
    <fill>
      <patternFill patternType="solid">
        <fgColor rgb="FFFF3399"/>
        <bgColor indexed="64"/>
      </patternFill>
    </fill>
    <fill>
      <patternFill patternType="solid">
        <fgColor rgb="FFFFFFFF"/>
        <bgColor indexed="64"/>
      </patternFill>
    </fill>
  </fills>
  <borders count="16">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43">
    <xf numFmtId="0" fontId="0" fillId="0" borderId="0"/>
    <xf numFmtId="0" fontId="17" fillId="0" borderId="0"/>
    <xf numFmtId="44" fontId="17" fillId="0" borderId="0" applyFont="0" applyFill="0" applyBorder="0" applyAlignment="0" applyProtection="0"/>
    <xf numFmtId="0" fontId="25" fillId="0" borderId="0" applyNumberFormat="0" applyFill="0" applyBorder="0" applyAlignment="0" applyProtection="0">
      <alignment vertical="top"/>
      <protection locked="0"/>
    </xf>
    <xf numFmtId="0" fontId="16" fillId="0" borderId="0"/>
    <xf numFmtId="44" fontId="16" fillId="0" borderId="0" applyFont="0" applyFill="0" applyBorder="0" applyAlignment="0" applyProtection="0"/>
    <xf numFmtId="0" fontId="39" fillId="0" borderId="0" applyNumberForma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0" fontId="44" fillId="0" borderId="0" applyNumberFormat="0" applyFill="0" applyBorder="0" applyAlignment="0" applyProtection="0"/>
    <xf numFmtId="9" fontId="16"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4" fontId="76" fillId="0" borderId="0" applyFont="0" applyFill="0" applyBorder="0" applyAlignment="0" applyProtection="0"/>
    <xf numFmtId="44" fontId="17" fillId="0" borderId="0" applyFont="0" applyFill="0" applyBorder="0" applyAlignment="0" applyProtection="0"/>
    <xf numFmtId="0" fontId="14" fillId="0" borderId="0"/>
    <xf numFmtId="44" fontId="14" fillId="0" borderId="0" applyFont="0" applyFill="0" applyBorder="0" applyAlignment="0" applyProtection="0"/>
    <xf numFmtId="164" fontId="17" fillId="0" borderId="0" applyFont="0" applyFill="0" applyBorder="0" applyAlignment="0" applyProtection="0"/>
    <xf numFmtId="9" fontId="14"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4" fontId="17" fillId="0" borderId="0" applyFont="0" applyFill="0" applyBorder="0" applyAlignment="0" applyProtection="0"/>
    <xf numFmtId="0" fontId="11" fillId="0" borderId="0"/>
    <xf numFmtId="44" fontId="11" fillId="0" borderId="0" applyFont="0" applyFill="0" applyBorder="0" applyAlignment="0" applyProtection="0"/>
    <xf numFmtId="164" fontId="17"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76" fillId="0" borderId="0" applyFont="0" applyFill="0" applyBorder="0" applyAlignment="0" applyProtection="0"/>
    <xf numFmtId="44" fontId="17" fillId="0" borderId="0" applyFont="0" applyFill="0" applyBorder="0" applyAlignment="0" applyProtection="0"/>
    <xf numFmtId="0" fontId="11" fillId="0" borderId="0"/>
    <xf numFmtId="44" fontId="11" fillId="0" borderId="0" applyFont="0" applyFill="0" applyBorder="0" applyAlignment="0" applyProtection="0"/>
    <xf numFmtId="164" fontId="17"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cellStyleXfs>
  <cellXfs count="1201">
    <xf numFmtId="0" fontId="0" fillId="0" borderId="0" xfId="0"/>
    <xf numFmtId="0" fontId="18" fillId="0" borderId="0" xfId="1" applyFont="1" applyAlignment="1">
      <alignment vertical="center"/>
    </xf>
    <xf numFmtId="0" fontId="19" fillId="0" borderId="0" xfId="1" applyFont="1" applyAlignment="1">
      <alignment vertical="center"/>
    </xf>
    <xf numFmtId="44" fontId="19" fillId="0" borderId="0" xfId="2" applyFont="1" applyAlignment="1">
      <alignment vertical="center"/>
    </xf>
    <xf numFmtId="0" fontId="24" fillId="0" borderId="0" xfId="1" applyFont="1" applyAlignment="1">
      <alignment vertical="center"/>
    </xf>
    <xf numFmtId="44" fontId="19" fillId="0" borderId="2" xfId="2" applyFont="1" applyBorder="1" applyAlignment="1">
      <alignment horizontal="center" vertical="center" wrapText="1"/>
    </xf>
    <xf numFmtId="0" fontId="18" fillId="0" borderId="0" xfId="1" applyFont="1" applyAlignment="1">
      <alignment horizontal="left" vertical="center"/>
    </xf>
    <xf numFmtId="0" fontId="19" fillId="0" borderId="0" xfId="1" applyFont="1" applyAlignment="1">
      <alignment horizontal="left" vertical="center"/>
    </xf>
    <xf numFmtId="44" fontId="19" fillId="0" borderId="2" xfId="2" applyFont="1" applyBorder="1" applyAlignment="1">
      <alignment horizontal="center" vertical="center"/>
    </xf>
    <xf numFmtId="0" fontId="31" fillId="0" borderId="0" xfId="1" applyFont="1" applyAlignment="1">
      <alignment vertical="center"/>
    </xf>
    <xf numFmtId="0" fontId="34" fillId="0" borderId="0" xfId="1" applyFont="1" applyAlignment="1">
      <alignment vertical="center"/>
    </xf>
    <xf numFmtId="0" fontId="17" fillId="0" borderId="0" xfId="1"/>
    <xf numFmtId="0" fontId="17" fillId="0" borderId="0" xfId="1" applyAlignment="1">
      <alignment vertical="center"/>
    </xf>
    <xf numFmtId="44" fontId="35" fillId="0" borderId="0" xfId="2" applyFont="1" applyAlignment="1">
      <alignment vertical="center"/>
    </xf>
    <xf numFmtId="0" fontId="16" fillId="0" borderId="0" xfId="4"/>
    <xf numFmtId="0" fontId="21" fillId="0" borderId="0" xfId="4" applyFont="1"/>
    <xf numFmtId="0" fontId="16" fillId="0" borderId="0" xfId="4" applyAlignment="1">
      <alignment vertical="center"/>
    </xf>
    <xf numFmtId="0" fontId="21" fillId="3" borderId="0" xfId="4" applyFont="1" applyFill="1"/>
    <xf numFmtId="0" fontId="38" fillId="0" borderId="0" xfId="4" applyFont="1" applyAlignment="1">
      <alignment vertical="center"/>
    </xf>
    <xf numFmtId="164" fontId="0" fillId="0" borderId="0" xfId="7" applyFont="1"/>
    <xf numFmtId="44" fontId="16" fillId="0" borderId="0" xfId="2" applyFont="1" applyAlignment="1">
      <alignment horizontal="center" vertical="center" wrapText="1"/>
    </xf>
    <xf numFmtId="0" fontId="17" fillId="0" borderId="0" xfId="1" applyAlignment="1">
      <alignment horizontal="center" vertical="center"/>
    </xf>
    <xf numFmtId="0" fontId="17" fillId="6" borderId="0" xfId="1" applyFill="1"/>
    <xf numFmtId="0" fontId="17" fillId="2" borderId="0" xfId="1" applyFill="1"/>
    <xf numFmtId="0" fontId="18" fillId="0" borderId="0" xfId="1" applyFont="1"/>
    <xf numFmtId="44" fontId="24" fillId="0" borderId="0" xfId="2" applyFont="1" applyAlignment="1">
      <alignment vertical="center"/>
    </xf>
    <xf numFmtId="0" fontId="16" fillId="0" borderId="0" xfId="4" applyAlignment="1">
      <alignment horizontal="center" vertical="center"/>
    </xf>
    <xf numFmtId="0" fontId="20" fillId="0" borderId="0" xfId="4" applyFont="1" applyAlignment="1">
      <alignment horizontal="left"/>
    </xf>
    <xf numFmtId="0" fontId="46" fillId="0" borderId="0" xfId="4" applyFont="1"/>
    <xf numFmtId="44" fontId="16" fillId="0" borderId="0" xfId="5" applyAlignment="1">
      <alignment horizontal="center" vertical="center" wrapText="1"/>
    </xf>
    <xf numFmtId="0" fontId="46" fillId="0" borderId="0" xfId="4" applyFont="1" applyAlignment="1">
      <alignment horizontal="center" vertical="center"/>
    </xf>
    <xf numFmtId="44" fontId="56" fillId="0" borderId="0" xfId="5" applyFont="1" applyAlignment="1">
      <alignment vertical="center"/>
    </xf>
    <xf numFmtId="10" fontId="61" fillId="0" borderId="0" xfId="10" applyNumberFormat="1" applyFont="1" applyAlignment="1">
      <alignment horizontal="center" vertical="center"/>
    </xf>
    <xf numFmtId="0" fontId="54" fillId="0" borderId="0" xfId="4" applyFont="1" applyAlignment="1">
      <alignment horizontal="center" vertical="center"/>
    </xf>
    <xf numFmtId="0" fontId="0" fillId="0" borderId="0" xfId="0" applyNumberFormat="1"/>
    <xf numFmtId="0" fontId="68" fillId="0" borderId="0" xfId="3" applyNumberFormat="1" applyFont="1" applyAlignment="1" applyProtection="1"/>
    <xf numFmtId="0" fontId="15" fillId="0" borderId="0" xfId="11" applyAlignment="1">
      <alignment vertical="center"/>
    </xf>
    <xf numFmtId="44" fontId="56" fillId="0" borderId="0" xfId="12" applyFont="1" applyAlignment="1">
      <alignment vertical="center"/>
    </xf>
    <xf numFmtId="0" fontId="34" fillId="0" borderId="0" xfId="1" applyFont="1" applyAlignment="1">
      <alignment vertical="center" wrapText="1"/>
    </xf>
    <xf numFmtId="0" fontId="28" fillId="0" borderId="2" xfId="3" applyFont="1" applyBorder="1" applyAlignment="1" applyProtection="1">
      <alignment horizontal="left" vertical="center" wrapText="1"/>
    </xf>
    <xf numFmtId="0" fontId="19" fillId="0" borderId="2" xfId="3" applyFont="1" applyBorder="1" applyAlignment="1" applyProtection="1">
      <alignment horizontal="left" vertical="center"/>
    </xf>
    <xf numFmtId="0" fontId="19" fillId="0" borderId="2" xfId="3" applyFont="1" applyBorder="1" applyAlignment="1" applyProtection="1">
      <alignment vertical="center" wrapText="1"/>
    </xf>
    <xf numFmtId="0" fontId="19" fillId="0" borderId="2" xfId="3" applyFont="1" applyBorder="1" applyAlignment="1" applyProtection="1">
      <alignment horizontal="left" vertical="center" wrapText="1"/>
    </xf>
    <xf numFmtId="0" fontId="28" fillId="0" borderId="2" xfId="3" applyFont="1" applyBorder="1" applyAlignment="1" applyProtection="1">
      <alignment vertical="center"/>
    </xf>
    <xf numFmtId="0" fontId="28" fillId="0" borderId="2" xfId="3" applyFont="1" applyBorder="1" applyAlignment="1" applyProtection="1">
      <alignment horizontal="left" vertical="center"/>
    </xf>
    <xf numFmtId="0" fontId="28" fillId="0" borderId="2" xfId="3" applyFont="1" applyBorder="1" applyAlignment="1" applyProtection="1">
      <alignment vertical="center" wrapText="1"/>
    </xf>
    <xf numFmtId="0" fontId="19" fillId="0" borderId="2" xfId="1" applyFont="1" applyBorder="1" applyAlignment="1">
      <alignment vertical="center" wrapText="1"/>
    </xf>
    <xf numFmtId="0" fontId="70" fillId="0" borderId="0" xfId="3" applyFont="1" applyAlignment="1" applyProtection="1">
      <alignment horizontal="left" vertical="center" wrapText="1"/>
    </xf>
    <xf numFmtId="0" fontId="78" fillId="0" borderId="0" xfId="4" applyFont="1" applyFill="1" applyAlignment="1">
      <alignment horizontal="center"/>
    </xf>
    <xf numFmtId="0" fontId="19" fillId="0" borderId="2" xfId="3" applyFont="1" applyFill="1" applyBorder="1" applyAlignment="1" applyProtection="1">
      <alignment vertical="center"/>
    </xf>
    <xf numFmtId="0" fontId="16" fillId="0" borderId="0" xfId="4" applyFill="1" applyAlignment="1">
      <alignment vertical="center"/>
    </xf>
    <xf numFmtId="0" fontId="19" fillId="0" borderId="0" xfId="1" applyFont="1" applyAlignment="1">
      <alignment horizontal="center" vertical="center"/>
    </xf>
    <xf numFmtId="0" fontId="19" fillId="0" borderId="2" xfId="1" applyFont="1" applyBorder="1" applyAlignment="1">
      <alignment horizontal="center" vertical="center"/>
    </xf>
    <xf numFmtId="0" fontId="19" fillId="9" borderId="2" xfId="1" applyFont="1" applyFill="1" applyBorder="1" applyAlignment="1">
      <alignment horizontal="center" vertical="center"/>
    </xf>
    <xf numFmtId="0" fontId="19" fillId="8" borderId="2" xfId="1" applyFont="1" applyFill="1" applyBorder="1" applyAlignment="1">
      <alignment horizontal="center" vertical="center"/>
    </xf>
    <xf numFmtId="0" fontId="29" fillId="0" borderId="2" xfId="1" applyFont="1" applyBorder="1" applyAlignment="1">
      <alignment vertical="center"/>
    </xf>
    <xf numFmtId="44" fontId="21" fillId="0" borderId="2" xfId="5" applyFont="1" applyBorder="1" applyAlignment="1">
      <alignment horizontal="center" vertical="center"/>
    </xf>
    <xf numFmtId="0" fontId="21" fillId="0" borderId="2" xfId="4" applyFont="1" applyFill="1" applyBorder="1" applyAlignment="1">
      <alignment horizontal="center" vertical="center" wrapText="1"/>
    </xf>
    <xf numFmtId="0" fontId="79" fillId="10" borderId="2" xfId="1" applyFont="1" applyFill="1" applyBorder="1" applyAlignment="1">
      <alignment horizontal="center" vertical="center"/>
    </xf>
    <xf numFmtId="44" fontId="79" fillId="10" borderId="2" xfId="2" applyFont="1" applyFill="1" applyBorder="1" applyAlignment="1">
      <alignment horizontal="center" vertical="center" wrapText="1"/>
    </xf>
    <xf numFmtId="44" fontId="19" fillId="0" borderId="0" xfId="5" applyFont="1" applyAlignment="1">
      <alignment vertical="center"/>
    </xf>
    <xf numFmtId="0" fontId="78" fillId="0" borderId="0" xfId="5" applyNumberFormat="1" applyFont="1" applyAlignment="1">
      <alignment horizontal="center" vertical="center"/>
    </xf>
    <xf numFmtId="44" fontId="19" fillId="0" borderId="2" xfId="2" applyFont="1" applyFill="1" applyBorder="1" applyAlignment="1">
      <alignment horizontal="right" vertical="center"/>
    </xf>
    <xf numFmtId="0" fontId="28" fillId="0" borderId="0" xfId="4" applyFont="1" applyAlignment="1">
      <alignment horizontal="center" vertical="center"/>
    </xf>
    <xf numFmtId="44" fontId="21" fillId="0" borderId="2" xfId="5" applyFont="1" applyBorder="1" applyAlignment="1">
      <alignment vertical="center"/>
    </xf>
    <xf numFmtId="0" fontId="58" fillId="0" borderId="0" xfId="1" applyFont="1" applyAlignment="1">
      <alignment vertical="center" wrapText="1"/>
    </xf>
    <xf numFmtId="0" fontId="80" fillId="0" borderId="0" xfId="2" applyNumberFormat="1" applyFont="1" applyAlignment="1">
      <alignment horizontal="center" vertical="center"/>
    </xf>
    <xf numFmtId="44" fontId="28" fillId="0" borderId="0" xfId="2" applyFont="1" applyAlignment="1">
      <alignment vertical="center"/>
    </xf>
    <xf numFmtId="44" fontId="78" fillId="0" borderId="0" xfId="2" applyFont="1" applyAlignment="1">
      <alignment vertical="center"/>
    </xf>
    <xf numFmtId="44" fontId="19" fillId="0" borderId="0" xfId="2" applyFont="1" applyAlignment="1">
      <alignment horizontal="center" vertical="center"/>
    </xf>
    <xf numFmtId="44" fontId="19" fillId="3" borderId="2" xfId="2" applyFont="1" applyFill="1" applyBorder="1" applyAlignment="1">
      <alignment horizontal="center" vertical="center"/>
    </xf>
    <xf numFmtId="44" fontId="19" fillId="7" borderId="2" xfId="2" applyFont="1" applyFill="1" applyBorder="1" applyAlignment="1">
      <alignment horizontal="center" vertical="center"/>
    </xf>
    <xf numFmtId="44" fontId="19" fillId="7" borderId="2" xfId="2" applyFont="1" applyFill="1" applyBorder="1" applyAlignment="1">
      <alignment horizontal="center" vertical="center" wrapText="1"/>
    </xf>
    <xf numFmtId="0" fontId="34" fillId="0" borderId="0" xfId="5" applyNumberFormat="1" applyFont="1" applyAlignment="1">
      <alignment horizontal="center" vertical="center"/>
    </xf>
    <xf numFmtId="44" fontId="19" fillId="0" borderId="0" xfId="5" applyFont="1" applyFill="1" applyAlignment="1">
      <alignment horizontal="center" vertical="center"/>
    </xf>
    <xf numFmtId="44" fontId="19" fillId="11" borderId="2" xfId="5" applyFont="1" applyFill="1" applyBorder="1" applyAlignment="1">
      <alignment horizontal="center" vertical="center"/>
    </xf>
    <xf numFmtId="44" fontId="19" fillId="0" borderId="2" xfId="5" applyFont="1" applyBorder="1" applyAlignment="1">
      <alignment vertical="center"/>
    </xf>
    <xf numFmtId="0" fontId="19" fillId="0" borderId="0" xfId="4" applyFont="1" applyAlignment="1">
      <alignment horizontal="center" vertical="center"/>
    </xf>
    <xf numFmtId="0" fontId="19" fillId="5" borderId="2" xfId="4" applyFont="1" applyFill="1" applyBorder="1" applyAlignment="1">
      <alignment horizontal="center" vertical="center" wrapText="1"/>
    </xf>
    <xf numFmtId="44" fontId="19" fillId="0" borderId="2" xfId="5" applyFont="1" applyBorder="1" applyAlignment="1">
      <alignment horizontal="center" vertical="center"/>
    </xf>
    <xf numFmtId="0" fontId="19" fillId="11" borderId="2" xfId="4" applyFont="1" applyFill="1" applyBorder="1" applyAlignment="1">
      <alignment horizontal="center" vertical="center"/>
    </xf>
    <xf numFmtId="0" fontId="21" fillId="11" borderId="2" xfId="4" applyFont="1" applyFill="1" applyBorder="1" applyAlignment="1">
      <alignment horizontal="center" vertical="center"/>
    </xf>
    <xf numFmtId="44" fontId="19" fillId="0" borderId="0" xfId="5" applyFont="1" applyAlignment="1">
      <alignment horizontal="center" vertical="center"/>
    </xf>
    <xf numFmtId="44" fontId="81" fillId="0" borderId="2" xfId="2" applyFont="1" applyFill="1" applyBorder="1" applyAlignment="1">
      <alignment horizontal="center" vertical="center"/>
    </xf>
    <xf numFmtId="0" fontId="19" fillId="4" borderId="2" xfId="4" applyFont="1" applyFill="1" applyBorder="1" applyAlignment="1">
      <alignment horizontal="center" vertical="center"/>
    </xf>
    <xf numFmtId="0" fontId="19" fillId="0" borderId="2" xfId="4" applyFont="1" applyFill="1" applyBorder="1" applyAlignment="1">
      <alignment horizontal="center" vertical="center"/>
    </xf>
    <xf numFmtId="0" fontId="58" fillId="0" borderId="2" xfId="1" applyFont="1" applyFill="1" applyBorder="1" applyAlignment="1">
      <alignment horizontal="left" vertical="center" wrapText="1"/>
    </xf>
    <xf numFmtId="0" fontId="58" fillId="0" borderId="2" xfId="1" applyFont="1" applyBorder="1" applyAlignment="1">
      <alignment horizontal="justify" vertical="center" wrapText="1"/>
    </xf>
    <xf numFmtId="0" fontId="58" fillId="0" borderId="2" xfId="1" applyFont="1" applyFill="1" applyBorder="1" applyAlignment="1">
      <alignment horizontal="justify" vertical="center" wrapText="1"/>
    </xf>
    <xf numFmtId="0" fontId="83" fillId="0" borderId="2" xfId="1" applyFont="1" applyBorder="1" applyAlignment="1">
      <alignment horizontal="justify" vertical="center" wrapText="1"/>
    </xf>
    <xf numFmtId="0" fontId="58" fillId="0" borderId="0" xfId="1" applyFont="1" applyAlignment="1">
      <alignment vertical="center"/>
    </xf>
    <xf numFmtId="0" fontId="58" fillId="0" borderId="0" xfId="4" applyFont="1" applyAlignment="1">
      <alignment vertical="top"/>
    </xf>
    <xf numFmtId="0" fontId="28" fillId="0" borderId="0" xfId="4" applyFont="1" applyAlignment="1">
      <alignment horizontal="left" vertical="center"/>
    </xf>
    <xf numFmtId="0" fontId="70" fillId="0" borderId="2" xfId="6" applyFont="1" applyFill="1" applyBorder="1" applyAlignment="1">
      <alignment horizontal="left" vertical="center" wrapText="1"/>
    </xf>
    <xf numFmtId="44" fontId="78" fillId="0" borderId="0" xfId="5" applyFont="1" applyAlignment="1">
      <alignment vertical="center"/>
    </xf>
    <xf numFmtId="44" fontId="19" fillId="11" borderId="2" xfId="5" applyFont="1" applyFill="1" applyBorder="1" applyAlignment="1">
      <alignment vertical="center"/>
    </xf>
    <xf numFmtId="0" fontId="19" fillId="0" borderId="2" xfId="6" applyFont="1" applyFill="1" applyBorder="1" applyAlignment="1">
      <alignment horizontal="left" vertical="center" wrapText="1"/>
    </xf>
    <xf numFmtId="0" fontId="19" fillId="0" borderId="2" xfId="6" applyFont="1" applyFill="1" applyBorder="1" applyAlignment="1">
      <alignment horizontal="left" vertical="center"/>
    </xf>
    <xf numFmtId="0" fontId="28" fillId="0" borderId="2" xfId="6" applyFont="1" applyFill="1" applyBorder="1" applyAlignment="1">
      <alignment horizontal="left" vertical="center" wrapText="1"/>
    </xf>
    <xf numFmtId="0" fontId="46" fillId="0" borderId="0" xfId="11" applyFont="1" applyAlignment="1">
      <alignment vertical="top"/>
    </xf>
    <xf numFmtId="0" fontId="79" fillId="10" borderId="2" xfId="1" applyFont="1" applyFill="1" applyBorder="1" applyAlignment="1">
      <alignment horizontal="center" vertical="center"/>
    </xf>
    <xf numFmtId="0" fontId="79" fillId="10" borderId="2" xfId="1" applyFont="1" applyFill="1" applyBorder="1" applyAlignment="1">
      <alignment horizontal="center" vertical="center" wrapText="1"/>
    </xf>
    <xf numFmtId="44" fontId="19" fillId="4" borderId="2" xfId="5" applyFont="1" applyFill="1" applyBorder="1" applyAlignment="1">
      <alignment horizontal="center" vertical="center"/>
    </xf>
    <xf numFmtId="0" fontId="46" fillId="0" borderId="0" xfId="11" applyFont="1" applyAlignment="1">
      <alignment horizontal="center" vertical="center"/>
    </xf>
    <xf numFmtId="44" fontId="78" fillId="0" borderId="0" xfId="11" applyNumberFormat="1" applyFont="1" applyAlignment="1">
      <alignment vertical="center"/>
    </xf>
    <xf numFmtId="2" fontId="78" fillId="0" borderId="0" xfId="12" applyNumberFormat="1" applyFont="1" applyAlignment="1">
      <alignment horizontal="center" vertical="center"/>
    </xf>
    <xf numFmtId="0" fontId="78" fillId="0" borderId="0" xfId="11" applyFont="1" applyAlignment="1">
      <alignment vertical="center"/>
    </xf>
    <xf numFmtId="44" fontId="78" fillId="0" borderId="0" xfId="11" applyNumberFormat="1" applyFont="1" applyAlignment="1">
      <alignment horizontal="left" vertical="center"/>
    </xf>
    <xf numFmtId="44" fontId="19" fillId="0" borderId="0" xfId="12" applyFont="1" applyAlignment="1">
      <alignment horizontal="center" vertical="center"/>
    </xf>
    <xf numFmtId="2" fontId="19" fillId="5" borderId="2" xfId="12" applyNumberFormat="1" applyFont="1" applyFill="1" applyBorder="1" applyAlignment="1">
      <alignment horizontal="center" vertical="center"/>
    </xf>
    <xf numFmtId="44" fontId="19" fillId="4" borderId="2" xfId="12" applyFont="1" applyFill="1" applyBorder="1" applyAlignment="1">
      <alignment horizontal="center" vertical="center"/>
    </xf>
    <xf numFmtId="44" fontId="19" fillId="11" borderId="2" xfId="12" applyFont="1" applyFill="1" applyBorder="1" applyAlignment="1">
      <alignment horizontal="center" vertical="center"/>
    </xf>
    <xf numFmtId="44" fontId="19" fillId="0" borderId="2" xfId="12" applyFont="1" applyBorder="1" applyAlignment="1">
      <alignment horizontal="center" vertical="center"/>
    </xf>
    <xf numFmtId="44" fontId="19" fillId="0" borderId="2" xfId="12" applyFont="1" applyFill="1" applyBorder="1" applyAlignment="1">
      <alignment horizontal="center" vertical="center" wrapText="1"/>
    </xf>
    <xf numFmtId="2" fontId="28" fillId="0" borderId="0" xfId="12" applyNumberFormat="1" applyFont="1" applyAlignment="1">
      <alignment horizontal="center" vertical="center"/>
    </xf>
    <xf numFmtId="44" fontId="61" fillId="4" borderId="2" xfId="12" applyFont="1" applyFill="1" applyBorder="1" applyAlignment="1">
      <alignment horizontal="center" vertical="center"/>
    </xf>
    <xf numFmtId="44" fontId="61" fillId="11" borderId="2" xfId="12" applyFont="1" applyFill="1" applyBorder="1" applyAlignment="1">
      <alignment horizontal="center" vertical="center"/>
    </xf>
    <xf numFmtId="44" fontId="19" fillId="0" borderId="2" xfId="12" applyFont="1" applyBorder="1" applyAlignment="1">
      <alignment horizontal="center" vertical="center" wrapText="1"/>
    </xf>
    <xf numFmtId="0" fontId="19" fillId="0" borderId="0" xfId="11" applyFont="1" applyAlignment="1">
      <alignment horizontal="center" vertical="center"/>
    </xf>
    <xf numFmtId="0" fontId="58" fillId="0" borderId="2" xfId="11" applyFont="1" applyFill="1" applyBorder="1" applyAlignment="1">
      <alignment horizontal="left" vertical="center" wrapText="1"/>
    </xf>
    <xf numFmtId="0" fontId="55" fillId="0" borderId="2" xfId="1" applyFont="1" applyFill="1" applyBorder="1" applyAlignment="1">
      <alignment horizontal="left" vertical="center" wrapText="1"/>
    </xf>
    <xf numFmtId="0" fontId="75" fillId="0" borderId="0" xfId="1" applyFont="1" applyAlignment="1">
      <alignment horizontal="left" vertical="center"/>
    </xf>
    <xf numFmtId="0" fontId="86" fillId="0" borderId="2" xfId="1" applyFont="1" applyFill="1" applyBorder="1" applyAlignment="1">
      <alignment horizontal="left" vertical="center" wrapText="1"/>
    </xf>
    <xf numFmtId="165" fontId="58" fillId="0" borderId="2" xfId="1" applyNumberFormat="1" applyFont="1" applyFill="1" applyBorder="1" applyAlignment="1">
      <alignment horizontal="left" vertical="center" wrapText="1"/>
    </xf>
    <xf numFmtId="165" fontId="86" fillId="0" borderId="2" xfId="1" applyNumberFormat="1" applyFont="1" applyFill="1" applyBorder="1" applyAlignment="1">
      <alignment horizontal="left" vertical="center" wrapText="1"/>
    </xf>
    <xf numFmtId="165" fontId="94" fillId="0" borderId="2" xfId="1" applyNumberFormat="1" applyFont="1" applyFill="1" applyBorder="1" applyAlignment="1">
      <alignment horizontal="left" vertical="center" wrapText="1"/>
    </xf>
    <xf numFmtId="165" fontId="45" fillId="0" borderId="2" xfId="1" applyNumberFormat="1" applyFont="1" applyFill="1" applyBorder="1" applyAlignment="1">
      <alignment horizontal="left" vertical="center" wrapText="1"/>
    </xf>
    <xf numFmtId="44" fontId="89" fillId="0" borderId="0" xfId="2" applyFont="1" applyFill="1" applyAlignment="1">
      <alignment vertical="center"/>
    </xf>
    <xf numFmtId="44" fontId="81" fillId="0" borderId="0" xfId="2" applyFont="1" applyAlignment="1">
      <alignment horizontal="center" vertical="center"/>
    </xf>
    <xf numFmtId="0" fontId="19" fillId="0" borderId="0" xfId="2" applyNumberFormat="1" applyFont="1" applyFill="1" applyAlignment="1">
      <alignment horizontal="center" vertical="center"/>
    </xf>
    <xf numFmtId="44" fontId="89" fillId="0" borderId="8" xfId="2" applyFont="1" applyFill="1" applyBorder="1" applyAlignment="1">
      <alignment vertical="center"/>
    </xf>
    <xf numFmtId="44" fontId="81" fillId="0" borderId="2" xfId="2" applyFont="1" applyBorder="1" applyAlignment="1">
      <alignment horizontal="center" vertical="center"/>
    </xf>
    <xf numFmtId="44" fontId="89" fillId="0" borderId="2" xfId="2" applyFont="1" applyFill="1" applyBorder="1" applyAlignment="1">
      <alignment vertical="center"/>
    </xf>
    <xf numFmtId="0" fontId="81" fillId="0" borderId="0" xfId="1" applyFont="1" applyAlignment="1">
      <alignment horizontal="center" vertical="center"/>
    </xf>
    <xf numFmtId="44" fontId="33" fillId="4" borderId="2" xfId="2" applyFont="1" applyFill="1" applyBorder="1" applyAlignment="1">
      <alignment horizontal="center" vertical="center"/>
    </xf>
    <xf numFmtId="44" fontId="81" fillId="5" borderId="2" xfId="2" applyFont="1" applyFill="1" applyBorder="1" applyAlignment="1">
      <alignment horizontal="center" vertical="center"/>
    </xf>
    <xf numFmtId="44" fontId="81" fillId="11" borderId="2" xfId="2" applyFont="1" applyFill="1" applyBorder="1" applyAlignment="1">
      <alignment horizontal="center" vertical="center"/>
    </xf>
    <xf numFmtId="44" fontId="95" fillId="4" borderId="2" xfId="2" applyFont="1" applyFill="1" applyBorder="1" applyAlignment="1">
      <alignment horizontal="center" vertical="center"/>
    </xf>
    <xf numFmtId="0" fontId="81" fillId="5" borderId="2" xfId="2" applyNumberFormat="1" applyFont="1" applyFill="1" applyBorder="1" applyAlignment="1">
      <alignment horizontal="center" vertical="center"/>
    </xf>
    <xf numFmtId="0" fontId="78" fillId="0" borderId="0" xfId="4" applyFont="1" applyAlignment="1">
      <alignment horizontal="left"/>
    </xf>
    <xf numFmtId="0" fontId="99" fillId="0" borderId="2" xfId="6" applyFont="1" applyFill="1" applyBorder="1" applyAlignment="1">
      <alignment horizontal="left" vertical="center" wrapText="1"/>
    </xf>
    <xf numFmtId="0" fontId="100" fillId="0" borderId="2" xfId="6" applyFont="1" applyFill="1" applyBorder="1" applyAlignment="1">
      <alignment horizontal="left" vertical="center" wrapText="1"/>
    </xf>
    <xf numFmtId="0" fontId="103" fillId="0" borderId="2" xfId="6" applyFont="1" applyFill="1" applyBorder="1" applyAlignment="1">
      <alignment horizontal="left" vertical="center" wrapText="1"/>
    </xf>
    <xf numFmtId="0" fontId="19" fillId="2" borderId="2" xfId="3" applyFont="1" applyFill="1" applyBorder="1" applyAlignment="1" applyProtection="1">
      <alignment horizontal="left" vertical="center" wrapText="1"/>
    </xf>
    <xf numFmtId="0" fontId="102" fillId="0" borderId="2" xfId="6" applyFont="1" applyFill="1" applyBorder="1" applyAlignment="1">
      <alignment horizontal="left" vertical="center" wrapText="1"/>
    </xf>
    <xf numFmtId="0" fontId="105" fillId="0" borderId="0" xfId="1" applyFont="1" applyAlignment="1">
      <alignment horizontal="left" wrapText="1"/>
    </xf>
    <xf numFmtId="0" fontId="71" fillId="0" borderId="0" xfId="4" applyFont="1"/>
    <xf numFmtId="44" fontId="71" fillId="0" borderId="2" xfId="2" applyFont="1" applyFill="1" applyBorder="1" applyAlignment="1">
      <alignment horizontal="right" vertical="center"/>
    </xf>
    <xf numFmtId="0" fontId="19" fillId="0" borderId="0" xfId="1" applyFont="1" applyAlignment="1">
      <alignment horizontal="left" wrapText="1"/>
    </xf>
    <xf numFmtId="0" fontId="19" fillId="0" borderId="0" xfId="4" applyFont="1" applyAlignment="1">
      <alignment horizontal="center"/>
    </xf>
    <xf numFmtId="44" fontId="19" fillId="0" borderId="0" xfId="5" applyFont="1" applyAlignment="1">
      <alignment horizontal="center" vertical="center" wrapText="1"/>
    </xf>
    <xf numFmtId="0" fontId="20" fillId="0" borderId="0" xfId="4" applyFont="1" applyAlignment="1">
      <alignment vertical="center"/>
    </xf>
    <xf numFmtId="0" fontId="107" fillId="0" borderId="2" xfId="1" applyFont="1" applyFill="1" applyBorder="1" applyAlignment="1">
      <alignment horizontal="left" vertical="center" wrapText="1"/>
    </xf>
    <xf numFmtId="0" fontId="113" fillId="0" borderId="2" xfId="1" applyFont="1" applyFill="1" applyBorder="1" applyAlignment="1">
      <alignment horizontal="left" vertical="center" wrapText="1"/>
    </xf>
    <xf numFmtId="0" fontId="111" fillId="0" borderId="2" xfId="1" applyFont="1" applyFill="1" applyBorder="1" applyAlignment="1">
      <alignment horizontal="justify" vertical="center" wrapText="1"/>
    </xf>
    <xf numFmtId="0" fontId="111" fillId="0" borderId="2" xfId="4" applyFont="1" applyFill="1" applyBorder="1" applyAlignment="1">
      <alignment horizontal="left" vertical="center" wrapText="1"/>
    </xf>
    <xf numFmtId="0" fontId="110" fillId="0" borderId="2" xfId="1" applyFont="1" applyFill="1" applyBorder="1" applyAlignment="1">
      <alignment horizontal="justify" vertical="center" wrapText="1"/>
    </xf>
    <xf numFmtId="0" fontId="117" fillId="0" borderId="2" xfId="4" applyFont="1" applyFill="1" applyBorder="1" applyAlignment="1">
      <alignment horizontal="left" vertical="center" wrapText="1"/>
    </xf>
    <xf numFmtId="0" fontId="117" fillId="0" borderId="2" xfId="4" applyFont="1" applyFill="1" applyBorder="1" applyAlignment="1">
      <alignment horizontal="justify" vertical="center" wrapText="1"/>
    </xf>
    <xf numFmtId="0" fontId="111" fillId="0" borderId="0" xfId="1" applyFont="1" applyAlignment="1">
      <alignment horizontal="left" vertical="center" wrapText="1"/>
    </xf>
    <xf numFmtId="0" fontId="46" fillId="0" borderId="0" xfId="4" applyFont="1" applyAlignment="1">
      <alignment vertical="center"/>
    </xf>
    <xf numFmtId="0" fontId="19" fillId="8" borderId="0" xfId="4" applyFont="1" applyFill="1" applyAlignment="1">
      <alignment horizontal="center" vertical="center"/>
    </xf>
    <xf numFmtId="0" fontId="19" fillId="5" borderId="0" xfId="4" applyFont="1" applyFill="1" applyAlignment="1">
      <alignment horizontal="center" vertical="center"/>
    </xf>
    <xf numFmtId="0" fontId="19" fillId="11" borderId="0" xfId="4" applyFont="1" applyFill="1" applyAlignment="1">
      <alignment horizontal="center" vertical="center"/>
    </xf>
    <xf numFmtId="0" fontId="19" fillId="8" borderId="2" xfId="4" applyFont="1" applyFill="1" applyBorder="1" applyAlignment="1">
      <alignment horizontal="center" vertical="center"/>
    </xf>
    <xf numFmtId="0" fontId="19" fillId="5" borderId="2" xfId="4" applyFont="1" applyFill="1" applyBorder="1" applyAlignment="1">
      <alignment horizontal="center" vertical="center"/>
    </xf>
    <xf numFmtId="0" fontId="19" fillId="0" borderId="2" xfId="4" applyFont="1" applyBorder="1" applyAlignment="1">
      <alignment horizontal="center" vertical="center" wrapText="1"/>
    </xf>
    <xf numFmtId="0" fontId="19" fillId="0" borderId="2" xfId="4" applyFont="1" applyBorder="1" applyAlignment="1">
      <alignment horizontal="center" vertical="center"/>
    </xf>
    <xf numFmtId="0" fontId="110" fillId="0" borderId="2" xfId="4" applyFont="1" applyFill="1" applyBorder="1" applyAlignment="1">
      <alignment vertical="center" wrapText="1"/>
    </xf>
    <xf numFmtId="0" fontId="99" fillId="0" borderId="2" xfId="6" applyFont="1" applyBorder="1" applyAlignment="1">
      <alignment horizontal="left" vertical="center" wrapText="1"/>
    </xf>
    <xf numFmtId="0" fontId="102" fillId="0" borderId="2" xfId="1" applyFont="1" applyFill="1" applyBorder="1" applyAlignment="1">
      <alignment horizontal="left" vertical="center" wrapText="1"/>
    </xf>
    <xf numFmtId="0" fontId="120" fillId="0" borderId="0" xfId="4" applyFont="1"/>
    <xf numFmtId="0" fontId="19" fillId="0" borderId="0" xfId="4" applyNumberFormat="1" applyFont="1" applyAlignment="1">
      <alignment horizontal="center" vertical="center"/>
    </xf>
    <xf numFmtId="0" fontId="28" fillId="0" borderId="2" xfId="4" applyFont="1" applyFill="1" applyBorder="1" applyAlignment="1">
      <alignment horizontal="center" vertical="center"/>
    </xf>
    <xf numFmtId="0" fontId="78" fillId="0" borderId="2" xfId="4" applyFont="1" applyFill="1" applyBorder="1" applyAlignment="1">
      <alignment horizontal="center" vertical="center"/>
    </xf>
    <xf numFmtId="0" fontId="78" fillId="11" borderId="2" xfId="4" applyFont="1" applyFill="1" applyBorder="1" applyAlignment="1">
      <alignment horizontal="center" vertical="center"/>
    </xf>
    <xf numFmtId="0" fontId="20" fillId="0" borderId="0" xfId="4" applyFont="1"/>
    <xf numFmtId="0" fontId="78" fillId="11" borderId="2" xfId="4" applyFont="1" applyFill="1" applyBorder="1" applyAlignment="1">
      <alignment horizontal="center"/>
    </xf>
    <xf numFmtId="44" fontId="78" fillId="0" borderId="0" xfId="4" applyNumberFormat="1" applyFont="1" applyAlignment="1">
      <alignment horizontal="left" vertical="center"/>
    </xf>
    <xf numFmtId="0" fontId="19" fillId="0" borderId="0" xfId="5" applyNumberFormat="1" applyFont="1" applyAlignment="1">
      <alignment horizontal="center" vertical="center"/>
    </xf>
    <xf numFmtId="44" fontId="19" fillId="0" borderId="0" xfId="4" applyNumberFormat="1" applyFont="1" applyAlignment="1">
      <alignment horizontal="center" vertical="center"/>
    </xf>
    <xf numFmtId="0" fontId="121" fillId="0" borderId="2" xfId="4" applyFont="1" applyFill="1" applyBorder="1" applyAlignment="1">
      <alignment vertical="top" wrapText="1"/>
    </xf>
    <xf numFmtId="0" fontId="46" fillId="0" borderId="2" xfId="4" applyFont="1" applyFill="1" applyBorder="1" applyAlignment="1">
      <alignment vertical="top" wrapText="1"/>
    </xf>
    <xf numFmtId="0" fontId="16" fillId="0" borderId="2" xfId="4" applyFill="1" applyBorder="1" applyAlignment="1">
      <alignment vertical="center"/>
    </xf>
    <xf numFmtId="0" fontId="122" fillId="0" borderId="0" xfId="4" applyFont="1" applyAlignment="1">
      <alignment vertical="center"/>
    </xf>
    <xf numFmtId="0" fontId="124" fillId="0" borderId="2" xfId="6" applyFont="1" applyFill="1" applyBorder="1" applyAlignment="1">
      <alignment vertical="center" wrapText="1"/>
    </xf>
    <xf numFmtId="0" fontId="124" fillId="0" borderId="0" xfId="4" applyFont="1"/>
    <xf numFmtId="44" fontId="124" fillId="0" borderId="0" xfId="5" applyFont="1" applyAlignment="1">
      <alignment vertical="center"/>
    </xf>
    <xf numFmtId="0" fontId="122" fillId="0" borderId="0" xfId="5" applyNumberFormat="1" applyFont="1" applyAlignment="1">
      <alignment horizontal="center" vertical="center"/>
    </xf>
    <xf numFmtId="44" fontId="124" fillId="0" borderId="0" xfId="5" applyFont="1" applyAlignment="1">
      <alignment horizontal="center" vertical="center"/>
    </xf>
    <xf numFmtId="0" fontId="21" fillId="0" borderId="2" xfId="4" applyFont="1" applyFill="1" applyBorder="1" applyAlignment="1">
      <alignment horizontal="left" vertical="center" wrapText="1"/>
    </xf>
    <xf numFmtId="44" fontId="124" fillId="0" borderId="2" xfId="5" applyFont="1" applyBorder="1" applyAlignment="1">
      <alignment horizontal="center" vertical="center"/>
    </xf>
    <xf numFmtId="44" fontId="124" fillId="11" borderId="2" xfId="5" applyFont="1" applyFill="1" applyBorder="1" applyAlignment="1">
      <alignment horizontal="center" vertical="center"/>
    </xf>
    <xf numFmtId="44" fontId="124" fillId="11" borderId="0" xfId="5" applyFont="1" applyFill="1" applyAlignment="1">
      <alignment horizontal="center" vertical="center"/>
    </xf>
    <xf numFmtId="44" fontId="124" fillId="5" borderId="2" xfId="5" applyFont="1" applyFill="1" applyBorder="1" applyAlignment="1">
      <alignment horizontal="center" vertical="center"/>
    </xf>
    <xf numFmtId="44" fontId="52" fillId="5" borderId="2" xfId="5" applyFont="1" applyFill="1" applyBorder="1" applyAlignment="1">
      <alignment horizontal="center" vertical="center"/>
    </xf>
    <xf numFmtId="0" fontId="78" fillId="8" borderId="2" xfId="4" applyFont="1" applyFill="1" applyBorder="1" applyAlignment="1">
      <alignment horizontal="center" vertical="center"/>
    </xf>
    <xf numFmtId="0" fontId="100" fillId="0" borderId="2" xfId="1" applyFont="1" applyBorder="1" applyAlignment="1">
      <alignment horizontal="left" vertical="center"/>
    </xf>
    <xf numFmtId="0" fontId="99" fillId="0" borderId="6" xfId="6" applyFont="1" applyFill="1" applyBorder="1" applyAlignment="1">
      <alignment horizontal="left" vertical="center" wrapText="1"/>
    </xf>
    <xf numFmtId="0" fontId="19" fillId="0" borderId="2" xfId="6" applyFont="1" applyFill="1" applyBorder="1" applyAlignment="1">
      <alignment vertical="center" wrapText="1"/>
    </xf>
    <xf numFmtId="0" fontId="79" fillId="10" borderId="2" xfId="1" applyFont="1" applyFill="1" applyBorder="1" applyAlignment="1">
      <alignment horizontal="center" vertical="center"/>
    </xf>
    <xf numFmtId="0" fontId="30" fillId="0" borderId="0" xfId="1" applyFont="1" applyAlignment="1">
      <alignment horizontal="center" vertical="center" wrapText="1"/>
    </xf>
    <xf numFmtId="44" fontId="30" fillId="0" borderId="0" xfId="2" applyFont="1" applyAlignment="1">
      <alignment horizontal="center" vertical="center" wrapText="1"/>
    </xf>
    <xf numFmtId="0" fontId="98" fillId="10" borderId="2" xfId="1" applyFont="1" applyFill="1" applyBorder="1" applyAlignment="1">
      <alignment horizontal="center" vertical="center"/>
    </xf>
    <xf numFmtId="0" fontId="79" fillId="10" borderId="2" xfId="1" applyFont="1" applyFill="1" applyBorder="1" applyAlignment="1">
      <alignment horizontal="center" vertical="center"/>
    </xf>
    <xf numFmtId="0" fontId="79" fillId="10" borderId="5" xfId="1" applyFont="1" applyFill="1" applyBorder="1" applyAlignment="1">
      <alignment horizontal="center" vertical="center" wrapText="1"/>
    </xf>
    <xf numFmtId="0" fontId="19" fillId="8" borderId="5" xfId="4" applyFont="1" applyFill="1" applyBorder="1" applyAlignment="1">
      <alignment horizontal="center" vertical="center"/>
    </xf>
    <xf numFmtId="0" fontId="19" fillId="5" borderId="5" xfId="4" applyFont="1" applyFill="1" applyBorder="1" applyAlignment="1">
      <alignment horizontal="center" vertical="center"/>
    </xf>
    <xf numFmtId="0" fontId="19" fillId="11" borderId="5" xfId="4" applyFont="1" applyFill="1" applyBorder="1" applyAlignment="1">
      <alignment horizontal="center" vertical="center"/>
    </xf>
    <xf numFmtId="0" fontId="19" fillId="0" borderId="5" xfId="4" applyFont="1" applyBorder="1" applyAlignment="1">
      <alignment horizontal="center" vertical="center"/>
    </xf>
    <xf numFmtId="0" fontId="19" fillId="0" borderId="5" xfId="4" applyFont="1" applyFill="1" applyBorder="1" applyAlignment="1">
      <alignment horizontal="center" vertical="center"/>
    </xf>
    <xf numFmtId="0" fontId="19" fillId="11" borderId="5" xfId="4" applyFont="1" applyFill="1" applyBorder="1" applyAlignment="1">
      <alignment horizontal="center"/>
    </xf>
    <xf numFmtId="0" fontId="98" fillId="4" borderId="5" xfId="4" applyFont="1" applyFill="1" applyBorder="1" applyAlignment="1">
      <alignment horizontal="center" vertical="center"/>
    </xf>
    <xf numFmtId="44" fontId="19" fillId="0" borderId="5" xfId="5" applyFont="1" applyFill="1" applyBorder="1" applyAlignment="1">
      <alignment horizontal="center" vertical="center" wrapText="1"/>
    </xf>
    <xf numFmtId="44" fontId="19" fillId="11" borderId="5" xfId="5" applyFont="1" applyFill="1" applyBorder="1" applyAlignment="1">
      <alignment horizontal="center" vertical="center" wrapText="1"/>
    </xf>
    <xf numFmtId="0" fontId="102" fillId="0" borderId="5" xfId="1" applyFont="1" applyBorder="1" applyAlignment="1">
      <alignment vertical="center"/>
    </xf>
    <xf numFmtId="0" fontId="102" fillId="0" borderId="4" xfId="1" applyFont="1" applyBorder="1" applyAlignment="1">
      <alignment vertical="center"/>
    </xf>
    <xf numFmtId="0" fontId="102" fillId="0" borderId="3" xfId="1" applyFont="1" applyBorder="1" applyAlignment="1">
      <alignment vertical="center"/>
    </xf>
    <xf numFmtId="0" fontId="111" fillId="0" borderId="0" xfId="4" applyFont="1" applyAlignment="1">
      <alignment vertical="top"/>
    </xf>
    <xf numFmtId="0" fontId="111" fillId="0" borderId="2" xfId="1" applyFont="1" applyFill="1" applyBorder="1" applyAlignment="1">
      <alignment horizontal="left" vertical="top" wrapText="1"/>
    </xf>
    <xf numFmtId="0" fontId="111" fillId="2" borderId="2" xfId="1" applyFont="1" applyFill="1" applyBorder="1" applyAlignment="1">
      <alignment horizontal="left" vertical="top" wrapText="1"/>
    </xf>
    <xf numFmtId="0" fontId="19" fillId="0" borderId="2" xfId="3" applyFont="1" applyFill="1" applyBorder="1" applyAlignment="1" applyProtection="1">
      <alignment horizontal="left" vertical="center"/>
    </xf>
    <xf numFmtId="0" fontId="19" fillId="0" borderId="2" xfId="3" applyFont="1" applyFill="1" applyBorder="1" applyAlignment="1" applyProtection="1">
      <alignment horizontal="left" vertical="center" wrapText="1"/>
    </xf>
    <xf numFmtId="0" fontId="140" fillId="0" borderId="2" xfId="3" applyFont="1" applyFill="1" applyBorder="1" applyAlignment="1" applyProtection="1">
      <alignment horizontal="left" vertical="center" wrapText="1"/>
    </xf>
    <xf numFmtId="0" fontId="72" fillId="0" borderId="2" xfId="3" applyFont="1" applyFill="1" applyBorder="1" applyAlignment="1" applyProtection="1">
      <alignment horizontal="left" vertical="center" wrapText="1"/>
    </xf>
    <xf numFmtId="0" fontId="34" fillId="0" borderId="0" xfId="1" applyFont="1" applyAlignment="1">
      <alignment horizontal="left" vertical="center"/>
    </xf>
    <xf numFmtId="0" fontId="70" fillId="0" borderId="2" xfId="9" applyFont="1" applyFill="1" applyBorder="1" applyAlignment="1">
      <alignment horizontal="left" vertical="center" wrapText="1"/>
    </xf>
    <xf numFmtId="0" fontId="28" fillId="0" borderId="2" xfId="9" applyFont="1" applyFill="1" applyBorder="1" applyAlignment="1">
      <alignment horizontal="left" vertical="center" wrapText="1"/>
    </xf>
    <xf numFmtId="0" fontId="72" fillId="0" borderId="2" xfId="9" applyFont="1" applyFill="1" applyBorder="1" applyAlignment="1">
      <alignment horizontal="left" vertical="center" wrapText="1"/>
    </xf>
    <xf numFmtId="0" fontId="78" fillId="0" borderId="2" xfId="0" applyFont="1" applyFill="1" applyBorder="1" applyAlignment="1">
      <alignment horizontal="left" vertical="center" wrapText="1"/>
    </xf>
    <xf numFmtId="0" fontId="34" fillId="0" borderId="2" xfId="1" applyFont="1" applyBorder="1" applyAlignment="1">
      <alignment horizontal="left"/>
    </xf>
    <xf numFmtId="0" fontId="72" fillId="0" borderId="2" xfId="3" applyFont="1" applyFill="1" applyBorder="1" applyAlignment="1" applyProtection="1">
      <alignment vertical="center" wrapText="1"/>
    </xf>
    <xf numFmtId="0" fontId="19" fillId="0" borderId="2" xfId="9" applyFont="1" applyFill="1" applyBorder="1" applyAlignment="1">
      <alignment horizontal="left" vertical="center" wrapText="1"/>
    </xf>
    <xf numFmtId="0" fontId="28" fillId="0" borderId="2" xfId="9" applyFont="1" applyFill="1" applyBorder="1" applyAlignment="1">
      <alignment horizontal="left" vertical="center"/>
    </xf>
    <xf numFmtId="0" fontId="34" fillId="0" borderId="0" xfId="1" applyFont="1" applyAlignment="1">
      <alignment horizontal="left"/>
    </xf>
    <xf numFmtId="0" fontId="140" fillId="0" borderId="2" xfId="3" applyFont="1" applyFill="1" applyBorder="1" applyAlignment="1" applyProtection="1">
      <alignment vertical="center" wrapText="1"/>
    </xf>
    <xf numFmtId="0" fontId="155" fillId="0" borderId="0" xfId="0" applyFont="1" applyAlignment="1">
      <alignment vertical="center" wrapText="1"/>
    </xf>
    <xf numFmtId="0" fontId="19" fillId="0" borderId="0" xfId="0" applyFont="1" applyAlignment="1">
      <alignment horizontal="left" vertical="center"/>
    </xf>
    <xf numFmtId="0" fontId="79" fillId="10" borderId="2" xfId="1" applyFont="1" applyFill="1" applyBorder="1" applyAlignment="1">
      <alignment horizontal="center" vertical="center"/>
    </xf>
    <xf numFmtId="0" fontId="19" fillId="0" borderId="2" xfId="6" applyFont="1" applyFill="1" applyBorder="1" applyAlignment="1">
      <alignment horizontal="left" vertical="center" wrapText="1"/>
    </xf>
    <xf numFmtId="44" fontId="19" fillId="0" borderId="2" xfId="5" applyFont="1" applyFill="1" applyBorder="1" applyAlignment="1">
      <alignment horizontal="center" vertical="center" wrapText="1"/>
    </xf>
    <xf numFmtId="0" fontId="142" fillId="0" borderId="2" xfId="0" applyFont="1" applyBorder="1" applyAlignment="1">
      <alignment horizontal="left" vertical="center" wrapText="1"/>
    </xf>
    <xf numFmtId="44" fontId="16" fillId="0" borderId="0" xfId="5" applyFill="1" applyAlignment="1">
      <alignment horizontal="center" vertical="center" wrapText="1"/>
    </xf>
    <xf numFmtId="0" fontId="111" fillId="0" borderId="2" xfId="1" applyFont="1" applyFill="1" applyBorder="1" applyAlignment="1">
      <alignment horizontal="justify" vertical="top" wrapText="1"/>
    </xf>
    <xf numFmtId="49" fontId="111" fillId="0" borderId="2" xfId="1" applyNumberFormat="1" applyFont="1" applyFill="1" applyBorder="1" applyAlignment="1">
      <alignment vertical="top" wrapText="1"/>
    </xf>
    <xf numFmtId="44" fontId="19" fillId="11" borderId="2" xfId="5" applyFont="1" applyFill="1" applyBorder="1" applyAlignment="1">
      <alignment horizontal="center" vertical="center" wrapText="1"/>
    </xf>
    <xf numFmtId="44" fontId="66" fillId="12" borderId="2" xfId="5" applyFont="1" applyFill="1" applyBorder="1" applyAlignment="1">
      <alignment horizontal="center" vertical="center" wrapText="1"/>
    </xf>
    <xf numFmtId="0" fontId="28" fillId="0" borderId="0" xfId="0" applyFont="1" applyAlignment="1">
      <alignment vertical="center" wrapText="1"/>
    </xf>
    <xf numFmtId="0" fontId="79" fillId="10" borderId="2" xfId="1" applyFont="1" applyFill="1" applyBorder="1" applyAlignment="1">
      <alignment horizontal="center" vertical="center"/>
    </xf>
    <xf numFmtId="0" fontId="110" fillId="0" borderId="2" xfId="1" applyFont="1" applyFill="1" applyBorder="1" applyAlignment="1">
      <alignment horizontal="left" vertical="center" wrapText="1"/>
    </xf>
    <xf numFmtId="0" fontId="111" fillId="0" borderId="2" xfId="1" applyFont="1" applyFill="1" applyBorder="1" applyAlignment="1">
      <alignment horizontal="left" vertical="center" wrapText="1"/>
    </xf>
    <xf numFmtId="0" fontId="58" fillId="0" borderId="2" xfId="1" applyFont="1" applyFill="1" applyBorder="1" applyAlignment="1">
      <alignment horizontal="left" vertical="top" wrapText="1"/>
    </xf>
    <xf numFmtId="0" fontId="111" fillId="0" borderId="2" xfId="1" applyFont="1" applyFill="1" applyBorder="1" applyAlignment="1">
      <alignment horizontal="left" vertical="top" wrapText="1"/>
    </xf>
    <xf numFmtId="0" fontId="58" fillId="0" borderId="0" xfId="1" applyFont="1" applyAlignment="1">
      <alignment vertical="top" wrapText="1"/>
    </xf>
    <xf numFmtId="165" fontId="34" fillId="0" borderId="0" xfId="1" applyNumberFormat="1" applyFont="1" applyAlignment="1">
      <alignment vertical="center" wrapText="1"/>
    </xf>
    <xf numFmtId="165" fontId="80" fillId="0" borderId="0" xfId="2" applyNumberFormat="1" applyFont="1" applyAlignment="1">
      <alignment horizontal="center" vertical="center"/>
    </xf>
    <xf numFmtId="165" fontId="79" fillId="10" borderId="2" xfId="2" applyNumberFormat="1" applyFont="1" applyFill="1" applyBorder="1" applyAlignment="1">
      <alignment horizontal="center" vertical="center" wrapText="1"/>
    </xf>
    <xf numFmtId="0" fontId="23" fillId="0" borderId="2" xfId="1" applyFont="1" applyFill="1" applyBorder="1" applyAlignment="1">
      <alignment horizontal="left" vertical="top" wrapText="1"/>
    </xf>
    <xf numFmtId="0" fontId="18" fillId="0" borderId="0" xfId="1" applyFont="1" applyFill="1" applyAlignment="1">
      <alignment vertical="center"/>
    </xf>
    <xf numFmtId="0" fontId="97" fillId="0" borderId="2" xfId="1" applyFont="1" applyFill="1" applyBorder="1" applyAlignment="1">
      <alignment horizontal="center" vertical="center" wrapText="1"/>
    </xf>
    <xf numFmtId="0" fontId="58" fillId="0" borderId="2" xfId="1" applyFont="1" applyBorder="1" applyAlignment="1">
      <alignment horizontal="left" vertical="top" wrapText="1"/>
    </xf>
    <xf numFmtId="0" fontId="58" fillId="0" borderId="2" xfId="1" applyFont="1" applyBorder="1" applyAlignment="1">
      <alignment vertical="top" wrapText="1"/>
    </xf>
    <xf numFmtId="0" fontId="58" fillId="0" borderId="0" xfId="1" applyFont="1" applyAlignment="1">
      <alignment vertical="top"/>
    </xf>
    <xf numFmtId="165" fontId="28" fillId="0" borderId="0" xfId="2" applyNumberFormat="1" applyFont="1" applyAlignment="1">
      <alignment vertical="center"/>
    </xf>
    <xf numFmtId="165" fontId="78" fillId="0" borderId="0" xfId="2" applyNumberFormat="1" applyFont="1" applyAlignment="1">
      <alignment vertical="center"/>
    </xf>
    <xf numFmtId="0" fontId="75" fillId="0" borderId="2" xfId="1" applyFont="1" applyFill="1" applyBorder="1" applyAlignment="1">
      <alignment horizontal="left" vertical="center"/>
    </xf>
    <xf numFmtId="0" fontId="34" fillId="0" borderId="2" xfId="1" applyFont="1" applyFill="1" applyBorder="1" applyAlignment="1">
      <alignment horizontal="center"/>
    </xf>
    <xf numFmtId="0" fontId="107" fillId="0" borderId="6" xfId="1" applyFont="1" applyFill="1" applyBorder="1" applyAlignment="1">
      <alignment horizontal="left" vertical="center" wrapText="1"/>
    </xf>
    <xf numFmtId="0" fontId="74" fillId="0" borderId="0" xfId="4" applyFont="1" applyFill="1" applyAlignment="1">
      <alignment vertical="center"/>
    </xf>
    <xf numFmtId="0" fontId="66" fillId="0" borderId="0" xfId="4" applyFont="1" applyAlignment="1">
      <alignment horizontal="center" vertical="center"/>
    </xf>
    <xf numFmtId="0" fontId="16" fillId="2" borderId="0" xfId="4" applyFill="1" applyAlignment="1">
      <alignment horizontal="center" vertical="center"/>
    </xf>
    <xf numFmtId="0" fontId="111" fillId="0" borderId="2" xfId="1" applyFont="1" applyFill="1" applyBorder="1" applyAlignment="1">
      <alignment horizontal="left" vertical="center" wrapText="1"/>
    </xf>
    <xf numFmtId="0" fontId="140" fillId="0" borderId="2" xfId="3" applyFont="1" applyFill="1" applyBorder="1" applyAlignment="1" applyProtection="1">
      <alignment horizontal="left" vertical="center" wrapText="1"/>
    </xf>
    <xf numFmtId="0" fontId="107" fillId="2" borderId="2" xfId="1" applyFont="1" applyFill="1" applyBorder="1" applyAlignment="1">
      <alignment horizontal="left" vertical="center" wrapText="1"/>
    </xf>
    <xf numFmtId="0" fontId="19" fillId="0" borderId="2" xfId="6" applyFont="1" applyFill="1" applyBorder="1" applyAlignment="1">
      <alignment horizontal="left" vertical="center" wrapText="1"/>
    </xf>
    <xf numFmtId="0" fontId="46" fillId="0" borderId="0" xfId="20" applyFont="1" applyAlignment="1">
      <alignment vertical="center"/>
    </xf>
    <xf numFmtId="0" fontId="46" fillId="0" borderId="0" xfId="20" applyFont="1" applyAlignment="1">
      <alignment horizontal="center" vertical="center"/>
    </xf>
    <xf numFmtId="44" fontId="78" fillId="0" borderId="0" xfId="20" applyNumberFormat="1" applyFont="1" applyAlignment="1">
      <alignment horizontal="left" vertical="center"/>
    </xf>
    <xf numFmtId="44" fontId="19" fillId="0" borderId="0" xfId="20" applyNumberFormat="1" applyFont="1" applyAlignment="1">
      <alignment horizontal="center" vertical="center"/>
    </xf>
    <xf numFmtId="0" fontId="19" fillId="0" borderId="0" xfId="21" applyNumberFormat="1" applyFont="1" applyAlignment="1">
      <alignment horizontal="center" vertical="center"/>
    </xf>
    <xf numFmtId="0" fontId="19" fillId="0" borderId="0" xfId="20" applyFont="1" applyAlignment="1">
      <alignment horizontal="center" vertical="center"/>
    </xf>
    <xf numFmtId="44" fontId="12" fillId="0" borderId="0" xfId="20" applyNumberFormat="1" applyAlignment="1">
      <alignment vertical="center"/>
    </xf>
    <xf numFmtId="0" fontId="12" fillId="0" borderId="0" xfId="20" applyAlignment="1">
      <alignment vertical="center"/>
    </xf>
    <xf numFmtId="0" fontId="79" fillId="10" borderId="2" xfId="1" applyFont="1" applyFill="1" applyBorder="1" applyAlignment="1">
      <alignment vertical="center"/>
    </xf>
    <xf numFmtId="0" fontId="19" fillId="13" borderId="2" xfId="20" applyFont="1" applyFill="1" applyBorder="1" applyAlignment="1">
      <alignment horizontal="center" vertical="center"/>
    </xf>
    <xf numFmtId="0" fontId="19" fillId="4" borderId="2" xfId="20" applyFont="1" applyFill="1" applyBorder="1" applyAlignment="1">
      <alignment horizontal="center" vertical="center"/>
    </xf>
    <xf numFmtId="44" fontId="21" fillId="0" borderId="0" xfId="21" applyFont="1" applyAlignment="1">
      <alignment vertical="center"/>
    </xf>
    <xf numFmtId="44" fontId="21" fillId="0" borderId="0" xfId="20" applyNumberFormat="1" applyFont="1" applyAlignment="1">
      <alignment vertical="center"/>
    </xf>
    <xf numFmtId="0" fontId="21" fillId="0" borderId="2" xfId="20" applyFont="1" applyFill="1" applyBorder="1" applyAlignment="1">
      <alignment horizontal="center" vertical="center" wrapText="1"/>
    </xf>
    <xf numFmtId="0" fontId="163" fillId="0" borderId="2" xfId="1" applyFont="1" applyFill="1" applyBorder="1" applyAlignment="1">
      <alignment horizontal="left" vertical="center" wrapText="1"/>
    </xf>
    <xf numFmtId="0" fontId="164" fillId="0" borderId="2" xfId="1" applyFont="1" applyFill="1" applyBorder="1" applyAlignment="1">
      <alignment horizontal="left" vertical="center" wrapText="1"/>
    </xf>
    <xf numFmtId="0" fontId="162" fillId="0" borderId="2" xfId="1" applyFont="1" applyBorder="1" applyAlignment="1">
      <alignment horizontal="left" vertical="center"/>
    </xf>
    <xf numFmtId="0" fontId="102" fillId="0" borderId="2" xfId="1" applyFont="1" applyBorder="1" applyAlignment="1">
      <alignment vertical="center"/>
    </xf>
    <xf numFmtId="0" fontId="165" fillId="0" borderId="0" xfId="1" applyFont="1" applyAlignment="1">
      <alignment horizontal="left" wrapText="1"/>
    </xf>
    <xf numFmtId="44" fontId="158" fillId="0" borderId="0" xfId="5" applyFont="1" applyAlignment="1">
      <alignment horizontal="center" vertical="center" wrapText="1"/>
    </xf>
    <xf numFmtId="44" fontId="158" fillId="0" borderId="0" xfId="5" applyFont="1" applyFill="1" applyAlignment="1">
      <alignment horizontal="center" vertical="center" wrapText="1"/>
    </xf>
    <xf numFmtId="0" fontId="158" fillId="0" borderId="0" xfId="1" applyFont="1" applyFill="1" applyAlignment="1">
      <alignment horizontal="center" vertical="center" wrapText="1"/>
    </xf>
    <xf numFmtId="44" fontId="124" fillId="0" borderId="2" xfId="5" applyFont="1" applyFill="1" applyBorder="1" applyAlignment="1">
      <alignment vertical="center"/>
    </xf>
    <xf numFmtId="44" fontId="19" fillId="0" borderId="2" xfId="12" applyFont="1" applyFill="1" applyBorder="1" applyAlignment="1">
      <alignment horizontal="center" vertical="center"/>
    </xf>
    <xf numFmtId="44" fontId="158" fillId="0" borderId="0" xfId="5" applyFont="1" applyBorder="1" applyAlignment="1">
      <alignment horizontal="center" vertical="center" wrapText="1"/>
    </xf>
    <xf numFmtId="10" fontId="158" fillId="0" borderId="0" xfId="10" applyNumberFormat="1" applyFont="1" applyAlignment="1">
      <alignment horizontal="center" vertical="center" wrapText="1"/>
    </xf>
    <xf numFmtId="10" fontId="158" fillId="0" borderId="0" xfId="10" applyNumberFormat="1" applyFont="1" applyAlignment="1">
      <alignment horizontal="center" vertical="center"/>
    </xf>
    <xf numFmtId="44" fontId="158" fillId="0" borderId="0" xfId="2" applyFont="1" applyAlignment="1">
      <alignment horizontal="center" vertical="center"/>
    </xf>
    <xf numFmtId="2" fontId="158" fillId="0" borderId="0" xfId="5" applyNumberFormat="1" applyFont="1" applyAlignment="1">
      <alignment horizontal="center" vertical="center"/>
    </xf>
    <xf numFmtId="44" fontId="158" fillId="0" borderId="0" xfId="5" applyFont="1" applyAlignment="1">
      <alignment horizontal="center" vertical="center"/>
    </xf>
    <xf numFmtId="0" fontId="158" fillId="11" borderId="0" xfId="4" applyFont="1" applyFill="1" applyAlignment="1">
      <alignment horizontal="center" vertical="center"/>
    </xf>
    <xf numFmtId="0" fontId="111" fillId="0" borderId="2" xfId="6" applyFont="1" applyFill="1" applyBorder="1" applyAlignment="1">
      <alignment horizontal="left" vertical="center" wrapText="1"/>
    </xf>
    <xf numFmtId="0" fontId="111" fillId="0" borderId="2" xfId="6" applyFont="1" applyFill="1" applyBorder="1" applyAlignment="1">
      <alignment horizontal="left" wrapText="1"/>
    </xf>
    <xf numFmtId="0" fontId="58" fillId="0" borderId="2" xfId="1" applyFont="1" applyFill="1" applyBorder="1" applyAlignment="1">
      <alignment horizontal="left" vertical="center" wrapText="1"/>
    </xf>
    <xf numFmtId="0" fontId="19" fillId="0" borderId="2" xfId="6" applyFont="1" applyFill="1" applyBorder="1" applyAlignment="1">
      <alignment horizontal="left" vertical="center" wrapText="1"/>
    </xf>
    <xf numFmtId="0" fontId="19" fillId="0" borderId="2" xfId="6" applyFont="1" applyFill="1" applyBorder="1" applyAlignment="1">
      <alignment horizontal="left" vertical="center"/>
    </xf>
    <xf numFmtId="0" fontId="99" fillId="0" borderId="2" xfId="6" applyFont="1" applyFill="1" applyBorder="1" applyAlignment="1">
      <alignment horizontal="left" vertical="center" wrapText="1"/>
    </xf>
    <xf numFmtId="0" fontId="103" fillId="0" borderId="2" xfId="6" applyFont="1" applyFill="1" applyBorder="1" applyAlignment="1">
      <alignment horizontal="left" vertical="center" wrapText="1"/>
    </xf>
    <xf numFmtId="0" fontId="129" fillId="0" borderId="2" xfId="6" applyFont="1" applyFill="1" applyBorder="1" applyAlignment="1">
      <alignment horizontal="left" vertical="center" wrapText="1"/>
    </xf>
    <xf numFmtId="0" fontId="72" fillId="0" borderId="2" xfId="3" applyFont="1" applyFill="1" applyBorder="1" applyAlignment="1" applyProtection="1">
      <alignment horizontal="left" vertical="center" wrapText="1"/>
    </xf>
    <xf numFmtId="0" fontId="19" fillId="0" borderId="2" xfId="9" applyFont="1" applyFill="1" applyBorder="1" applyAlignment="1">
      <alignment horizontal="left" vertical="center" wrapText="1"/>
    </xf>
    <xf numFmtId="0" fontId="110" fillId="0" borderId="2" xfId="1" applyFont="1" applyFill="1" applyBorder="1" applyAlignment="1">
      <alignment horizontal="left" vertical="center" wrapText="1"/>
    </xf>
    <xf numFmtId="0" fontId="43" fillId="0" borderId="2" xfId="11" applyFont="1" applyFill="1" applyBorder="1" applyAlignment="1">
      <alignment horizontal="center" vertical="center" wrapText="1"/>
    </xf>
    <xf numFmtId="0" fontId="58" fillId="0" borderId="2" xfId="1" applyFont="1" applyFill="1" applyBorder="1" applyAlignment="1">
      <alignment vertical="top" wrapText="1"/>
    </xf>
    <xf numFmtId="0" fontId="19" fillId="0" borderId="2" xfId="3" applyFont="1" applyFill="1" applyBorder="1" applyAlignment="1" applyProtection="1">
      <alignment horizontal="left" vertical="center" wrapText="1"/>
    </xf>
    <xf numFmtId="0" fontId="19" fillId="0" borderId="2" xfId="6" applyFont="1" applyFill="1" applyBorder="1" applyAlignment="1">
      <alignment horizontal="left" vertical="center" wrapText="1"/>
    </xf>
    <xf numFmtId="0" fontId="79" fillId="10" borderId="2" xfId="1" applyFont="1" applyFill="1" applyBorder="1" applyAlignment="1">
      <alignment horizontal="center" vertical="center"/>
    </xf>
    <xf numFmtId="44" fontId="124" fillId="0" borderId="2" xfId="5" applyFont="1" applyBorder="1" applyAlignment="1">
      <alignment horizontal="center" vertical="center"/>
    </xf>
    <xf numFmtId="0" fontId="173" fillId="0" borderId="2" xfId="6" applyFont="1" applyFill="1" applyBorder="1" applyAlignment="1">
      <alignment horizontal="left" vertical="center" wrapText="1"/>
    </xf>
    <xf numFmtId="0" fontId="16" fillId="0" borderId="0" xfId="4" applyFill="1" applyAlignment="1">
      <alignment horizontal="center" vertical="center"/>
    </xf>
    <xf numFmtId="0" fontId="100" fillId="0" borderId="2" xfId="1" applyFont="1" applyFill="1" applyBorder="1" applyAlignment="1">
      <alignment horizontal="left" vertical="center" wrapText="1"/>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0" fontId="111" fillId="0" borderId="2" xfId="1" applyFont="1" applyFill="1" applyBorder="1" applyAlignment="1">
      <alignment horizontal="left" vertical="center" wrapText="1"/>
    </xf>
    <xf numFmtId="0" fontId="124" fillId="0" borderId="2" xfId="6" applyFont="1" applyFill="1" applyBorder="1" applyAlignment="1">
      <alignment horizontal="left" vertical="center" wrapText="1"/>
    </xf>
    <xf numFmtId="0" fontId="19" fillId="0" borderId="2" xfId="3" applyFont="1" applyFill="1" applyBorder="1" applyAlignment="1" applyProtection="1">
      <alignment horizontal="left" vertical="center" wrapText="1"/>
    </xf>
    <xf numFmtId="0" fontId="19" fillId="14" borderId="2" xfId="20" applyFont="1" applyFill="1" applyBorder="1" applyAlignment="1">
      <alignment horizontal="center" vertical="center"/>
    </xf>
    <xf numFmtId="0" fontId="124" fillId="0" borderId="2" xfId="0" applyFont="1" applyBorder="1" applyAlignment="1">
      <alignment horizontal="left" vertical="center" wrapText="1"/>
    </xf>
    <xf numFmtId="0" fontId="47" fillId="0" borderId="2" xfId="4" applyFont="1" applyFill="1" applyBorder="1" applyAlignment="1">
      <alignment vertical="center" wrapText="1"/>
    </xf>
    <xf numFmtId="44" fontId="19" fillId="8" borderId="2" xfId="5" applyFont="1" applyFill="1" applyBorder="1" applyAlignment="1">
      <alignment horizontal="center" vertical="center" wrapText="1"/>
    </xf>
    <xf numFmtId="44" fontId="81" fillId="0" borderId="2" xfId="2" applyFont="1" applyFill="1" applyBorder="1" applyAlignment="1">
      <alignment horizontal="center" vertical="center" wrapText="1"/>
    </xf>
    <xf numFmtId="0" fontId="34" fillId="0" borderId="2" xfId="1" applyFont="1" applyFill="1" applyBorder="1" applyAlignment="1">
      <alignment horizontal="left"/>
    </xf>
    <xf numFmtId="0" fontId="10" fillId="0" borderId="2" xfId="0" applyFont="1" applyBorder="1" applyAlignment="1">
      <alignment vertical="center" wrapText="1"/>
    </xf>
    <xf numFmtId="0" fontId="110" fillId="0" borderId="2" xfId="1" applyFont="1" applyFill="1" applyBorder="1" applyAlignment="1">
      <alignment horizontal="left" vertical="center"/>
    </xf>
    <xf numFmtId="0" fontId="158" fillId="0" borderId="0" xfId="4" applyFont="1" applyFill="1" applyAlignment="1">
      <alignment horizontal="center" vertical="center"/>
    </xf>
    <xf numFmtId="0" fontId="158" fillId="0" borderId="0" xfId="4" applyFont="1" applyAlignment="1">
      <alignment horizontal="center" vertical="center"/>
    </xf>
    <xf numFmtId="0" fontId="110" fillId="0" borderId="2" xfId="1" applyFont="1" applyFill="1" applyBorder="1" applyAlignment="1">
      <alignment horizontal="left" vertical="center" wrapText="1"/>
    </xf>
    <xf numFmtId="0" fontId="19" fillId="0" borderId="6" xfId="6" applyFont="1" applyFill="1" applyBorder="1" applyAlignment="1">
      <alignment horizontal="left" vertical="center" wrapText="1"/>
    </xf>
    <xf numFmtId="0" fontId="111" fillId="0" borderId="2" xfId="1" applyFont="1" applyFill="1" applyBorder="1" applyAlignment="1">
      <alignment horizontal="left" vertical="center" wrapText="1"/>
    </xf>
    <xf numFmtId="0" fontId="59" fillId="0" borderId="5" xfId="1" applyFont="1" applyFill="1" applyBorder="1" applyAlignment="1">
      <alignment horizontal="center" vertical="center" wrapText="1"/>
    </xf>
    <xf numFmtId="0" fontId="59" fillId="0" borderId="4" xfId="1" applyFont="1" applyFill="1" applyBorder="1" applyAlignment="1">
      <alignment horizontal="center" vertical="center" wrapText="1"/>
    </xf>
    <xf numFmtId="0" fontId="158" fillId="0" borderId="0" xfId="1" applyFont="1" applyAlignment="1">
      <alignment horizontal="center" vertical="center"/>
    </xf>
    <xf numFmtId="0" fontId="158" fillId="0" borderId="0" xfId="4" applyFont="1" applyAlignment="1">
      <alignment horizontal="center" wrapText="1"/>
    </xf>
    <xf numFmtId="0" fontId="158" fillId="0" borderId="0" xfId="1" applyFont="1" applyAlignment="1">
      <alignment horizontal="center" vertical="center" wrapText="1"/>
    </xf>
    <xf numFmtId="0" fontId="158" fillId="0" borderId="0" xfId="4" applyFont="1" applyAlignment="1">
      <alignment horizontal="center" vertical="center" wrapText="1"/>
    </xf>
    <xf numFmtId="0" fontId="158" fillId="0" borderId="15" xfId="4" applyFont="1" applyFill="1" applyBorder="1" applyAlignment="1">
      <alignment vertical="center" wrapText="1"/>
    </xf>
    <xf numFmtId="44" fontId="158" fillId="0" borderId="0" xfId="2" applyFont="1" applyFill="1" applyAlignment="1">
      <alignment horizontal="center" vertical="center" wrapText="1"/>
    </xf>
    <xf numFmtId="164" fontId="158" fillId="0" borderId="0" xfId="7" applyFont="1" applyFill="1" applyAlignment="1">
      <alignment horizontal="center" vertical="center" wrapText="1"/>
    </xf>
    <xf numFmtId="0" fontId="158" fillId="0" borderId="0" xfId="1" applyFont="1" applyFill="1" applyAlignment="1">
      <alignment horizontal="center" vertical="center"/>
    </xf>
    <xf numFmtId="44" fontId="166" fillId="0" borderId="0" xfId="2" applyFont="1" applyAlignment="1">
      <alignment horizontal="center" vertical="center" wrapText="1"/>
    </xf>
    <xf numFmtId="0" fontId="110" fillId="0" borderId="2" xfId="1" applyFont="1" applyFill="1" applyBorder="1" applyAlignment="1">
      <alignment horizontal="left" vertical="center" wrapText="1"/>
    </xf>
    <xf numFmtId="44" fontId="19" fillId="0" borderId="2" xfId="5" applyFont="1" applyFill="1" applyBorder="1" applyAlignment="1">
      <alignment horizontal="center" vertical="center" wrapText="1"/>
    </xf>
    <xf numFmtId="0" fontId="32" fillId="0" borderId="5" xfId="1" applyFont="1" applyBorder="1" applyAlignment="1">
      <alignment horizontal="center" vertical="center" wrapText="1"/>
    </xf>
    <xf numFmtId="0" fontId="32" fillId="0" borderId="4" xfId="1" applyFont="1" applyBorder="1" applyAlignment="1">
      <alignment horizontal="center" vertical="center" wrapText="1"/>
    </xf>
    <xf numFmtId="0" fontId="32" fillId="0" borderId="3" xfId="1" applyFont="1" applyBorder="1" applyAlignment="1">
      <alignment horizontal="center" vertical="center" wrapText="1"/>
    </xf>
    <xf numFmtId="0" fontId="19" fillId="0" borderId="2" xfId="3" applyFont="1" applyFill="1" applyBorder="1" applyAlignment="1" applyProtection="1">
      <alignment horizontal="left" vertical="center" wrapText="1"/>
    </xf>
    <xf numFmtId="44" fontId="19" fillId="0" borderId="2" xfId="2" applyFont="1" applyFill="1" applyBorder="1" applyAlignment="1">
      <alignment horizontal="center" vertical="center" wrapText="1"/>
    </xf>
    <xf numFmtId="44" fontId="28" fillId="0" borderId="2" xfId="2" applyFont="1" applyFill="1" applyBorder="1" applyAlignment="1">
      <alignment horizontal="center" vertical="center" wrapText="1"/>
    </xf>
    <xf numFmtId="44" fontId="28" fillId="0" borderId="2" xfId="2" applyFont="1" applyFill="1" applyBorder="1" applyAlignment="1">
      <alignment horizontal="center" vertical="center"/>
    </xf>
    <xf numFmtId="44" fontId="28" fillId="0" borderId="2" xfId="2" applyFont="1" applyFill="1" applyBorder="1" applyAlignment="1">
      <alignment vertical="center"/>
    </xf>
    <xf numFmtId="44" fontId="19" fillId="0" borderId="2" xfId="2" applyFont="1" applyFill="1" applyBorder="1" applyAlignment="1">
      <alignment vertical="center"/>
    </xf>
    <xf numFmtId="44" fontId="28" fillId="0" borderId="2" xfId="2" applyFont="1" applyFill="1" applyBorder="1" applyAlignment="1">
      <alignment vertical="center" wrapText="1"/>
    </xf>
    <xf numFmtId="0" fontId="26" fillId="0" borderId="2" xfId="1" applyFont="1" applyFill="1" applyBorder="1" applyAlignment="1">
      <alignment horizontal="left" vertical="center" wrapText="1"/>
    </xf>
    <xf numFmtId="0" fontId="43" fillId="0" borderId="2" xfId="20" applyFont="1" applyFill="1" applyBorder="1" applyAlignment="1">
      <alignment horizontal="center" vertical="center" wrapText="1"/>
    </xf>
    <xf numFmtId="0" fontId="110" fillId="0" borderId="2" xfId="1" applyFont="1" applyFill="1" applyBorder="1" applyAlignment="1">
      <alignment horizontal="left" vertical="center" wrapText="1"/>
    </xf>
    <xf numFmtId="0" fontId="100" fillId="0" borderId="2" xfId="6" applyFont="1" applyFill="1" applyBorder="1" applyAlignment="1">
      <alignment horizontal="left" vertical="center" wrapText="1"/>
    </xf>
    <xf numFmtId="0" fontId="19" fillId="0" borderId="2" xfId="3" applyFont="1" applyFill="1" applyBorder="1" applyAlignment="1" applyProtection="1">
      <alignment horizontal="left" vertical="center" wrapText="1"/>
    </xf>
    <xf numFmtId="0" fontId="23" fillId="0" borderId="2" xfId="1" applyFont="1" applyFill="1" applyBorder="1" applyAlignment="1">
      <alignment horizontal="left" vertical="center" wrapText="1"/>
    </xf>
    <xf numFmtId="0" fontId="19" fillId="0" borderId="2" xfId="3" applyFont="1" applyFill="1" applyBorder="1" applyAlignment="1" applyProtection="1">
      <alignment horizontal="left" vertical="center" wrapText="1"/>
    </xf>
    <xf numFmtId="0" fontId="161" fillId="0" borderId="0" xfId="40" applyFont="1" applyAlignment="1">
      <alignment horizontal="left"/>
    </xf>
    <xf numFmtId="0" fontId="20" fillId="0" borderId="0" xfId="40" applyFont="1" applyAlignment="1">
      <alignment vertical="center"/>
    </xf>
    <xf numFmtId="0" fontId="71" fillId="0" borderId="0" xfId="40" applyFont="1"/>
    <xf numFmtId="0" fontId="28" fillId="0" borderId="0" xfId="40" applyFont="1" applyAlignment="1">
      <alignment horizontal="center" vertical="center"/>
    </xf>
    <xf numFmtId="0" fontId="19" fillId="0" borderId="0" xfId="40" applyFont="1" applyAlignment="1">
      <alignment horizontal="center"/>
    </xf>
    <xf numFmtId="0" fontId="9" fillId="0" borderId="0" xfId="40"/>
    <xf numFmtId="0" fontId="19" fillId="13" borderId="2" xfId="40" applyFont="1" applyFill="1" applyBorder="1" applyAlignment="1">
      <alignment horizontal="center" vertical="center"/>
    </xf>
    <xf numFmtId="0" fontId="9" fillId="0" borderId="0" xfId="40" applyAlignment="1">
      <alignment horizontal="center" vertical="center"/>
    </xf>
    <xf numFmtId="0" fontId="9" fillId="0" borderId="0" xfId="40" applyFill="1" applyAlignment="1">
      <alignment horizontal="center" vertical="center"/>
    </xf>
    <xf numFmtId="0" fontId="19" fillId="0" borderId="2" xfId="40" applyFont="1" applyBorder="1" applyAlignment="1">
      <alignment horizontal="center" vertical="center"/>
    </xf>
    <xf numFmtId="0" fontId="19" fillId="4" borderId="2" xfId="40" applyFont="1" applyFill="1" applyBorder="1" applyAlignment="1">
      <alignment horizontal="center" vertical="center"/>
    </xf>
    <xf numFmtId="0" fontId="185" fillId="0" borderId="2" xfId="0" applyFont="1" applyBorder="1" applyAlignment="1">
      <alignment vertical="center" wrapText="1"/>
    </xf>
    <xf numFmtId="0" fontId="19" fillId="0" borderId="2" xfId="40" applyFont="1" applyFill="1" applyBorder="1" applyAlignment="1">
      <alignment horizontal="center" vertical="center"/>
    </xf>
    <xf numFmtId="0" fontId="19" fillId="4" borderId="2" xfId="40" applyFont="1" applyFill="1" applyBorder="1" applyAlignment="1">
      <alignment horizontal="center"/>
    </xf>
    <xf numFmtId="0" fontId="46" fillId="0" borderId="0" xfId="40" applyFont="1"/>
    <xf numFmtId="0" fontId="117" fillId="0" borderId="2" xfId="40" applyFont="1" applyFill="1" applyBorder="1" applyAlignment="1">
      <alignment horizontal="justify" vertical="center" wrapText="1"/>
    </xf>
    <xf numFmtId="44" fontId="9" fillId="0" borderId="0" xfId="42" applyAlignment="1">
      <alignment horizontal="center" vertical="center" wrapText="1"/>
    </xf>
    <xf numFmtId="44" fontId="19" fillId="11" borderId="2" xfId="42" applyFont="1" applyFill="1" applyBorder="1" applyAlignment="1">
      <alignment horizontal="center" vertical="center" wrapText="1"/>
    </xf>
    <xf numFmtId="44" fontId="158" fillId="0" borderId="0" xfId="42" applyFont="1" applyAlignment="1">
      <alignment horizontal="center" vertical="center" wrapText="1"/>
    </xf>
    <xf numFmtId="44" fontId="19" fillId="0" borderId="0" xfId="42" applyFont="1" applyAlignment="1">
      <alignment horizontal="center" vertical="center" wrapText="1"/>
    </xf>
    <xf numFmtId="0" fontId="20" fillId="0" borderId="0" xfId="40" applyFont="1" applyAlignment="1">
      <alignment horizontal="left"/>
    </xf>
    <xf numFmtId="0" fontId="28" fillId="0" borderId="2" xfId="0" applyFont="1" applyFill="1" applyBorder="1" applyAlignment="1">
      <alignment vertical="center" wrapText="1"/>
    </xf>
    <xf numFmtId="0" fontId="40" fillId="0" borderId="2" xfId="4" applyFont="1" applyFill="1" applyBorder="1" applyAlignment="1">
      <alignment horizontal="center" vertical="center" wrapText="1"/>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44" fontId="19" fillId="0" borderId="2" xfId="5" applyFont="1" applyFill="1" applyBorder="1" applyAlignment="1">
      <alignment horizontal="center" vertical="center" wrapText="1"/>
    </xf>
    <xf numFmtId="0" fontId="111" fillId="0" borderId="2" xfId="1" applyFont="1" applyFill="1" applyBorder="1" applyAlignment="1">
      <alignment horizontal="left" vertical="center" wrapText="1"/>
    </xf>
    <xf numFmtId="44" fontId="19" fillId="0" borderId="2" xfId="2" applyFont="1" applyFill="1" applyBorder="1" applyAlignment="1">
      <alignment horizontal="center" vertical="center"/>
    </xf>
    <xf numFmtId="44" fontId="19" fillId="0" borderId="2" xfId="1" applyNumberFormat="1" applyFont="1" applyFill="1" applyBorder="1" applyAlignment="1">
      <alignment horizontal="center" vertical="center"/>
    </xf>
    <xf numFmtId="0" fontId="19" fillId="0" borderId="2" xfId="3" applyFont="1" applyBorder="1" applyAlignment="1" applyProtection="1">
      <alignment horizontal="left" vertical="center" wrapText="1"/>
    </xf>
    <xf numFmtId="0" fontId="15" fillId="0" borderId="0" xfId="11" applyFill="1" applyBorder="1" applyAlignment="1">
      <alignment vertical="center" wrapText="1"/>
    </xf>
    <xf numFmtId="10" fontId="158" fillId="0" borderId="0" xfId="22" applyNumberFormat="1" applyFont="1" applyAlignment="1">
      <alignment horizontal="center" vertical="center" wrapText="1"/>
    </xf>
    <xf numFmtId="0" fontId="28" fillId="0" borderId="2" xfId="0" applyFont="1" applyBorder="1" applyAlignment="1">
      <alignment vertical="center" wrapText="1"/>
    </xf>
    <xf numFmtId="0" fontId="28" fillId="0" borderId="2" xfId="6" applyFont="1" applyFill="1" applyBorder="1" applyAlignment="1">
      <alignment horizontal="left" vertical="center"/>
    </xf>
    <xf numFmtId="44" fontId="19" fillId="0" borderId="2" xfId="4" applyNumberFormat="1" applyFont="1" applyFill="1" applyBorder="1" applyAlignment="1">
      <alignment horizontal="center" vertical="center"/>
    </xf>
    <xf numFmtId="0" fontId="19" fillId="0" borderId="2" xfId="0" applyFont="1" applyFill="1" applyBorder="1" applyAlignment="1">
      <alignment vertical="center"/>
    </xf>
    <xf numFmtId="0" fontId="43" fillId="0" borderId="2" xfId="4" applyFont="1" applyFill="1" applyBorder="1" applyAlignment="1">
      <alignment horizontal="center" vertical="center" wrapText="1"/>
    </xf>
    <xf numFmtId="0" fontId="40" fillId="0" borderId="2" xfId="11" applyFont="1" applyFill="1" applyBorder="1" applyAlignment="1">
      <alignment horizontal="center" vertical="center" wrapText="1"/>
    </xf>
    <xf numFmtId="0" fontId="28" fillId="0" borderId="2" xfId="6" applyFont="1" applyFill="1" applyBorder="1" applyAlignment="1">
      <alignment vertical="center"/>
    </xf>
    <xf numFmtId="0" fontId="19" fillId="0" borderId="0" xfId="0" applyFont="1" applyFill="1" applyAlignment="1">
      <alignment vertical="center"/>
    </xf>
    <xf numFmtId="0" fontId="46" fillId="0" borderId="2" xfId="11" applyFont="1" applyFill="1" applyBorder="1" applyAlignment="1">
      <alignment horizontal="center" vertical="center"/>
    </xf>
    <xf numFmtId="0" fontId="19" fillId="0" borderId="2" xfId="6" applyFont="1" applyFill="1" applyBorder="1" applyAlignment="1">
      <alignment vertical="center"/>
    </xf>
    <xf numFmtId="0" fontId="40" fillId="0" borderId="2" xfId="11" applyFont="1" applyFill="1" applyBorder="1" applyAlignment="1">
      <alignment horizontal="center" vertical="center"/>
    </xf>
    <xf numFmtId="0" fontId="100" fillId="0" borderId="2" xfId="1" applyFont="1" applyFill="1" applyBorder="1" applyAlignment="1">
      <alignment horizontal="left" vertical="top" wrapText="1"/>
    </xf>
    <xf numFmtId="0" fontId="28" fillId="0" borderId="2" xfId="0" applyFont="1" applyFill="1" applyBorder="1" applyAlignment="1">
      <alignment vertical="center"/>
    </xf>
    <xf numFmtId="44" fontId="53" fillId="0" borderId="2" xfId="2" applyFont="1" applyFill="1" applyBorder="1" applyAlignment="1">
      <alignment horizontal="center" vertical="center" wrapText="1"/>
    </xf>
    <xf numFmtId="44" fontId="53" fillId="0" borderId="2" xfId="5" applyFont="1" applyFill="1" applyBorder="1" applyAlignment="1">
      <alignment horizontal="center" vertical="center" wrapText="1"/>
    </xf>
    <xf numFmtId="44" fontId="124" fillId="0" borderId="2" xfId="5" applyFont="1" applyFill="1" applyBorder="1" applyAlignment="1">
      <alignment horizontal="center" vertical="center"/>
    </xf>
    <xf numFmtId="0" fontId="110" fillId="0" borderId="2" xfId="4" applyFont="1" applyFill="1" applyBorder="1" applyAlignment="1">
      <alignment horizontal="left" vertical="center" wrapText="1"/>
    </xf>
    <xf numFmtId="0" fontId="20" fillId="0" borderId="2" xfId="4" applyFont="1" applyFill="1" applyBorder="1" applyAlignment="1">
      <alignment horizontal="left" vertical="center" wrapText="1"/>
    </xf>
    <xf numFmtId="0" fontId="110" fillId="0" borderId="2" xfId="1" applyFont="1" applyFill="1" applyBorder="1" applyAlignment="1">
      <alignment horizontal="left" vertical="center" wrapText="1"/>
    </xf>
    <xf numFmtId="0" fontId="19" fillId="0" borderId="2" xfId="3" applyFont="1" applyFill="1" applyBorder="1" applyAlignment="1" applyProtection="1">
      <alignment horizontal="left" vertical="center" wrapText="1"/>
    </xf>
    <xf numFmtId="0" fontId="110" fillId="0" borderId="2" xfId="1" applyFont="1" applyFill="1" applyBorder="1" applyAlignment="1">
      <alignment horizontal="left" vertical="center" wrapText="1"/>
    </xf>
    <xf numFmtId="0" fontId="111" fillId="0" borderId="2" xfId="1" applyFont="1" applyFill="1" applyBorder="1" applyAlignment="1">
      <alignment horizontal="left" vertical="center" wrapText="1"/>
    </xf>
    <xf numFmtId="0" fontId="26" fillId="0" borderId="2" xfId="6" applyFont="1" applyFill="1" applyBorder="1" applyAlignment="1">
      <alignment vertical="center" wrapText="1"/>
    </xf>
    <xf numFmtId="0" fontId="124" fillId="0" borderId="2" xfId="3" applyFont="1" applyFill="1" applyBorder="1" applyAlignment="1" applyProtection="1">
      <alignment vertical="center" wrapText="1"/>
    </xf>
    <xf numFmtId="0" fontId="124" fillId="0" borderId="2" xfId="3" applyFont="1" applyFill="1" applyBorder="1" applyAlignment="1" applyProtection="1">
      <alignment horizontal="left" vertical="center" wrapText="1"/>
    </xf>
    <xf numFmtId="0" fontId="107" fillId="0" borderId="2" xfId="4" applyFont="1" applyFill="1" applyBorder="1" applyAlignment="1">
      <alignment horizontal="left" vertical="center" wrapText="1"/>
    </xf>
    <xf numFmtId="0" fontId="124" fillId="0" borderId="2" xfId="6" applyFont="1" applyFill="1" applyBorder="1" applyAlignment="1">
      <alignment horizontal="left" vertical="center"/>
    </xf>
    <xf numFmtId="0" fontId="123" fillId="0" borderId="2" xfId="6" applyFont="1" applyFill="1" applyBorder="1" applyAlignment="1">
      <alignment horizontal="left" vertical="center" wrapText="1"/>
    </xf>
    <xf numFmtId="0" fontId="124" fillId="0" borderId="2" xfId="4" applyFont="1" applyFill="1" applyBorder="1" applyAlignment="1">
      <alignment horizontal="left" vertical="center" wrapText="1"/>
    </xf>
    <xf numFmtId="0" fontId="19" fillId="0" borderId="2" xfId="1" applyFont="1" applyBorder="1" applyAlignment="1">
      <alignment horizontal="left" vertical="top" wrapText="1"/>
    </xf>
    <xf numFmtId="0" fontId="26" fillId="0" borderId="2" xfId="3" applyFont="1" applyFill="1" applyBorder="1" applyAlignment="1" applyProtection="1">
      <alignment horizontal="left" vertical="center" wrapText="1"/>
    </xf>
    <xf numFmtId="0" fontId="26" fillId="0" borderId="2" xfId="3" applyFont="1" applyFill="1" applyBorder="1" applyAlignment="1" applyProtection="1">
      <alignment vertical="center" wrapText="1"/>
    </xf>
    <xf numFmtId="10" fontId="158" fillId="0" borderId="0" xfId="13" applyNumberFormat="1" applyFont="1" applyAlignment="1">
      <alignment horizontal="center" vertical="center"/>
    </xf>
    <xf numFmtId="0" fontId="158" fillId="0" borderId="0" xfId="1" applyFont="1" applyAlignment="1">
      <alignment vertical="center"/>
    </xf>
    <xf numFmtId="44" fontId="158" fillId="4" borderId="0" xfId="12" applyFont="1" applyFill="1" applyAlignment="1">
      <alignment vertical="center"/>
    </xf>
    <xf numFmtId="44" fontId="196" fillId="0" borderId="0" xfId="12" applyFont="1" applyAlignment="1">
      <alignment vertical="center"/>
    </xf>
    <xf numFmtId="44" fontId="158" fillId="11" borderId="0" xfId="12" applyFont="1" applyFill="1" applyAlignment="1">
      <alignment vertical="center"/>
    </xf>
    <xf numFmtId="10" fontId="158" fillId="0" borderId="0" xfId="13" applyNumberFormat="1" applyFont="1" applyAlignment="1">
      <alignment horizontal="center" vertical="center" wrapText="1"/>
    </xf>
    <xf numFmtId="44" fontId="158" fillId="0" borderId="0" xfId="12" applyFont="1" applyAlignment="1">
      <alignment vertical="center"/>
    </xf>
    <xf numFmtId="44" fontId="158" fillId="0" borderId="0" xfId="12" applyFont="1" applyBorder="1" applyAlignment="1">
      <alignment vertical="center" wrapText="1"/>
    </xf>
    <xf numFmtId="10" fontId="158" fillId="0" borderId="0" xfId="13" applyNumberFormat="1" applyFont="1" applyFill="1" applyAlignment="1">
      <alignment horizontal="center" vertical="center"/>
    </xf>
    <xf numFmtId="0" fontId="158" fillId="0" borderId="0" xfId="1" applyFont="1" applyFill="1" applyAlignment="1">
      <alignment vertical="center"/>
    </xf>
    <xf numFmtId="44" fontId="158" fillId="0" borderId="0" xfId="12" applyFont="1" applyFill="1" applyAlignment="1">
      <alignment vertical="center"/>
    </xf>
    <xf numFmtId="10" fontId="158" fillId="0" borderId="0" xfId="13" applyNumberFormat="1" applyFont="1" applyFill="1" applyAlignment="1">
      <alignment horizontal="center" vertical="center" wrapText="1"/>
    </xf>
    <xf numFmtId="44" fontId="158" fillId="0" borderId="0" xfId="12" applyFont="1" applyFill="1" applyAlignment="1">
      <alignment vertical="center" wrapText="1"/>
    </xf>
    <xf numFmtId="44" fontId="158" fillId="0" borderId="0" xfId="12" applyFont="1" applyFill="1" applyAlignment="1">
      <alignment horizontal="center" vertical="center"/>
    </xf>
    <xf numFmtId="0" fontId="158" fillId="0" borderId="0" xfId="11" applyFont="1" applyFill="1" applyBorder="1" applyAlignment="1">
      <alignment vertical="center" wrapText="1"/>
    </xf>
    <xf numFmtId="0" fontId="196" fillId="0" borderId="0" xfId="11" applyFont="1" applyFill="1" applyBorder="1" applyAlignment="1">
      <alignment vertical="center" wrapText="1"/>
    </xf>
    <xf numFmtId="0" fontId="110" fillId="0" borderId="2" xfId="1" applyFont="1" applyFill="1" applyBorder="1" applyAlignment="1">
      <alignment horizontal="left" vertical="center" wrapText="1"/>
    </xf>
    <xf numFmtId="0" fontId="124" fillId="0" borderId="2" xfId="6" applyFont="1" applyFill="1" applyBorder="1" applyAlignment="1">
      <alignment horizontal="left" vertical="center" wrapText="1"/>
    </xf>
    <xf numFmtId="0" fontId="20" fillId="0" borderId="2" xfId="4" applyFont="1" applyFill="1" applyBorder="1" applyAlignment="1">
      <alignment horizontal="left" vertical="center" wrapText="1"/>
    </xf>
    <xf numFmtId="0" fontId="158" fillId="0" borderId="15" xfId="4" applyFont="1" applyFill="1" applyBorder="1" applyAlignment="1">
      <alignment horizontal="center" vertical="center" wrapText="1"/>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0" fontId="110" fillId="0" borderId="2" xfId="1" applyFont="1" applyFill="1" applyBorder="1" applyAlignment="1">
      <alignment horizontal="left" vertical="top" wrapText="1"/>
    </xf>
    <xf numFmtId="44" fontId="19" fillId="0" borderId="2" xfId="5" applyFont="1" applyFill="1" applyBorder="1" applyAlignment="1">
      <alignment horizontal="center" vertical="center" wrapText="1"/>
    </xf>
    <xf numFmtId="0" fontId="158" fillId="0" borderId="0" xfId="4" applyFont="1" applyFill="1" applyAlignment="1">
      <alignment horizontal="center" vertical="center" wrapText="1"/>
    </xf>
    <xf numFmtId="0" fontId="158" fillId="0" borderId="0" xfId="4" applyFont="1" applyFill="1" applyAlignment="1">
      <alignment horizontal="center" vertical="center"/>
    </xf>
    <xf numFmtId="0" fontId="26" fillId="0" borderId="2" xfId="6" applyFont="1" applyFill="1" applyBorder="1" applyAlignment="1">
      <alignment horizontal="left" vertical="center" wrapText="1"/>
    </xf>
    <xf numFmtId="10" fontId="158" fillId="0" borderId="0" xfId="10" applyNumberFormat="1" applyFont="1" applyFill="1" applyAlignment="1">
      <alignment horizontal="center" vertical="center" wrapText="1"/>
    </xf>
    <xf numFmtId="0" fontId="158" fillId="0" borderId="0" xfId="40" applyFont="1" applyBorder="1" applyAlignment="1">
      <alignment horizontal="center" vertical="center" wrapText="1"/>
    </xf>
    <xf numFmtId="44" fontId="19" fillId="0" borderId="2" xfId="42" applyFont="1" applyFill="1" applyBorder="1" applyAlignment="1">
      <alignment horizontal="center" vertical="center" wrapText="1"/>
    </xf>
    <xf numFmtId="0" fontId="186" fillId="0" borderId="0" xfId="4" applyFont="1" applyAlignment="1">
      <alignment horizontal="center" vertical="center"/>
    </xf>
    <xf numFmtId="0" fontId="186" fillId="0" borderId="0" xfId="1" applyFont="1" applyAlignment="1">
      <alignment horizontal="center" vertical="center"/>
    </xf>
    <xf numFmtId="0" fontId="186" fillId="0" borderId="0" xfId="4" applyFont="1" applyFill="1" applyAlignment="1">
      <alignment horizontal="center" vertical="center"/>
    </xf>
    <xf numFmtId="44" fontId="186" fillId="0" borderId="0" xfId="5" applyFont="1" applyAlignment="1">
      <alignment horizontal="center" vertical="center" wrapText="1"/>
    </xf>
    <xf numFmtId="0" fontId="186" fillId="0" borderId="0" xfId="4" applyFont="1" applyAlignment="1">
      <alignment horizontal="center" vertical="center" wrapText="1"/>
    </xf>
    <xf numFmtId="44" fontId="158" fillId="0" borderId="0" xfId="2" applyFont="1" applyAlignment="1">
      <alignment horizontal="center" vertical="center" wrapText="1"/>
    </xf>
    <xf numFmtId="44" fontId="158" fillId="0" borderId="0" xfId="2" applyFont="1" applyAlignment="1">
      <alignment vertical="center"/>
    </xf>
    <xf numFmtId="44" fontId="158" fillId="0" borderId="0" xfId="5" applyFont="1" applyAlignment="1">
      <alignment vertical="center"/>
    </xf>
    <xf numFmtId="0" fontId="158" fillId="0" borderId="0" xfId="20" applyFont="1" applyAlignment="1">
      <alignment horizontal="center" vertical="center" wrapText="1"/>
    </xf>
    <xf numFmtId="0" fontId="196" fillId="0" borderId="0" xfId="1" applyFont="1" applyAlignment="1">
      <alignment vertical="center" wrapText="1"/>
    </xf>
    <xf numFmtId="0" fontId="158" fillId="0" borderId="0" xfId="40" applyFont="1" applyBorder="1" applyAlignment="1">
      <alignment wrapText="1"/>
    </xf>
    <xf numFmtId="44" fontId="158" fillId="0" borderId="0" xfId="2" applyFont="1" applyBorder="1" applyAlignment="1">
      <alignment horizontal="center" vertical="center" wrapText="1"/>
    </xf>
    <xf numFmtId="0" fontId="158" fillId="0" borderId="0" xfId="40" applyFont="1" applyFill="1" applyBorder="1" applyAlignment="1">
      <alignment horizontal="center" vertical="center" wrapText="1"/>
    </xf>
    <xf numFmtId="10" fontId="158" fillId="0" borderId="0" xfId="41" applyNumberFormat="1" applyFont="1" applyBorder="1" applyAlignment="1">
      <alignment horizontal="center" vertical="center" wrapText="1"/>
    </xf>
    <xf numFmtId="44" fontId="158" fillId="0" borderId="0" xfId="42" applyFont="1" applyBorder="1" applyAlignment="1">
      <alignment horizontal="center" vertical="center" wrapText="1"/>
    </xf>
    <xf numFmtId="10" fontId="158" fillId="0" borderId="0" xfId="8" applyNumberFormat="1" applyFont="1" applyAlignment="1">
      <alignment horizontal="center" vertical="center" wrapText="1"/>
    </xf>
    <xf numFmtId="0" fontId="20" fillId="0" borderId="7" xfId="4" applyFont="1" applyFill="1" applyBorder="1" applyAlignment="1">
      <alignment vertical="center" wrapText="1"/>
    </xf>
    <xf numFmtId="0" fontId="19" fillId="0" borderId="2" xfId="6" applyFont="1" applyFill="1" applyBorder="1" applyAlignment="1">
      <alignment horizontal="left" vertical="center" wrapText="1"/>
    </xf>
    <xf numFmtId="0" fontId="19" fillId="0" borderId="7" xfId="6" applyFont="1" applyFill="1" applyBorder="1" applyAlignment="1">
      <alignment horizontal="left" vertical="center" wrapText="1"/>
    </xf>
    <xf numFmtId="44" fontId="19" fillId="0" borderId="2" xfId="2" applyFont="1" applyFill="1" applyBorder="1" applyAlignment="1">
      <alignment horizontal="center" vertical="center"/>
    </xf>
    <xf numFmtId="0" fontId="158" fillId="0" borderId="15" xfId="4" applyFont="1" applyFill="1" applyBorder="1" applyAlignment="1">
      <alignment horizontal="center" vertical="center" wrapText="1"/>
    </xf>
    <xf numFmtId="0" fontId="158" fillId="0" borderId="0" xfId="4" applyFont="1" applyFill="1" applyAlignment="1">
      <alignment horizontal="center" vertical="center"/>
    </xf>
    <xf numFmtId="0" fontId="158" fillId="0" borderId="0" xfId="4" applyFont="1" applyFill="1" applyAlignment="1">
      <alignment horizontal="center" vertical="center" wrapText="1"/>
    </xf>
    <xf numFmtId="44" fontId="19" fillId="0" borderId="2" xfId="1" applyNumberFormat="1" applyFont="1" applyFill="1" applyBorder="1" applyAlignment="1">
      <alignment horizontal="center" vertical="center"/>
    </xf>
    <xf numFmtId="0" fontId="26" fillId="0" borderId="2" xfId="6" applyFont="1" applyFill="1" applyBorder="1" applyAlignment="1">
      <alignment horizontal="left" vertical="center" wrapText="1"/>
    </xf>
    <xf numFmtId="0" fontId="158" fillId="0" borderId="0" xfId="4" applyFont="1" applyAlignment="1">
      <alignment horizontal="left" vertical="center" wrapText="1"/>
    </xf>
    <xf numFmtId="0" fontId="158" fillId="0" borderId="0" xfId="4" applyFont="1" applyFill="1" applyAlignment="1">
      <alignment horizontal="left" vertical="center" wrapText="1"/>
    </xf>
    <xf numFmtId="44" fontId="19" fillId="0" borderId="15" xfId="5" applyFont="1" applyFill="1" applyBorder="1" applyAlignment="1">
      <alignment horizontal="center" vertical="center" wrapText="1"/>
    </xf>
    <xf numFmtId="0" fontId="19" fillId="0" borderId="15" xfId="4" applyFont="1" applyFill="1" applyBorder="1" applyAlignment="1">
      <alignment horizontal="center" vertical="center" wrapText="1"/>
    </xf>
    <xf numFmtId="0" fontId="19" fillId="0" borderId="0" xfId="4" applyFont="1" applyFill="1" applyAlignment="1">
      <alignment horizontal="center" vertical="center" wrapText="1"/>
    </xf>
    <xf numFmtId="0" fontId="40" fillId="0" borderId="2" xfId="4" applyFont="1" applyFill="1" applyBorder="1" applyAlignment="1">
      <alignment horizontal="center" vertical="center" wrapText="1"/>
    </xf>
    <xf numFmtId="0" fontId="158" fillId="0" borderId="0" xfId="4" applyFont="1" applyFill="1" applyAlignment="1">
      <alignment horizontal="center" vertical="center" wrapText="1"/>
    </xf>
    <xf numFmtId="44" fontId="124" fillId="0" borderId="2" xfId="5" applyFont="1" applyFill="1" applyBorder="1" applyAlignment="1">
      <alignment horizontal="center" vertical="center"/>
    </xf>
    <xf numFmtId="0" fontId="79" fillId="10" borderId="2" xfId="1" applyFont="1" applyFill="1" applyBorder="1" applyAlignment="1">
      <alignment horizontal="center" vertical="center"/>
    </xf>
    <xf numFmtId="0" fontId="111" fillId="0" borderId="6" xfId="1" applyFont="1" applyFill="1" applyBorder="1" applyAlignment="1">
      <alignment horizontal="left" vertical="center" wrapText="1"/>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0" fontId="158" fillId="0" borderId="0" xfId="4" applyFont="1" applyFill="1" applyAlignment="1">
      <alignment horizontal="center" vertical="center"/>
    </xf>
    <xf numFmtId="0" fontId="111" fillId="0" borderId="2" xfId="1" applyFont="1" applyFill="1" applyBorder="1" applyAlignment="1">
      <alignment horizontal="left" vertical="center" wrapText="1"/>
    </xf>
    <xf numFmtId="0" fontId="158" fillId="0" borderId="0" xfId="4" applyFont="1" applyFill="1" applyAlignment="1">
      <alignment horizontal="center" vertical="center" wrapText="1"/>
    </xf>
    <xf numFmtId="0" fontId="40" fillId="0" borderId="2" xfId="11" applyFont="1" applyFill="1" applyBorder="1" applyAlignment="1">
      <alignment horizontal="center" vertical="center" wrapText="1"/>
    </xf>
    <xf numFmtId="0" fontId="28" fillId="0" borderId="0" xfId="0" applyFont="1" applyFill="1" applyAlignment="1">
      <alignment vertical="center" wrapText="1"/>
    </xf>
    <xf numFmtId="0" fontId="28" fillId="0" borderId="2" xfId="6" applyFont="1" applyFill="1" applyBorder="1" applyAlignment="1">
      <alignment vertical="center" wrapText="1"/>
    </xf>
    <xf numFmtId="44" fontId="19" fillId="0" borderId="2" xfId="1" applyNumberFormat="1" applyFont="1" applyFill="1" applyBorder="1" applyAlignment="1">
      <alignment horizontal="right" vertical="center"/>
    </xf>
    <xf numFmtId="0" fontId="158" fillId="0" borderId="0" xfId="4" applyFont="1" applyFill="1" applyAlignment="1">
      <alignment horizontal="center" vertical="center" wrapText="1"/>
    </xf>
    <xf numFmtId="0" fontId="79" fillId="10" borderId="2" xfId="1" applyFont="1" applyFill="1" applyBorder="1" applyAlignment="1">
      <alignment horizontal="center" vertical="center"/>
    </xf>
    <xf numFmtId="0" fontId="110" fillId="0" borderId="2" xfId="1" applyFont="1" applyFill="1" applyBorder="1" applyAlignment="1">
      <alignment horizontal="left" vertical="center" wrapText="1"/>
    </xf>
    <xf numFmtId="44" fontId="19" fillId="0" borderId="2" xfId="5" applyFont="1" applyFill="1" applyBorder="1" applyAlignment="1">
      <alignment horizontal="center" vertical="center" wrapText="1"/>
    </xf>
    <xf numFmtId="44" fontId="19" fillId="0" borderId="2" xfId="2" applyFont="1" applyFill="1" applyBorder="1" applyAlignment="1">
      <alignment horizontal="center" vertical="center"/>
    </xf>
    <xf numFmtId="0" fontId="58" fillId="0" borderId="2" xfId="1" applyFont="1" applyFill="1" applyBorder="1" applyAlignment="1">
      <alignment horizontal="left" vertical="top" wrapText="1"/>
    </xf>
    <xf numFmtId="0" fontId="19" fillId="0" borderId="2" xfId="4" applyFont="1" applyFill="1" applyBorder="1" applyAlignment="1">
      <alignment horizontal="center" vertical="center"/>
    </xf>
    <xf numFmtId="44" fontId="19" fillId="0" borderId="2" xfId="1" applyNumberFormat="1" applyFont="1" applyFill="1" applyBorder="1" applyAlignment="1">
      <alignment horizontal="center" vertical="center"/>
    </xf>
    <xf numFmtId="0" fontId="19" fillId="0" borderId="2" xfId="3" applyFont="1" applyFill="1" applyBorder="1" applyAlignment="1" applyProtection="1">
      <alignment horizontal="left" vertical="center" wrapText="1"/>
    </xf>
    <xf numFmtId="44" fontId="19" fillId="0" borderId="2" xfId="2" applyFont="1" applyFill="1" applyBorder="1" applyAlignment="1">
      <alignment horizontal="center" vertical="center"/>
    </xf>
    <xf numFmtId="0" fontId="19" fillId="0" borderId="5" xfId="4" applyFont="1" applyFill="1" applyBorder="1" applyAlignment="1">
      <alignment horizontal="center" vertical="center" wrapText="1"/>
    </xf>
    <xf numFmtId="0" fontId="28" fillId="0" borderId="2" xfId="0" applyFont="1" applyFill="1" applyBorder="1" applyAlignment="1">
      <alignment horizontal="left" vertical="center" wrapText="1"/>
    </xf>
    <xf numFmtId="0" fontId="19" fillId="0" borderId="2" xfId="1" applyFont="1" applyFill="1" applyBorder="1" applyAlignment="1">
      <alignment horizontal="center" vertical="center" wrapText="1"/>
    </xf>
    <xf numFmtId="0" fontId="81" fillId="0" borderId="2" xfId="1" applyFont="1" applyFill="1" applyBorder="1" applyAlignment="1">
      <alignment horizontal="center" vertical="center"/>
    </xf>
    <xf numFmtId="44" fontId="26" fillId="0" borderId="2" xfId="5" applyFont="1" applyFill="1" applyBorder="1" applyAlignment="1">
      <alignment vertical="center"/>
    </xf>
    <xf numFmtId="44" fontId="26" fillId="0" borderId="2" xfId="5" applyFont="1" applyFill="1" applyBorder="1" applyAlignment="1">
      <alignment horizontal="center" vertical="center"/>
    </xf>
    <xf numFmtId="0" fontId="19" fillId="0" borderId="2" xfId="6" applyFont="1" applyFill="1" applyBorder="1" applyAlignment="1">
      <alignment horizontal="left" vertical="top" wrapText="1"/>
    </xf>
    <xf numFmtId="0" fontId="58" fillId="0" borderId="2" xfId="1" applyFont="1" applyBorder="1" applyAlignment="1">
      <alignment horizontal="left" vertical="center" wrapText="1"/>
    </xf>
    <xf numFmtId="0" fontId="19" fillId="0" borderId="2" xfId="3" applyFont="1" applyBorder="1" applyAlignment="1" applyProtection="1">
      <alignment horizontal="left" vertical="top" wrapText="1"/>
    </xf>
    <xf numFmtId="0" fontId="19" fillId="0" borderId="2" xfId="3" applyFont="1" applyFill="1" applyBorder="1" applyAlignment="1" applyProtection="1">
      <alignment horizontal="left" vertical="top" wrapText="1"/>
    </xf>
    <xf numFmtId="0" fontId="43" fillId="0" borderId="2" xfId="4" applyFont="1" applyFill="1" applyBorder="1" applyAlignment="1">
      <alignment horizontal="center" vertical="center" wrapText="1"/>
    </xf>
    <xf numFmtId="44" fontId="19" fillId="0" borderId="2" xfId="2" applyFont="1" applyFill="1" applyBorder="1" applyAlignment="1">
      <alignment horizontal="center" vertical="center"/>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0" fontId="158" fillId="0" borderId="0" xfId="4" applyFont="1" applyFill="1" applyAlignment="1">
      <alignment horizontal="center" vertical="center"/>
    </xf>
    <xf numFmtId="44" fontId="19" fillId="0" borderId="2" xfId="2" applyFont="1" applyFill="1" applyBorder="1" applyAlignment="1">
      <alignment horizontal="center" vertical="center" wrapText="1"/>
    </xf>
    <xf numFmtId="44" fontId="19" fillId="0" borderId="2" xfId="1" applyNumberFormat="1" applyFont="1" applyFill="1" applyBorder="1" applyAlignment="1">
      <alignment horizontal="center" vertical="center"/>
    </xf>
    <xf numFmtId="0" fontId="111" fillId="0" borderId="2" xfId="1" applyFont="1" applyFill="1" applyBorder="1" applyAlignment="1">
      <alignment horizontal="left" vertical="center" wrapText="1"/>
    </xf>
    <xf numFmtId="0" fontId="158" fillId="0" borderId="0" xfId="4" applyFont="1" applyFill="1" applyAlignment="1">
      <alignment horizontal="center" vertical="center" wrapText="1"/>
    </xf>
    <xf numFmtId="0" fontId="110" fillId="0" borderId="2" xfId="4" applyFont="1" applyFill="1" applyBorder="1" applyAlignment="1">
      <alignment horizontal="left" vertical="center" wrapText="1"/>
    </xf>
    <xf numFmtId="0" fontId="43" fillId="0" borderId="2" xfId="20" applyFont="1" applyFill="1" applyBorder="1" applyAlignment="1">
      <alignment horizontal="center" vertical="center" wrapText="1"/>
    </xf>
    <xf numFmtId="0" fontId="40" fillId="0" borderId="2" xfId="20" applyFont="1" applyFill="1" applyBorder="1" applyAlignment="1">
      <alignment horizontal="center" vertical="center" wrapText="1"/>
    </xf>
    <xf numFmtId="0" fontId="19" fillId="0" borderId="2" xfId="3" applyFont="1" applyFill="1" applyBorder="1" applyAlignment="1" applyProtection="1">
      <alignment horizontal="left" vertical="center" wrapText="1"/>
    </xf>
    <xf numFmtId="0" fontId="0" fillId="15" borderId="0" xfId="0" applyFill="1"/>
    <xf numFmtId="0" fontId="185" fillId="15" borderId="0" xfId="0" applyFont="1" applyFill="1" applyAlignment="1">
      <alignment vertical="center"/>
    </xf>
    <xf numFmtId="0" fontId="19" fillId="0" borderId="2" xfId="6" applyFont="1" applyFill="1" applyBorder="1" applyAlignment="1">
      <alignment horizontal="left" vertical="center" wrapText="1"/>
    </xf>
    <xf numFmtId="0" fontId="158" fillId="0" borderId="0" xfId="4" applyFont="1" applyFill="1" applyAlignment="1">
      <alignment horizontal="center" vertical="center"/>
    </xf>
    <xf numFmtId="0" fontId="158" fillId="0" borderId="0" xfId="4" applyFont="1" applyFill="1" applyAlignment="1">
      <alignment horizontal="center" vertical="center" wrapText="1"/>
    </xf>
    <xf numFmtId="0" fontId="19" fillId="0" borderId="2" xfId="3" applyFont="1" applyFill="1" applyBorder="1" applyAlignment="1" applyProtection="1">
      <alignment horizontal="left" vertical="center" wrapText="1"/>
    </xf>
    <xf numFmtId="0" fontId="17" fillId="0" borderId="0" xfId="1" applyFill="1"/>
    <xf numFmtId="0" fontId="17" fillId="0" borderId="0" xfId="1" applyFill="1" applyAlignment="1">
      <alignment vertical="center"/>
    </xf>
    <xf numFmtId="44" fontId="16" fillId="0" borderId="0" xfId="2" applyFont="1" applyFill="1" applyAlignment="1">
      <alignment horizontal="center" vertical="center" wrapText="1"/>
    </xf>
    <xf numFmtId="0" fontId="16" fillId="0" borderId="0" xfId="4" applyFill="1"/>
    <xf numFmtId="10" fontId="158" fillId="0" borderId="0" xfId="22" applyNumberFormat="1" applyFont="1" applyFill="1" applyAlignment="1">
      <alignment horizontal="center" vertical="center" wrapText="1"/>
    </xf>
    <xf numFmtId="44" fontId="21" fillId="0" borderId="0" xfId="20" applyNumberFormat="1" applyFont="1" applyFill="1" applyAlignment="1">
      <alignment vertical="center"/>
    </xf>
    <xf numFmtId="0" fontId="12" fillId="0" borderId="0" xfId="20" applyFill="1" applyAlignment="1">
      <alignment vertical="center"/>
    </xf>
    <xf numFmtId="44" fontId="166" fillId="0" borderId="0" xfId="2" applyFont="1" applyFill="1" applyAlignment="1">
      <alignment horizontal="center" vertical="center" wrapText="1"/>
    </xf>
    <xf numFmtId="0" fontId="19" fillId="0" borderId="0" xfId="1" applyFont="1" applyFill="1" applyAlignment="1">
      <alignment vertical="center"/>
    </xf>
    <xf numFmtId="0" fontId="19" fillId="0" borderId="2" xfId="3" applyFont="1" applyFill="1" applyBorder="1" applyAlignment="1" applyProtection="1">
      <alignment vertical="center" wrapText="1"/>
    </xf>
    <xf numFmtId="0" fontId="34" fillId="0" borderId="0" xfId="1" applyFont="1" applyFill="1" applyAlignment="1">
      <alignment vertical="center"/>
    </xf>
    <xf numFmtId="0" fontId="31" fillId="0" borderId="0" xfId="1" applyFont="1" applyFill="1" applyAlignment="1">
      <alignment vertical="center"/>
    </xf>
    <xf numFmtId="0" fontId="19" fillId="0" borderId="2" xfId="1" applyFont="1" applyFill="1" applyBorder="1" applyAlignment="1">
      <alignment horizontal="left" vertical="center" wrapText="1"/>
    </xf>
    <xf numFmtId="0" fontId="158" fillId="0" borderId="0" xfId="4" applyFont="1" applyFill="1" applyAlignment="1">
      <alignment horizontal="center" vertical="center"/>
    </xf>
    <xf numFmtId="0" fontId="158" fillId="0" borderId="0" xfId="4" applyFont="1" applyFill="1" applyAlignment="1">
      <alignment horizontal="center" vertical="center" wrapText="1"/>
    </xf>
    <xf numFmtId="0" fontId="19" fillId="0" borderId="2" xfId="3" applyFont="1" applyFill="1" applyBorder="1" applyAlignment="1" applyProtection="1">
      <alignment horizontal="left" vertical="center" wrapText="1"/>
    </xf>
    <xf numFmtId="0" fontId="19" fillId="0" borderId="2" xfId="4" applyFont="1" applyBorder="1" applyAlignment="1">
      <alignment horizontal="left" vertical="center" wrapText="1"/>
    </xf>
    <xf numFmtId="0" fontId="111" fillId="0" borderId="2" xfId="4" applyFont="1" applyBorder="1" applyAlignment="1">
      <alignment horizontal="left" vertical="center" wrapText="1"/>
    </xf>
    <xf numFmtId="44" fontId="158" fillId="0" borderId="2" xfId="2" applyFont="1" applyFill="1" applyBorder="1" applyAlignment="1">
      <alignment horizontal="center" vertical="center" wrapText="1"/>
    </xf>
    <xf numFmtId="0" fontId="20" fillId="0" borderId="2" xfId="4" applyFont="1" applyFill="1" applyBorder="1" applyAlignment="1">
      <alignment horizontal="left" vertical="top" wrapText="1"/>
    </xf>
    <xf numFmtId="0" fontId="43" fillId="0" borderId="2" xfId="20" applyFont="1" applyFill="1" applyBorder="1" applyAlignment="1">
      <alignment horizontal="center" vertical="center" wrapText="1"/>
    </xf>
    <xf numFmtId="0" fontId="40" fillId="0" borderId="2" xfId="20" applyFont="1" applyFill="1" applyBorder="1" applyAlignment="1">
      <alignment horizontal="center" vertical="center" wrapText="1"/>
    </xf>
    <xf numFmtId="0" fontId="185" fillId="0" borderId="2" xfId="0" applyFont="1" applyBorder="1" applyAlignment="1">
      <alignment vertical="center" wrapText="1"/>
    </xf>
    <xf numFmtId="0" fontId="158" fillId="0" borderId="0" xfId="40" applyFont="1" applyBorder="1" applyAlignment="1">
      <alignment horizontal="center" vertical="center" wrapText="1"/>
    </xf>
    <xf numFmtId="44" fontId="19" fillId="0" borderId="2" xfId="2" applyFont="1" applyFill="1" applyBorder="1" applyAlignment="1">
      <alignment horizontal="center" vertical="center"/>
    </xf>
    <xf numFmtId="0" fontId="28" fillId="0" borderId="2" xfId="4" applyFont="1" applyFill="1" applyBorder="1" applyAlignment="1">
      <alignment horizontal="center" vertical="center"/>
    </xf>
    <xf numFmtId="0" fontId="19" fillId="0" borderId="2" xfId="4" applyFont="1" applyFill="1" applyBorder="1" applyAlignment="1">
      <alignment horizontal="center" vertical="center"/>
    </xf>
    <xf numFmtId="44" fontId="19" fillId="0" borderId="2" xfId="2" applyFont="1" applyFill="1" applyBorder="1" applyAlignment="1">
      <alignment horizontal="center" vertical="center"/>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44" fontId="19" fillId="0" borderId="2" xfId="5" applyFont="1" applyFill="1" applyBorder="1" applyAlignment="1">
      <alignment horizontal="center" vertical="center" wrapText="1"/>
    </xf>
    <xf numFmtId="0" fontId="100" fillId="0" borderId="2" xfId="6" applyFont="1" applyFill="1" applyBorder="1" applyAlignment="1">
      <alignment horizontal="left" vertical="center" wrapText="1"/>
    </xf>
    <xf numFmtId="0" fontId="111" fillId="0" borderId="2" xfId="1" applyFont="1" applyFill="1" applyBorder="1" applyAlignment="1">
      <alignment horizontal="left" vertical="center" wrapText="1"/>
    </xf>
    <xf numFmtId="44" fontId="124" fillId="0" borderId="2" xfId="5" applyFont="1" applyFill="1" applyBorder="1" applyAlignment="1">
      <alignment horizontal="center" vertical="center"/>
    </xf>
    <xf numFmtId="0" fontId="40" fillId="0" borderId="2" xfId="11" applyFont="1" applyFill="1" applyBorder="1" applyAlignment="1">
      <alignment horizontal="center" vertical="center" wrapText="1"/>
    </xf>
    <xf numFmtId="44" fontId="19" fillId="0" borderId="2" xfId="2" applyFont="1" applyFill="1" applyBorder="1" applyAlignment="1">
      <alignment horizontal="center" vertical="center"/>
    </xf>
    <xf numFmtId="44" fontId="19" fillId="0" borderId="2" xfId="5" applyFont="1" applyFill="1" applyBorder="1" applyAlignment="1">
      <alignment horizontal="center" vertical="center" wrapText="1"/>
    </xf>
    <xf numFmtId="44" fontId="124" fillId="0" borderId="2" xfId="5" applyFont="1" applyFill="1" applyBorder="1" applyAlignment="1">
      <alignment horizontal="center" vertical="center"/>
    </xf>
    <xf numFmtId="44" fontId="19" fillId="0" borderId="2" xfId="14" applyFont="1" applyFill="1" applyBorder="1" applyAlignment="1">
      <alignment horizontal="center" vertical="center"/>
    </xf>
    <xf numFmtId="44" fontId="19" fillId="0" borderId="2" xfId="14" applyFont="1" applyFill="1" applyBorder="1" applyAlignment="1">
      <alignment horizontal="center" vertical="center" wrapText="1"/>
    </xf>
    <xf numFmtId="0" fontId="19" fillId="0" borderId="2" xfId="4" applyFont="1" applyFill="1" applyBorder="1" applyAlignment="1">
      <alignment horizontal="center" vertical="center" wrapText="1"/>
    </xf>
    <xf numFmtId="44" fontId="19" fillId="0" borderId="2" xfId="5" applyFont="1" applyFill="1" applyBorder="1" applyAlignment="1">
      <alignment horizontal="center" vertical="center"/>
    </xf>
    <xf numFmtId="0" fontId="28" fillId="0" borderId="2" xfId="4" applyFont="1" applyFill="1" applyBorder="1" applyAlignment="1">
      <alignment horizontal="center" vertical="center" wrapText="1"/>
    </xf>
    <xf numFmtId="44" fontId="203" fillId="0" borderId="2" xfId="2" applyFont="1" applyFill="1" applyBorder="1" applyAlignment="1">
      <alignment horizontal="right" vertical="center"/>
    </xf>
    <xf numFmtId="44" fontId="203" fillId="0" borderId="2" xfId="1" applyNumberFormat="1" applyFont="1" applyFill="1" applyBorder="1" applyAlignment="1">
      <alignment horizontal="center" vertical="center"/>
    </xf>
    <xf numFmtId="44" fontId="19" fillId="0" borderId="2" xfId="1" applyNumberFormat="1" applyFont="1" applyFill="1" applyBorder="1" applyAlignment="1">
      <alignment horizontal="center" vertical="center"/>
    </xf>
    <xf numFmtId="44" fontId="71" fillId="0" borderId="6" xfId="2" applyFont="1" applyFill="1" applyBorder="1" applyAlignment="1">
      <alignment horizontal="center" vertical="center"/>
    </xf>
    <xf numFmtId="44" fontId="19" fillId="0" borderId="6" xfId="1" applyNumberFormat="1" applyFont="1" applyFill="1" applyBorder="1" applyAlignment="1">
      <alignment horizontal="center" vertical="center"/>
    </xf>
    <xf numFmtId="0" fontId="19" fillId="0" borderId="12" xfId="4" applyFont="1" applyFill="1" applyBorder="1" applyAlignment="1">
      <alignment horizontal="center" vertical="center" wrapText="1"/>
    </xf>
    <xf numFmtId="44" fontId="100" fillId="0" borderId="2" xfId="5" applyFont="1" applyFill="1" applyBorder="1" applyAlignment="1">
      <alignment horizontal="center" vertical="center" wrapText="1"/>
    </xf>
    <xf numFmtId="44" fontId="19" fillId="0" borderId="6" xfId="2" applyFont="1" applyFill="1" applyBorder="1" applyAlignment="1">
      <alignment horizontal="center" vertical="center"/>
    </xf>
    <xf numFmtId="44" fontId="28" fillId="0" borderId="2" xfId="2" applyFont="1" applyFill="1" applyBorder="1" applyAlignment="1">
      <alignment horizontal="right" vertical="center"/>
    </xf>
    <xf numFmtId="44" fontId="81" fillId="0" borderId="5" xfId="2" applyFont="1" applyFill="1" applyBorder="1" applyAlignment="1">
      <alignment horizontal="center" vertical="center" wrapText="1"/>
    </xf>
    <xf numFmtId="44" fontId="124" fillId="0" borderId="2" xfId="14" applyFont="1" applyFill="1" applyBorder="1" applyAlignment="1">
      <alignment vertical="center"/>
    </xf>
    <xf numFmtId="44" fontId="186" fillId="0" borderId="2" xfId="5" applyFont="1" applyFill="1" applyBorder="1" applyAlignment="1">
      <alignment horizontal="center" vertical="center"/>
    </xf>
    <xf numFmtId="44" fontId="26" fillId="0" borderId="2" xfId="14" applyFont="1" applyFill="1" applyBorder="1" applyAlignment="1">
      <alignment vertical="center" wrapText="1"/>
    </xf>
    <xf numFmtId="44" fontId="26" fillId="0" borderId="2" xfId="14" applyFont="1" applyFill="1" applyBorder="1" applyAlignment="1">
      <alignment horizontal="center" vertical="center" wrapText="1"/>
    </xf>
    <xf numFmtId="0" fontId="58" fillId="16" borderId="2" xfId="1" applyFont="1" applyFill="1" applyBorder="1" applyAlignment="1">
      <alignment horizontal="left" vertical="center" wrapText="1"/>
    </xf>
    <xf numFmtId="44" fontId="19" fillId="16" borderId="2" xfId="2" applyFont="1" applyFill="1" applyBorder="1" applyAlignment="1">
      <alignment horizontal="center" vertical="center"/>
    </xf>
    <xf numFmtId="44" fontId="81" fillId="16" borderId="2" xfId="2" applyFont="1" applyFill="1" applyBorder="1" applyAlignment="1">
      <alignment horizontal="center" vertical="center"/>
    </xf>
    <xf numFmtId="49" fontId="58" fillId="0" borderId="2" xfId="1" applyNumberFormat="1" applyFont="1" applyFill="1" applyBorder="1" applyAlignment="1">
      <alignment horizontal="left" vertical="center" wrapText="1"/>
    </xf>
    <xf numFmtId="44" fontId="81" fillId="16" borderId="2" xfId="2" applyFont="1" applyFill="1" applyBorder="1" applyAlignment="1">
      <alignment horizontal="center" vertical="center" wrapText="1"/>
    </xf>
    <xf numFmtId="0" fontId="19" fillId="16" borderId="2" xfId="1" applyFont="1" applyFill="1" applyBorder="1" applyAlignment="1">
      <alignment horizontal="center" vertical="center" wrapText="1"/>
    </xf>
    <xf numFmtId="44" fontId="186" fillId="0" borderId="2" xfId="2" applyFont="1" applyFill="1" applyBorder="1" applyAlignment="1">
      <alignment horizontal="center" vertical="center" wrapText="1"/>
    </xf>
    <xf numFmtId="44" fontId="28" fillId="0" borderId="2" xfId="12" applyFont="1" applyFill="1" applyBorder="1" applyAlignment="1">
      <alignment vertical="center" wrapText="1"/>
    </xf>
    <xf numFmtId="44" fontId="28" fillId="0" borderId="2" xfId="11" applyNumberFormat="1" applyFont="1" applyFill="1" applyBorder="1" applyAlignment="1">
      <alignment vertical="center"/>
    </xf>
    <xf numFmtId="44" fontId="19" fillId="0" borderId="2" xfId="12" applyFont="1" applyFill="1" applyBorder="1" applyAlignment="1">
      <alignment vertical="center"/>
    </xf>
    <xf numFmtId="44" fontId="19" fillId="0" borderId="2" xfId="11" applyNumberFormat="1" applyFont="1" applyFill="1" applyBorder="1" applyAlignment="1">
      <alignment vertical="center"/>
    </xf>
    <xf numFmtId="44" fontId="19" fillId="0" borderId="2" xfId="5" applyFont="1" applyFill="1" applyBorder="1" applyAlignment="1">
      <alignment vertical="center"/>
    </xf>
    <xf numFmtId="44" fontId="19" fillId="0" borderId="2" xfId="2" applyFont="1" applyFill="1" applyBorder="1" applyAlignment="1">
      <alignment horizontal="center" vertical="center"/>
    </xf>
    <xf numFmtId="0" fontId="110" fillId="0" borderId="7" xfId="1" applyFont="1" applyFill="1" applyBorder="1" applyAlignment="1">
      <alignment horizontal="left" vertical="center" wrapText="1"/>
    </xf>
    <xf numFmtId="0" fontId="110" fillId="0" borderId="2" xfId="1" applyFont="1" applyFill="1" applyBorder="1" applyAlignment="1">
      <alignment horizontal="left" vertical="center" wrapText="1"/>
    </xf>
    <xf numFmtId="44" fontId="19" fillId="0" borderId="2" xfId="1" applyNumberFormat="1" applyFont="1" applyFill="1" applyBorder="1" applyAlignment="1">
      <alignment horizontal="center" vertical="center"/>
    </xf>
    <xf numFmtId="0" fontId="111" fillId="0" borderId="2" xfId="1" applyFont="1" applyFill="1" applyBorder="1" applyAlignment="1">
      <alignment horizontal="left" vertical="center" wrapText="1"/>
    </xf>
    <xf numFmtId="0" fontId="19" fillId="0" borderId="5" xfId="4" applyFont="1" applyFill="1" applyBorder="1" applyAlignment="1">
      <alignment horizontal="center" vertical="center" wrapText="1"/>
    </xf>
    <xf numFmtId="44" fontId="19" fillId="0" borderId="2" xfId="5" applyFont="1" applyFill="1" applyBorder="1" applyAlignment="1">
      <alignment horizontal="center" vertical="center"/>
    </xf>
    <xf numFmtId="0" fontId="158" fillId="0" borderId="15" xfId="40" applyFont="1" applyBorder="1" applyAlignment="1">
      <alignment horizontal="center" vertical="center" wrapText="1"/>
    </xf>
    <xf numFmtId="0" fontId="158" fillId="0" borderId="0" xfId="40" applyFont="1" applyBorder="1" applyAlignment="1">
      <alignment horizontal="center" vertical="center" wrapText="1"/>
    </xf>
    <xf numFmtId="0" fontId="124" fillId="0" borderId="0" xfId="0" applyFont="1" applyAlignment="1">
      <alignment vertical="center" wrapText="1"/>
    </xf>
    <xf numFmtId="0" fontId="185" fillId="0" borderId="7" xfId="0" applyFont="1" applyBorder="1" applyAlignment="1">
      <alignment horizontal="left" vertical="center" wrapText="1"/>
    </xf>
    <xf numFmtId="0" fontId="28" fillId="0" borderId="0" xfId="0" applyFont="1" applyAlignment="1">
      <alignment vertical="center" wrapText="1"/>
    </xf>
    <xf numFmtId="0" fontId="28" fillId="0" borderId="2" xfId="0" applyFont="1" applyBorder="1" applyAlignment="1">
      <alignment vertical="center" wrapText="1"/>
    </xf>
    <xf numFmtId="0" fontId="19" fillId="0" borderId="2" xfId="20" applyFont="1" applyFill="1" applyBorder="1" applyAlignment="1">
      <alignment horizontal="center" vertical="center"/>
    </xf>
    <xf numFmtId="44" fontId="19" fillId="0" borderId="2" xfId="21" applyFont="1" applyFill="1" applyBorder="1" applyAlignment="1">
      <alignment horizontal="center" vertical="center"/>
    </xf>
    <xf numFmtId="44" fontId="19" fillId="0" borderId="2" xfId="20" applyNumberFormat="1" applyFont="1" applyFill="1" applyBorder="1" applyAlignment="1">
      <alignment horizontal="center" vertical="center"/>
    </xf>
    <xf numFmtId="0" fontId="19" fillId="0" borderId="2" xfId="20" applyFont="1" applyFill="1" applyBorder="1" applyAlignment="1">
      <alignment horizontal="center" vertical="center" wrapText="1"/>
    </xf>
    <xf numFmtId="0" fontId="43" fillId="0" borderId="2" xfId="40" applyFont="1" applyFill="1" applyBorder="1" applyAlignment="1">
      <alignment horizontal="center" vertical="center" wrapText="1"/>
    </xf>
    <xf numFmtId="0" fontId="19" fillId="0" borderId="2" xfId="40" applyFont="1" applyFill="1" applyBorder="1" applyAlignment="1">
      <alignment horizontal="center" vertical="center" wrapText="1"/>
    </xf>
    <xf numFmtId="0" fontId="19" fillId="0" borderId="2" xfId="40" applyFont="1" applyFill="1" applyBorder="1" applyAlignment="1">
      <alignment horizontal="center" vertical="center" wrapText="1"/>
    </xf>
    <xf numFmtId="0" fontId="19" fillId="0" borderId="7" xfId="40" applyFont="1" applyFill="1" applyBorder="1" applyAlignment="1">
      <alignment horizontal="center" vertical="center"/>
    </xf>
    <xf numFmtId="44" fontId="71" fillId="0" borderId="2" xfId="42" applyFont="1" applyFill="1" applyBorder="1" applyAlignment="1">
      <alignment horizontal="right" vertical="center"/>
    </xf>
    <xf numFmtId="44" fontId="19" fillId="0" borderId="2" xfId="42" applyFont="1" applyFill="1" applyBorder="1" applyAlignment="1">
      <alignment horizontal="center" vertical="center"/>
    </xf>
    <xf numFmtId="44" fontId="100" fillId="0" borderId="2" xfId="42" applyFont="1" applyFill="1" applyBorder="1" applyAlignment="1">
      <alignment horizontal="center" vertical="center" wrapText="1"/>
    </xf>
    <xf numFmtId="165" fontId="19" fillId="0" borderId="2" xfId="2" applyNumberFormat="1" applyFont="1" applyFill="1" applyBorder="1" applyAlignment="1">
      <alignment horizontal="center" vertical="center" wrapText="1"/>
    </xf>
    <xf numFmtId="0" fontId="19" fillId="0" borderId="2" xfId="1" applyFont="1" applyFill="1" applyBorder="1" applyAlignment="1">
      <alignment horizontal="center" vertical="center"/>
    </xf>
    <xf numFmtId="165" fontId="19" fillId="0" borderId="2" xfId="1" applyNumberFormat="1" applyFont="1" applyFill="1" applyBorder="1" applyAlignment="1">
      <alignment horizontal="center" vertical="center"/>
    </xf>
    <xf numFmtId="44" fontId="193" fillId="0" borderId="2" xfId="2" applyFont="1" applyFill="1" applyBorder="1" applyAlignment="1">
      <alignment horizontal="center" vertical="center" wrapText="1"/>
    </xf>
    <xf numFmtId="44" fontId="53" fillId="0" borderId="5" xfId="5" applyFont="1" applyFill="1" applyBorder="1" applyAlignment="1">
      <alignment horizontal="center" vertical="center" wrapText="1"/>
    </xf>
    <xf numFmtId="165" fontId="28" fillId="0" borderId="2" xfId="2" applyNumberFormat="1" applyFont="1" applyFill="1" applyBorder="1" applyAlignment="1">
      <alignment horizontal="center" vertical="center" wrapText="1"/>
    </xf>
    <xf numFmtId="0" fontId="2" fillId="0" borderId="0" xfId="0" applyFont="1" applyAlignment="1">
      <alignment horizontal="left" vertical="center" wrapText="1"/>
    </xf>
    <xf numFmtId="0" fontId="99" fillId="15" borderId="2" xfId="6" applyFont="1" applyFill="1" applyBorder="1" applyAlignment="1">
      <alignment horizontal="left" vertical="center" wrapText="1"/>
    </xf>
    <xf numFmtId="0" fontId="110" fillId="15" borderId="2" xfId="1" applyFont="1" applyFill="1" applyBorder="1" applyAlignment="1">
      <alignment horizontal="left" vertical="center" wrapText="1"/>
    </xf>
    <xf numFmtId="44" fontId="71" fillId="15" borderId="2" xfId="2" applyFont="1" applyFill="1" applyBorder="1" applyAlignment="1">
      <alignment horizontal="right" vertical="center"/>
    </xf>
    <xf numFmtId="44" fontId="19" fillId="15" borderId="2" xfId="1" applyNumberFormat="1" applyFont="1" applyFill="1" applyBorder="1" applyAlignment="1">
      <alignment horizontal="center" vertical="center"/>
    </xf>
    <xf numFmtId="0" fontId="19" fillId="15" borderId="5" xfId="4" applyFont="1" applyFill="1" applyBorder="1" applyAlignment="1">
      <alignment horizontal="center" vertical="center"/>
    </xf>
    <xf numFmtId="0" fontId="28" fillId="15" borderId="2" xfId="6" applyFont="1" applyFill="1" applyBorder="1" applyAlignment="1">
      <alignment horizontal="left" vertical="center"/>
    </xf>
    <xf numFmtId="44" fontId="19" fillId="15" borderId="2" xfId="4" applyNumberFormat="1" applyFont="1" applyFill="1" applyBorder="1" applyAlignment="1">
      <alignment horizontal="center" vertical="center"/>
    </xf>
    <xf numFmtId="0" fontId="19" fillId="15" borderId="2" xfId="4" applyFont="1" applyFill="1" applyBorder="1" applyAlignment="1">
      <alignment horizontal="center" vertical="center" wrapText="1"/>
    </xf>
    <xf numFmtId="0" fontId="19" fillId="15" borderId="2" xfId="6" applyFont="1" applyFill="1" applyBorder="1" applyAlignment="1">
      <alignment horizontal="left" vertical="center"/>
    </xf>
    <xf numFmtId="0" fontId="19" fillId="15" borderId="2" xfId="3" applyFont="1" applyFill="1" applyBorder="1" applyAlignment="1" applyProtection="1">
      <alignment horizontal="left" vertical="center" wrapText="1"/>
    </xf>
    <xf numFmtId="44" fontId="19" fillId="15" borderId="2" xfId="14" applyFont="1" applyFill="1" applyBorder="1" applyAlignment="1">
      <alignment horizontal="center" vertical="center" wrapText="1"/>
    </xf>
    <xf numFmtId="0" fontId="111" fillId="15" borderId="2" xfId="4" applyFont="1" applyFill="1" applyBorder="1" applyAlignment="1">
      <alignment horizontal="left" vertical="center" wrapText="1"/>
    </xf>
    <xf numFmtId="44" fontId="203" fillId="15" borderId="2" xfId="2" applyFont="1" applyFill="1" applyBorder="1" applyAlignment="1">
      <alignment horizontal="right" vertical="center"/>
    </xf>
    <xf numFmtId="44" fontId="203" fillId="15" borderId="2" xfId="1" applyNumberFormat="1" applyFont="1" applyFill="1" applyBorder="1" applyAlignment="1">
      <alignment horizontal="center" vertical="center"/>
    </xf>
    <xf numFmtId="0" fontId="28" fillId="15" borderId="2" xfId="4" applyFont="1" applyFill="1" applyBorder="1" applyAlignment="1">
      <alignment horizontal="center" vertical="center" wrapText="1"/>
    </xf>
    <xf numFmtId="0" fontId="19" fillId="15" borderId="2" xfId="6" applyFont="1" applyFill="1" applyBorder="1" applyAlignment="1">
      <alignment horizontal="left" vertical="center" wrapText="1"/>
    </xf>
    <xf numFmtId="0" fontId="117" fillId="15" borderId="2" xfId="4" applyFont="1" applyFill="1" applyBorder="1" applyAlignment="1">
      <alignment horizontal="justify" vertical="center" wrapText="1"/>
    </xf>
    <xf numFmtId="44" fontId="19" fillId="15" borderId="5" xfId="5" applyFont="1" applyFill="1" applyBorder="1" applyAlignment="1">
      <alignment horizontal="center" vertical="center" wrapText="1"/>
    </xf>
    <xf numFmtId="0" fontId="28" fillId="15" borderId="2" xfId="6" applyFont="1" applyFill="1" applyBorder="1" applyAlignment="1">
      <alignment horizontal="left" vertical="center" wrapText="1"/>
    </xf>
    <xf numFmtId="0" fontId="124" fillId="15" borderId="2" xfId="6" applyFont="1" applyFill="1" applyBorder="1" applyAlignment="1">
      <alignment vertical="center" wrapText="1"/>
    </xf>
    <xf numFmtId="0" fontId="110" fillId="15" borderId="2" xfId="4" applyFont="1" applyFill="1" applyBorder="1" applyAlignment="1">
      <alignment vertical="center" wrapText="1"/>
    </xf>
    <xf numFmtId="44" fontId="124" fillId="15" borderId="2" xfId="5" applyFont="1" applyFill="1" applyBorder="1" applyAlignment="1">
      <alignment vertical="center"/>
    </xf>
    <xf numFmtId="44" fontId="124" fillId="15" borderId="2" xfId="5" applyFont="1" applyFill="1" applyBorder="1" applyAlignment="1">
      <alignment horizontal="center" vertical="center"/>
    </xf>
    <xf numFmtId="49" fontId="124" fillId="15" borderId="2" xfId="3" applyNumberFormat="1" applyFont="1" applyFill="1" applyBorder="1" applyAlignment="1" applyProtection="1">
      <alignment vertical="center" wrapText="1"/>
    </xf>
    <xf numFmtId="0" fontId="110" fillId="15" borderId="2" xfId="4" applyFont="1" applyFill="1" applyBorder="1" applyAlignment="1">
      <alignment horizontal="left" vertical="center" wrapText="1"/>
    </xf>
    <xf numFmtId="0" fontId="124" fillId="15" borderId="2" xfId="6" applyFont="1" applyFill="1" applyBorder="1" applyAlignment="1">
      <alignment horizontal="left" vertical="center" wrapText="1"/>
    </xf>
    <xf numFmtId="0" fontId="28" fillId="15" borderId="2" xfId="9" applyFont="1" applyFill="1" applyBorder="1" applyAlignment="1">
      <alignment horizontal="left" vertical="center" wrapText="1"/>
    </xf>
    <xf numFmtId="0" fontId="86" fillId="15" borderId="2" xfId="1" applyFont="1" applyFill="1" applyBorder="1" applyAlignment="1">
      <alignment horizontal="left" vertical="center" wrapText="1"/>
    </xf>
    <xf numFmtId="44" fontId="19" fillId="15" borderId="2" xfId="2" applyFont="1" applyFill="1" applyBorder="1" applyAlignment="1">
      <alignment horizontal="center" vertical="center"/>
    </xf>
    <xf numFmtId="44" fontId="81" fillId="15" borderId="2" xfId="2" applyFont="1" applyFill="1" applyBorder="1" applyAlignment="1">
      <alignment horizontal="center" vertical="center"/>
    </xf>
    <xf numFmtId="0" fontId="70" fillId="15" borderId="2" xfId="6" applyFont="1" applyFill="1" applyBorder="1" applyAlignment="1">
      <alignment horizontal="left" vertical="center" wrapText="1"/>
    </xf>
    <xf numFmtId="0" fontId="111" fillId="15" borderId="2" xfId="1" applyFont="1" applyFill="1" applyBorder="1" applyAlignment="1">
      <alignment horizontal="left" vertical="top" wrapText="1"/>
    </xf>
    <xf numFmtId="44" fontId="203" fillId="15" borderId="2" xfId="5" applyFont="1" applyFill="1" applyBorder="1" applyAlignment="1">
      <alignment vertical="center"/>
    </xf>
    <xf numFmtId="44" fontId="19" fillId="15" borderId="2" xfId="5" applyFont="1" applyFill="1" applyBorder="1" applyAlignment="1">
      <alignment horizontal="center" vertical="center"/>
    </xf>
    <xf numFmtId="0" fontId="185" fillId="15" borderId="2" xfId="0" applyFont="1" applyFill="1" applyBorder="1" applyAlignment="1">
      <alignment vertical="center" wrapText="1"/>
    </xf>
    <xf numFmtId="0" fontId="111" fillId="15" borderId="2" xfId="1" applyFont="1" applyFill="1" applyBorder="1" applyAlignment="1">
      <alignment horizontal="left" vertical="center" wrapText="1"/>
    </xf>
    <xf numFmtId="44" fontId="19" fillId="15" borderId="2" xfId="2" applyFont="1" applyFill="1" applyBorder="1" applyAlignment="1">
      <alignment horizontal="right" vertical="center"/>
    </xf>
    <xf numFmtId="0" fontId="19" fillId="15" borderId="2" xfId="40" applyFont="1" applyFill="1" applyBorder="1" applyAlignment="1">
      <alignment horizontal="center" vertical="center"/>
    </xf>
    <xf numFmtId="0" fontId="23" fillId="15" borderId="2" xfId="1" applyFont="1" applyFill="1" applyBorder="1" applyAlignment="1">
      <alignment horizontal="left" vertical="center" wrapText="1"/>
    </xf>
    <xf numFmtId="0" fontId="164" fillId="15" borderId="2" xfId="1" applyFont="1" applyFill="1" applyBorder="1" applyAlignment="1">
      <alignment horizontal="left" vertical="center" wrapText="1"/>
    </xf>
    <xf numFmtId="0" fontId="19" fillId="15" borderId="2" xfId="40" applyFont="1" applyFill="1" applyBorder="1" applyAlignment="1">
      <alignment horizontal="center" vertical="center" wrapText="1"/>
    </xf>
    <xf numFmtId="0" fontId="163" fillId="15" borderId="2" xfId="1" applyFont="1" applyFill="1" applyBorder="1" applyAlignment="1">
      <alignment horizontal="left" vertical="center" wrapText="1"/>
    </xf>
    <xf numFmtId="0" fontId="19" fillId="15" borderId="2" xfId="0" applyFont="1" applyFill="1" applyBorder="1" applyAlignment="1">
      <alignment vertical="center"/>
    </xf>
    <xf numFmtId="44" fontId="19" fillId="15" borderId="2" xfId="20" applyNumberFormat="1" applyFont="1" applyFill="1" applyBorder="1" applyAlignment="1">
      <alignment horizontal="center" vertical="center"/>
    </xf>
    <xf numFmtId="0" fontId="19" fillId="15" borderId="2" xfId="20" applyFont="1" applyFill="1" applyBorder="1" applyAlignment="1">
      <alignment horizontal="center" vertical="center" wrapText="1"/>
    </xf>
    <xf numFmtId="0" fontId="117" fillId="15" borderId="2" xfId="40" applyFont="1" applyFill="1" applyBorder="1" applyAlignment="1">
      <alignment horizontal="justify" vertical="center" wrapText="1"/>
    </xf>
    <xf numFmtId="44" fontId="81" fillId="15" borderId="2" xfId="2" applyFont="1" applyFill="1" applyBorder="1" applyAlignment="1">
      <alignment horizontal="center" vertical="center" wrapText="1"/>
    </xf>
    <xf numFmtId="0" fontId="23" fillId="15" borderId="2" xfId="1" applyFont="1" applyFill="1" applyBorder="1" applyAlignment="1">
      <alignment horizontal="left" vertical="top" wrapText="1"/>
    </xf>
    <xf numFmtId="165" fontId="19" fillId="15" borderId="2" xfId="2" applyNumberFormat="1" applyFont="1" applyFill="1" applyBorder="1" applyAlignment="1">
      <alignment horizontal="center" vertical="center" wrapText="1"/>
    </xf>
    <xf numFmtId="0" fontId="19" fillId="15" borderId="2" xfId="1" applyFont="1" applyFill="1" applyBorder="1" applyAlignment="1">
      <alignment horizontal="center" vertical="center"/>
    </xf>
    <xf numFmtId="0" fontId="19" fillId="15" borderId="2" xfId="3" applyFont="1" applyFill="1" applyBorder="1" applyAlignment="1" applyProtection="1">
      <alignment horizontal="left" vertical="center"/>
    </xf>
    <xf numFmtId="0" fontId="70" fillId="15" borderId="2" xfId="9" applyFont="1" applyFill="1" applyBorder="1" applyAlignment="1">
      <alignment vertical="center" wrapText="1"/>
    </xf>
    <xf numFmtId="165" fontId="58" fillId="15" borderId="2" xfId="1" applyNumberFormat="1" applyFont="1" applyFill="1" applyBorder="1" applyAlignment="1">
      <alignment horizontal="left" vertical="center" wrapText="1"/>
    </xf>
    <xf numFmtId="0" fontId="140" fillId="15" borderId="2" xfId="3" applyFont="1" applyFill="1" applyBorder="1" applyAlignment="1" applyProtection="1">
      <alignment horizontal="left" vertical="center" wrapText="1"/>
    </xf>
    <xf numFmtId="0" fontId="70" fillId="15" borderId="2" xfId="9" applyFont="1" applyFill="1" applyBorder="1" applyAlignment="1">
      <alignment horizontal="left" vertical="center" wrapText="1"/>
    </xf>
    <xf numFmtId="0" fontId="140" fillId="15" borderId="0" xfId="3" applyFont="1" applyFill="1" applyAlignment="1" applyProtection="1">
      <alignment vertical="center" wrapText="1"/>
    </xf>
    <xf numFmtId="0" fontId="19" fillId="15" borderId="2" xfId="3" applyFont="1" applyFill="1" applyBorder="1" applyAlignment="1" applyProtection="1">
      <alignment vertical="center" wrapText="1"/>
    </xf>
    <xf numFmtId="0" fontId="58" fillId="15" borderId="2" xfId="1" applyFont="1" applyFill="1" applyBorder="1" applyAlignment="1">
      <alignment horizontal="justify" vertical="center" wrapText="1"/>
    </xf>
    <xf numFmtId="44" fontId="19" fillId="15" borderId="2" xfId="2" applyFont="1" applyFill="1" applyBorder="1" applyAlignment="1">
      <alignment horizontal="center" vertical="center" wrapText="1"/>
    </xf>
    <xf numFmtId="0" fontId="83" fillId="15" borderId="2" xfId="1" applyFont="1" applyFill="1" applyBorder="1" applyAlignment="1">
      <alignment horizontal="justify" vertical="center" wrapText="1"/>
    </xf>
    <xf numFmtId="0" fontId="19" fillId="15" borderId="2" xfId="3" applyFont="1" applyFill="1" applyBorder="1" applyAlignment="1" applyProtection="1">
      <alignment vertical="center"/>
    </xf>
    <xf numFmtId="0" fontId="58" fillId="15" borderId="2" xfId="1" applyFont="1" applyFill="1" applyBorder="1" applyAlignment="1">
      <alignment horizontal="left" vertical="center" wrapText="1"/>
    </xf>
    <xf numFmtId="44" fontId="28" fillId="15" borderId="2" xfId="2" applyFont="1" applyFill="1" applyBorder="1" applyAlignment="1">
      <alignment horizontal="center" vertical="center" wrapText="1"/>
    </xf>
    <xf numFmtId="0" fontId="46" fillId="0" borderId="2" xfId="4" applyFont="1" applyFill="1" applyBorder="1" applyAlignment="1">
      <alignment horizontal="left" vertical="center" wrapText="1"/>
    </xf>
    <xf numFmtId="0" fontId="46" fillId="0" borderId="2" xfId="4" applyFont="1" applyFill="1" applyBorder="1" applyAlignment="1">
      <alignment horizontal="left" vertical="center"/>
    </xf>
    <xf numFmtId="0" fontId="31" fillId="0" borderId="13" xfId="4" applyFont="1" applyBorder="1" applyAlignment="1">
      <alignment horizontal="left" vertical="top" wrapText="1"/>
    </xf>
    <xf numFmtId="0" fontId="31" fillId="0" borderId="8" xfId="4" applyFont="1" applyBorder="1" applyAlignment="1">
      <alignment horizontal="left" vertical="top" wrapText="1"/>
    </xf>
    <xf numFmtId="0" fontId="46" fillId="0" borderId="5" xfId="4" applyFont="1" applyFill="1" applyBorder="1" applyAlignment="1">
      <alignment horizontal="left" vertical="center" wrapText="1"/>
    </xf>
    <xf numFmtId="0" fontId="46" fillId="0" borderId="3" xfId="4" applyFont="1" applyFill="1" applyBorder="1" applyAlignment="1">
      <alignment horizontal="left" vertical="center" wrapText="1"/>
    </xf>
    <xf numFmtId="44" fontId="71" fillId="0" borderId="2" xfId="2" applyFont="1" applyFill="1" applyBorder="1" applyAlignment="1">
      <alignment horizontal="center" vertical="center"/>
    </xf>
    <xf numFmtId="0" fontId="186" fillId="0" borderId="15" xfId="4" applyFont="1" applyBorder="1" applyAlignment="1">
      <alignment horizontal="center" vertical="center"/>
    </xf>
    <xf numFmtId="0" fontId="40" fillId="0" borderId="2" xfId="4" applyFont="1" applyFill="1" applyBorder="1" applyAlignment="1">
      <alignment horizontal="center" vertical="center" wrapText="1"/>
    </xf>
    <xf numFmtId="0" fontId="46" fillId="0" borderId="2" xfId="4" applyFont="1" applyFill="1" applyBorder="1" applyAlignment="1">
      <alignment horizontal="center" vertical="top" wrapText="1"/>
    </xf>
    <xf numFmtId="0" fontId="40" fillId="11" borderId="2" xfId="4" applyFont="1" applyFill="1" applyBorder="1" applyAlignment="1">
      <alignment horizontal="center" vertical="center"/>
    </xf>
    <xf numFmtId="0" fontId="21" fillId="0" borderId="2" xfId="4" applyFont="1" applyFill="1" applyBorder="1" applyAlignment="1">
      <alignment horizontal="center" vertical="center" wrapText="1"/>
    </xf>
    <xf numFmtId="0" fontId="82" fillId="0" borderId="7" xfId="4" applyFont="1" applyFill="1" applyBorder="1" applyAlignment="1">
      <alignment horizontal="left" vertical="top" wrapText="1"/>
    </xf>
    <xf numFmtId="0" fontId="82" fillId="0" borderId="9" xfId="4" applyFont="1" applyFill="1" applyBorder="1" applyAlignment="1">
      <alignment horizontal="left" vertical="top" wrapText="1"/>
    </xf>
    <xf numFmtId="0" fontId="82" fillId="0" borderId="6" xfId="4" applyFont="1" applyFill="1" applyBorder="1" applyAlignment="1">
      <alignment horizontal="left" vertical="top" wrapText="1"/>
    </xf>
    <xf numFmtId="0" fontId="40" fillId="0" borderId="5" xfId="4" applyFont="1" applyFill="1" applyBorder="1" applyAlignment="1">
      <alignment horizontal="center" vertical="center" wrapText="1"/>
    </xf>
    <xf numFmtId="0" fontId="40" fillId="0" borderId="4" xfId="4" applyFont="1" applyFill="1" applyBorder="1" applyAlignment="1">
      <alignment horizontal="center" vertical="center" wrapText="1"/>
    </xf>
    <xf numFmtId="0" fontId="40" fillId="0" borderId="3" xfId="4" applyFont="1" applyFill="1" applyBorder="1" applyAlignment="1">
      <alignment horizontal="center" vertical="center" wrapText="1"/>
    </xf>
    <xf numFmtId="0" fontId="82" fillId="0" borderId="2" xfId="4" applyFont="1" applyFill="1" applyBorder="1" applyAlignment="1">
      <alignment horizontal="left" vertical="top" wrapText="1"/>
    </xf>
    <xf numFmtId="0" fontId="58" fillId="0" borderId="2" xfId="4" applyFont="1" applyFill="1" applyBorder="1" applyAlignment="1">
      <alignment horizontal="left" vertical="top" wrapText="1"/>
    </xf>
    <xf numFmtId="44" fontId="97" fillId="0" borderId="2" xfId="4" applyNumberFormat="1" applyFont="1" applyFill="1" applyBorder="1" applyAlignment="1">
      <alignment horizontal="center" vertical="center" wrapText="1"/>
    </xf>
    <xf numFmtId="44" fontId="97" fillId="0" borderId="2" xfId="4" applyNumberFormat="1" applyFont="1" applyFill="1" applyBorder="1" applyAlignment="1">
      <alignment horizontal="center" vertical="center"/>
    </xf>
    <xf numFmtId="0" fontId="74" fillId="0" borderId="2" xfId="4" applyFont="1" applyBorder="1" applyAlignment="1">
      <alignment horizontal="center" vertical="top"/>
    </xf>
    <xf numFmtId="0" fontId="16" fillId="0" borderId="2" xfId="4" applyBorder="1" applyAlignment="1">
      <alignment horizontal="center" vertical="center"/>
    </xf>
    <xf numFmtId="0" fontId="48" fillId="8" borderId="12" xfId="4" applyFont="1" applyFill="1" applyBorder="1" applyAlignment="1">
      <alignment horizontal="center" vertical="center"/>
    </xf>
    <xf numFmtId="0" fontId="48" fillId="8" borderId="11" xfId="4" applyFont="1" applyFill="1" applyBorder="1" applyAlignment="1">
      <alignment horizontal="center" vertical="center"/>
    </xf>
    <xf numFmtId="0" fontId="48" fillId="8" borderId="10" xfId="4" applyFont="1" applyFill="1" applyBorder="1" applyAlignment="1">
      <alignment horizontal="center" vertical="center"/>
    </xf>
    <xf numFmtId="0" fontId="58" fillId="0" borderId="14" xfId="4" applyFont="1" applyFill="1" applyBorder="1" applyAlignment="1">
      <alignment horizontal="left" vertical="top" wrapText="1"/>
    </xf>
    <xf numFmtId="0" fontId="58" fillId="0" borderId="15" xfId="4" applyFont="1" applyFill="1" applyBorder="1" applyAlignment="1">
      <alignment horizontal="left" vertical="top" wrapText="1"/>
    </xf>
    <xf numFmtId="0" fontId="58" fillId="0" borderId="12" xfId="4" applyFont="1" applyFill="1" applyBorder="1" applyAlignment="1">
      <alignment horizontal="left" vertical="top" wrapText="1"/>
    </xf>
    <xf numFmtId="0" fontId="58" fillId="0" borderId="7" xfId="4" applyFont="1" applyFill="1" applyBorder="1" applyAlignment="1">
      <alignment horizontal="left" vertical="top" wrapText="1"/>
    </xf>
    <xf numFmtId="0" fontId="58" fillId="0" borderId="9" xfId="4" applyFont="1" applyFill="1" applyBorder="1" applyAlignment="1">
      <alignment horizontal="left" vertical="top" wrapText="1"/>
    </xf>
    <xf numFmtId="0" fontId="58" fillId="0" borderId="6" xfId="4" applyFont="1" applyFill="1" applyBorder="1" applyAlignment="1">
      <alignment horizontal="left" vertical="top" wrapText="1"/>
    </xf>
    <xf numFmtId="0" fontId="53" fillId="0" borderId="2" xfId="4" applyFont="1" applyBorder="1" applyAlignment="1">
      <alignment horizontal="center" vertical="top"/>
    </xf>
    <xf numFmtId="0" fontId="52" fillId="5" borderId="2" xfId="4" applyFont="1" applyFill="1" applyBorder="1" applyAlignment="1">
      <alignment horizontal="center" vertical="center"/>
    </xf>
    <xf numFmtId="0" fontId="178" fillId="0" borderId="2" xfId="4" applyFont="1" applyFill="1" applyBorder="1" applyAlignment="1">
      <alignment horizontal="left" vertical="center" wrapText="1"/>
    </xf>
    <xf numFmtId="0" fontId="46" fillId="0" borderId="2" xfId="4" applyFont="1" applyFill="1" applyBorder="1" applyAlignment="1">
      <alignment horizontal="left" vertical="top" wrapText="1"/>
    </xf>
    <xf numFmtId="0" fontId="21" fillId="0" borderId="5" xfId="4" applyFont="1" applyFill="1" applyBorder="1" applyAlignment="1">
      <alignment horizontal="center" vertical="center" wrapText="1"/>
    </xf>
    <xf numFmtId="0" fontId="21" fillId="0" borderId="4" xfId="4" applyFont="1" applyFill="1" applyBorder="1" applyAlignment="1">
      <alignment horizontal="center" vertical="center" wrapText="1"/>
    </xf>
    <xf numFmtId="0" fontId="21" fillId="0" borderId="3" xfId="4" applyFont="1" applyFill="1" applyBorder="1" applyAlignment="1">
      <alignment horizontal="center" vertical="center" wrapText="1"/>
    </xf>
    <xf numFmtId="0" fontId="40" fillId="11" borderId="7" xfId="4" applyFont="1" applyFill="1" applyBorder="1" applyAlignment="1">
      <alignment horizontal="center" vertical="center"/>
    </xf>
    <xf numFmtId="0" fontId="121" fillId="0" borderId="2" xfId="4" applyFont="1" applyFill="1" applyBorder="1" applyAlignment="1">
      <alignment horizontal="left" vertical="top" wrapText="1"/>
    </xf>
    <xf numFmtId="0" fontId="46" fillId="0" borderId="2" xfId="4" applyFont="1" applyBorder="1" applyAlignment="1">
      <alignment horizontal="center" vertical="center"/>
    </xf>
    <xf numFmtId="0" fontId="46" fillId="0" borderId="5" xfId="4" applyFont="1" applyFill="1" applyBorder="1" applyAlignment="1">
      <alignment horizontal="center" vertical="top" wrapText="1"/>
    </xf>
    <xf numFmtId="0" fontId="46" fillId="0" borderId="4" xfId="4" applyFont="1" applyFill="1" applyBorder="1" applyAlignment="1">
      <alignment horizontal="center" vertical="top" wrapText="1"/>
    </xf>
    <xf numFmtId="0" fontId="46" fillId="0" borderId="3" xfId="4" applyFont="1" applyFill="1" applyBorder="1" applyAlignment="1">
      <alignment horizontal="center" vertical="top" wrapText="1"/>
    </xf>
    <xf numFmtId="0" fontId="121" fillId="0" borderId="5" xfId="4" applyFont="1" applyFill="1" applyBorder="1" applyAlignment="1">
      <alignment horizontal="center" vertical="top" wrapText="1"/>
    </xf>
    <xf numFmtId="0" fontId="121" fillId="0" borderId="4" xfId="4" applyFont="1" applyFill="1" applyBorder="1" applyAlignment="1">
      <alignment horizontal="center" vertical="top" wrapText="1"/>
    </xf>
    <xf numFmtId="0" fontId="121" fillId="0" borderId="3" xfId="4" applyFont="1" applyFill="1" applyBorder="1" applyAlignment="1">
      <alignment horizontal="center" vertical="top" wrapText="1"/>
    </xf>
    <xf numFmtId="0" fontId="79" fillId="10" borderId="2" xfId="1" applyFont="1" applyFill="1" applyBorder="1" applyAlignment="1">
      <alignment horizontal="center" vertical="center"/>
    </xf>
    <xf numFmtId="0" fontId="74" fillId="0" borderId="5" xfId="4" applyFont="1" applyFill="1" applyBorder="1" applyAlignment="1">
      <alignment horizontal="left" vertical="center" wrapText="1"/>
    </xf>
    <xf numFmtId="0" fontId="20" fillId="0" borderId="4" xfId="4" applyFont="1" applyFill="1" applyBorder="1" applyAlignment="1">
      <alignment horizontal="left" vertical="center" wrapText="1"/>
    </xf>
    <xf numFmtId="0" fontId="20" fillId="0" borderId="3" xfId="4" applyFont="1" applyFill="1" applyBorder="1" applyAlignment="1">
      <alignment horizontal="left" vertical="center" wrapText="1"/>
    </xf>
    <xf numFmtId="0" fontId="21" fillId="0" borderId="5" xfId="4" applyFont="1" applyFill="1" applyBorder="1" applyAlignment="1">
      <alignment horizontal="left" vertical="center" wrapText="1"/>
    </xf>
    <xf numFmtId="0" fontId="21" fillId="0" borderId="4" xfId="4" applyFont="1" applyFill="1" applyBorder="1" applyAlignment="1">
      <alignment horizontal="left" vertical="center" wrapText="1"/>
    </xf>
    <xf numFmtId="0" fontId="21" fillId="0" borderId="3" xfId="4" applyFont="1" applyFill="1" applyBorder="1" applyAlignment="1">
      <alignment horizontal="left" vertical="center" wrapText="1"/>
    </xf>
    <xf numFmtId="0" fontId="43" fillId="0" borderId="2" xfId="4" applyFont="1" applyFill="1" applyBorder="1" applyAlignment="1">
      <alignment horizontal="center" vertical="center" wrapText="1"/>
    </xf>
    <xf numFmtId="0" fontId="48" fillId="8" borderId="2" xfId="4" applyFont="1" applyFill="1" applyBorder="1" applyAlignment="1">
      <alignment horizontal="center" vertical="center"/>
    </xf>
    <xf numFmtId="0" fontId="45" fillId="11" borderId="5" xfId="1" applyFont="1" applyFill="1" applyBorder="1" applyAlignment="1">
      <alignment horizontal="center" vertical="center" wrapText="1"/>
    </xf>
    <xf numFmtId="0" fontId="45" fillId="11" borderId="4" xfId="1" applyFont="1" applyFill="1" applyBorder="1" applyAlignment="1">
      <alignment horizontal="center" vertical="center" wrapText="1"/>
    </xf>
    <xf numFmtId="0" fontId="45" fillId="11" borderId="3" xfId="1" applyFont="1" applyFill="1" applyBorder="1" applyAlignment="1">
      <alignment horizontal="center" vertical="center" wrapText="1"/>
    </xf>
    <xf numFmtId="0" fontId="69" fillId="0" borderId="2" xfId="4" applyFont="1" applyFill="1" applyBorder="1" applyAlignment="1">
      <alignment horizontal="left" vertical="center" wrapText="1"/>
    </xf>
    <xf numFmtId="0" fontId="40" fillId="0" borderId="2" xfId="4" applyFont="1" applyFill="1" applyBorder="1" applyAlignment="1">
      <alignment horizontal="center" vertical="center"/>
    </xf>
    <xf numFmtId="0" fontId="199" fillId="0" borderId="2" xfId="4" applyFont="1" applyFill="1" applyBorder="1" applyAlignment="1">
      <alignment horizontal="left" vertical="center" wrapText="1"/>
    </xf>
    <xf numFmtId="0" fontId="46" fillId="0" borderId="7" xfId="4" applyFont="1" applyFill="1" applyBorder="1" applyAlignment="1">
      <alignment horizontal="left" vertical="top" wrapText="1"/>
    </xf>
    <xf numFmtId="0" fontId="46" fillId="0" borderId="9" xfId="4" applyFont="1" applyFill="1" applyBorder="1" applyAlignment="1">
      <alignment horizontal="left" vertical="top" wrapText="1"/>
    </xf>
    <xf numFmtId="0" fontId="46" fillId="0" borderId="6" xfId="4" applyFont="1" applyFill="1" applyBorder="1" applyAlignment="1">
      <alignment horizontal="left" vertical="top" wrapText="1"/>
    </xf>
    <xf numFmtId="0" fontId="16" fillId="0" borderId="5" xfId="4" applyFill="1" applyBorder="1" applyAlignment="1">
      <alignment horizontal="center" vertical="center"/>
    </xf>
    <xf numFmtId="0" fontId="16" fillId="0" borderId="4" xfId="4" applyFill="1" applyBorder="1" applyAlignment="1">
      <alignment horizontal="center" vertical="center"/>
    </xf>
    <xf numFmtId="0" fontId="16" fillId="0" borderId="3" xfId="4" applyFill="1" applyBorder="1" applyAlignment="1">
      <alignment horizontal="center" vertical="center"/>
    </xf>
    <xf numFmtId="0" fontId="52" fillId="5" borderId="5" xfId="4" applyFont="1" applyFill="1" applyBorder="1" applyAlignment="1">
      <alignment horizontal="center" vertical="center"/>
    </xf>
    <xf numFmtId="0" fontId="52" fillId="5" borderId="4" xfId="4" applyFont="1" applyFill="1" applyBorder="1" applyAlignment="1">
      <alignment horizontal="center" vertical="center"/>
    </xf>
    <xf numFmtId="0" fontId="52" fillId="5" borderId="3" xfId="4" applyFont="1" applyFill="1" applyBorder="1" applyAlignment="1">
      <alignment horizontal="center" vertical="center"/>
    </xf>
    <xf numFmtId="0" fontId="28" fillId="0" borderId="2" xfId="4" applyFont="1" applyFill="1" applyBorder="1" applyAlignment="1">
      <alignment horizontal="center" vertical="center"/>
    </xf>
    <xf numFmtId="0" fontId="19" fillId="0" borderId="2" xfId="4" applyFont="1" applyFill="1" applyBorder="1" applyAlignment="1">
      <alignment horizontal="center" vertical="center"/>
    </xf>
    <xf numFmtId="0" fontId="20" fillId="0" borderId="2" xfId="4" applyFont="1" applyFill="1" applyBorder="1" applyAlignment="1">
      <alignment horizontal="left" vertical="center" wrapText="1"/>
    </xf>
    <xf numFmtId="0" fontId="20" fillId="0" borderId="2" xfId="4" applyFont="1" applyFill="1" applyBorder="1" applyAlignment="1">
      <alignment horizontal="left" vertical="center"/>
    </xf>
    <xf numFmtId="44" fontId="19" fillId="0" borderId="2" xfId="2" applyFont="1" applyFill="1" applyBorder="1" applyAlignment="1">
      <alignment horizontal="center" vertical="center"/>
    </xf>
    <xf numFmtId="0" fontId="142" fillId="0" borderId="13" xfId="0" applyFont="1" applyBorder="1" applyAlignment="1">
      <alignment horizontal="left" vertical="center" wrapText="1"/>
    </xf>
    <xf numFmtId="0" fontId="142" fillId="0" borderId="10" xfId="0" applyFont="1" applyBorder="1" applyAlignment="1">
      <alignment horizontal="left" vertical="center" wrapText="1"/>
    </xf>
    <xf numFmtId="44" fontId="71" fillId="0" borderId="14" xfId="2" applyFont="1" applyFill="1" applyBorder="1" applyAlignment="1">
      <alignment horizontal="center" vertical="center"/>
    </xf>
    <xf numFmtId="44" fontId="71" fillId="0" borderId="13" xfId="2" applyFont="1" applyFill="1" applyBorder="1" applyAlignment="1">
      <alignment horizontal="center" vertical="center"/>
    </xf>
    <xf numFmtId="44" fontId="71" fillId="0" borderId="12" xfId="2" applyFont="1" applyFill="1" applyBorder="1" applyAlignment="1">
      <alignment horizontal="center" vertical="center"/>
    </xf>
    <xf numFmtId="44" fontId="71" fillId="0" borderId="10" xfId="2" applyFont="1" applyFill="1" applyBorder="1" applyAlignment="1">
      <alignment horizontal="center" vertical="center"/>
    </xf>
    <xf numFmtId="0" fontId="28" fillId="0" borderId="7" xfId="4" applyFont="1" applyFill="1" applyBorder="1" applyAlignment="1">
      <alignment horizontal="center" vertical="center"/>
    </xf>
    <xf numFmtId="0" fontId="28" fillId="0" borderId="6" xfId="4" applyFont="1" applyFill="1" applyBorder="1" applyAlignment="1">
      <alignment horizontal="center" vertical="center"/>
    </xf>
    <xf numFmtId="44" fontId="19" fillId="0" borderId="14" xfId="2" applyFont="1" applyFill="1" applyBorder="1" applyAlignment="1">
      <alignment horizontal="center" vertical="center"/>
    </xf>
    <xf numFmtId="44" fontId="19" fillId="0" borderId="13" xfId="2" applyFont="1" applyFill="1" applyBorder="1" applyAlignment="1">
      <alignment horizontal="center" vertical="center"/>
    </xf>
    <xf numFmtId="44" fontId="19" fillId="0" borderId="12" xfId="2" applyFont="1" applyFill="1" applyBorder="1" applyAlignment="1">
      <alignment horizontal="center" vertical="center"/>
    </xf>
    <xf numFmtId="44" fontId="19" fillId="0" borderId="10" xfId="2" applyFont="1" applyFill="1" applyBorder="1" applyAlignment="1">
      <alignment horizontal="center" vertical="center"/>
    </xf>
    <xf numFmtId="0" fontId="158" fillId="0" borderId="15" xfId="4" applyFont="1" applyFill="1" applyBorder="1" applyAlignment="1">
      <alignment horizontal="center" vertical="center" wrapText="1"/>
    </xf>
    <xf numFmtId="0" fontId="111" fillId="0" borderId="7" xfId="1" applyFont="1" applyFill="1" applyBorder="1" applyAlignment="1">
      <alignment horizontal="left" vertical="center" wrapText="1"/>
    </xf>
    <xf numFmtId="0" fontId="111" fillId="0" borderId="6" xfId="1" applyFont="1" applyFill="1" applyBorder="1" applyAlignment="1">
      <alignment horizontal="left" vertical="center" wrapText="1"/>
    </xf>
    <xf numFmtId="0" fontId="19" fillId="0" borderId="7" xfId="4" applyFont="1" applyFill="1" applyBorder="1" applyAlignment="1">
      <alignment horizontal="center" vertical="center"/>
    </xf>
    <xf numFmtId="0" fontId="19" fillId="0" borderId="9" xfId="4" applyFont="1" applyFill="1" applyBorder="1" applyAlignment="1">
      <alignment horizontal="center" vertical="center"/>
    </xf>
    <xf numFmtId="0" fontId="19" fillId="0" borderId="6" xfId="4" applyFont="1" applyFill="1" applyBorder="1" applyAlignment="1">
      <alignment horizontal="center" vertical="center"/>
    </xf>
    <xf numFmtId="44" fontId="71" fillId="0" borderId="2" xfId="2" applyFont="1" applyFill="1" applyBorder="1" applyAlignment="1">
      <alignment horizontal="center" vertical="center" wrapText="1"/>
    </xf>
    <xf numFmtId="0" fontId="45" fillId="11" borderId="2" xfId="1" applyFont="1" applyFill="1" applyBorder="1" applyAlignment="1">
      <alignment horizontal="center" vertical="center" wrapText="1"/>
    </xf>
    <xf numFmtId="0" fontId="99" fillId="0" borderId="2" xfId="6" applyFont="1" applyFill="1" applyBorder="1" applyAlignment="1">
      <alignment horizontal="center" vertical="center" wrapText="1"/>
    </xf>
    <xf numFmtId="0" fontId="78" fillId="0" borderId="2" xfId="4" applyFont="1" applyBorder="1" applyAlignment="1">
      <alignment horizontal="center"/>
    </xf>
    <xf numFmtId="0" fontId="100" fillId="0" borderId="7" xfId="1" applyFont="1" applyBorder="1" applyAlignment="1">
      <alignment horizontal="left" vertical="center"/>
    </xf>
    <xf numFmtId="0" fontId="100" fillId="0" borderId="6" xfId="1" applyFont="1" applyBorder="1" applyAlignment="1">
      <alignment horizontal="left" vertical="center"/>
    </xf>
    <xf numFmtId="0" fontId="110" fillId="0" borderId="7" xfId="1" applyFont="1" applyFill="1" applyBorder="1" applyAlignment="1">
      <alignment horizontal="left" vertical="center" wrapText="1"/>
    </xf>
    <xf numFmtId="0" fontId="110" fillId="0" borderId="6" xfId="1" applyFont="1" applyFill="1" applyBorder="1" applyAlignment="1">
      <alignment horizontal="left" vertical="center" wrapText="1"/>
    </xf>
    <xf numFmtId="44" fontId="19" fillId="0" borderId="7" xfId="2" applyFont="1" applyFill="1" applyBorder="1" applyAlignment="1">
      <alignment horizontal="center" vertical="center"/>
    </xf>
    <xf numFmtId="44" fontId="19" fillId="0" borderId="6" xfId="2" applyFont="1" applyFill="1" applyBorder="1" applyAlignment="1">
      <alignment horizontal="center" vertical="center"/>
    </xf>
    <xf numFmtId="44" fontId="19" fillId="0" borderId="7" xfId="1" applyNumberFormat="1" applyFont="1" applyFill="1" applyBorder="1" applyAlignment="1">
      <alignment horizontal="center" vertical="center"/>
    </xf>
    <xf numFmtId="44" fontId="19" fillId="0" borderId="6" xfId="1" applyNumberFormat="1" applyFont="1" applyFill="1" applyBorder="1" applyAlignment="1">
      <alignment horizontal="center" vertical="center"/>
    </xf>
    <xf numFmtId="0" fontId="57" fillId="0" borderId="5" xfId="1" applyFont="1" applyBorder="1" applyAlignment="1">
      <alignment horizontal="center" vertical="center"/>
    </xf>
    <xf numFmtId="0" fontId="57" fillId="0" borderId="4" xfId="1" applyFont="1" applyBorder="1" applyAlignment="1">
      <alignment horizontal="center" vertical="center"/>
    </xf>
    <xf numFmtId="0" fontId="57" fillId="0" borderId="3" xfId="1" applyFont="1" applyBorder="1" applyAlignment="1">
      <alignment horizontal="center" vertical="center"/>
    </xf>
    <xf numFmtId="0" fontId="111" fillId="2" borderId="7" xfId="1" applyFont="1" applyFill="1" applyBorder="1" applyAlignment="1">
      <alignment horizontal="left" vertical="center" wrapText="1"/>
    </xf>
    <xf numFmtId="0" fontId="111" fillId="2" borderId="6" xfId="1" applyFont="1" applyFill="1" applyBorder="1" applyAlignment="1">
      <alignment horizontal="left" vertical="center" wrapText="1"/>
    </xf>
    <xf numFmtId="44" fontId="19" fillId="0" borderId="14" xfId="14" applyFont="1" applyFill="1" applyBorder="1" applyAlignment="1">
      <alignment horizontal="center" vertical="center" wrapText="1"/>
    </xf>
    <xf numFmtId="44" fontId="19" fillId="0" borderId="13" xfId="14" applyFont="1" applyFill="1" applyBorder="1" applyAlignment="1">
      <alignment horizontal="center" vertical="center" wrapText="1"/>
    </xf>
    <xf numFmtId="44" fontId="19" fillId="0" borderId="12" xfId="14" applyFont="1" applyFill="1" applyBorder="1" applyAlignment="1">
      <alignment horizontal="center" vertical="center" wrapText="1"/>
    </xf>
    <xf numFmtId="44" fontId="19" fillId="0" borderId="10" xfId="14" applyFont="1" applyFill="1" applyBorder="1" applyAlignment="1">
      <alignment horizontal="center" vertical="center" wrapText="1"/>
    </xf>
    <xf numFmtId="44" fontId="71" fillId="0" borderId="14" xfId="2" applyFont="1" applyFill="1" applyBorder="1" applyAlignment="1">
      <alignment horizontal="center" vertical="center" wrapText="1"/>
    </xf>
    <xf numFmtId="44" fontId="71" fillId="0" borderId="13" xfId="2" applyFont="1" applyFill="1" applyBorder="1" applyAlignment="1">
      <alignment horizontal="center" vertical="center" wrapText="1"/>
    </xf>
    <xf numFmtId="44" fontId="71" fillId="0" borderId="12" xfId="2" applyFont="1" applyFill="1" applyBorder="1" applyAlignment="1">
      <alignment horizontal="center" vertical="center" wrapText="1"/>
    </xf>
    <xf numFmtId="44" fontId="71" fillId="0" borderId="10" xfId="2" applyFont="1" applyFill="1" applyBorder="1" applyAlignment="1">
      <alignment horizontal="center" vertical="center" wrapText="1"/>
    </xf>
    <xf numFmtId="0" fontId="47" fillId="0" borderId="2" xfId="1" applyFont="1" applyBorder="1" applyAlignment="1">
      <alignment horizontal="center" vertical="center" wrapText="1"/>
    </xf>
    <xf numFmtId="0" fontId="57" fillId="11" borderId="2" xfId="1" applyFont="1" applyFill="1" applyBorder="1" applyAlignment="1">
      <alignment horizontal="center" vertical="center" wrapText="1"/>
    </xf>
    <xf numFmtId="0" fontId="19" fillId="0" borderId="7" xfId="4" applyFont="1" applyBorder="1" applyAlignment="1">
      <alignment horizontal="left" vertical="center" wrapText="1"/>
    </xf>
    <xf numFmtId="0" fontId="19" fillId="0" borderId="6" xfId="4" applyFont="1" applyBorder="1" applyAlignment="1">
      <alignment horizontal="left" vertical="center" wrapText="1"/>
    </xf>
    <xf numFmtId="0" fontId="1" fillId="0" borderId="13" xfId="0" applyFont="1" applyBorder="1" applyAlignment="1">
      <alignment horizontal="left" vertical="center" wrapText="1"/>
    </xf>
    <xf numFmtId="0" fontId="5" fillId="0" borderId="10" xfId="0" applyFont="1" applyBorder="1" applyAlignment="1">
      <alignment horizontal="left" vertical="center" wrapText="1"/>
    </xf>
    <xf numFmtId="0" fontId="49" fillId="8" borderId="2" xfId="1" applyFont="1" applyFill="1" applyBorder="1" applyAlignment="1">
      <alignment horizontal="center" vertical="center"/>
    </xf>
    <xf numFmtId="0" fontId="57" fillId="0" borderId="2" xfId="1" applyFont="1" applyBorder="1" applyAlignment="1">
      <alignment horizontal="center" vertical="center"/>
    </xf>
    <xf numFmtId="0" fontId="164" fillId="0" borderId="7" xfId="1" applyFont="1" applyFill="1" applyBorder="1" applyAlignment="1">
      <alignment horizontal="left" vertical="top" wrapText="1"/>
    </xf>
    <xf numFmtId="0" fontId="164" fillId="0" borderId="6" xfId="1" applyFont="1" applyFill="1" applyBorder="1" applyAlignment="1">
      <alignment horizontal="left" vertical="top" wrapText="1"/>
    </xf>
    <xf numFmtId="0" fontId="100" fillId="0" borderId="7" xfId="1" applyFont="1" applyFill="1" applyBorder="1" applyAlignment="1">
      <alignment horizontal="left" vertical="center" wrapText="1"/>
    </xf>
    <xf numFmtId="0" fontId="100" fillId="0" borderId="6" xfId="1" applyFont="1" applyFill="1" applyBorder="1" applyAlignment="1">
      <alignment horizontal="left" vertical="center" wrapText="1"/>
    </xf>
    <xf numFmtId="0" fontId="110" fillId="0" borderId="7" xfId="1" applyFont="1" applyFill="1" applyBorder="1" applyAlignment="1">
      <alignment horizontal="left" vertical="top" wrapText="1"/>
    </xf>
    <xf numFmtId="0" fontId="110" fillId="0" borderId="6" xfId="1" applyFont="1" applyFill="1" applyBorder="1" applyAlignment="1">
      <alignment horizontal="left" vertical="top" wrapText="1"/>
    </xf>
    <xf numFmtId="0" fontId="100" fillId="0" borderId="2" xfId="1" applyFont="1" applyFill="1" applyBorder="1" applyAlignment="1">
      <alignment horizontal="center" vertical="center" wrapText="1"/>
    </xf>
    <xf numFmtId="0" fontId="19" fillId="0" borderId="2" xfId="6" applyFont="1" applyFill="1" applyBorder="1" applyAlignment="1">
      <alignment horizontal="left" vertical="center" wrapText="1"/>
    </xf>
    <xf numFmtId="0" fontId="110" fillId="0" borderId="2" xfId="1" applyFont="1" applyFill="1" applyBorder="1" applyAlignment="1">
      <alignment horizontal="left" vertical="center" wrapText="1"/>
    </xf>
    <xf numFmtId="0" fontId="19" fillId="0" borderId="7" xfId="6" applyFont="1" applyFill="1" applyBorder="1" applyAlignment="1">
      <alignment horizontal="left" vertical="center" wrapText="1"/>
    </xf>
    <xf numFmtId="0" fontId="19" fillId="0" borderId="6" xfId="6" applyFont="1" applyFill="1" applyBorder="1" applyAlignment="1">
      <alignment horizontal="left" vertical="center" wrapText="1"/>
    </xf>
    <xf numFmtId="44" fontId="19" fillId="0" borderId="14" xfId="2" applyFont="1" applyFill="1" applyBorder="1" applyAlignment="1">
      <alignment horizontal="center" vertical="center" wrapText="1"/>
    </xf>
    <xf numFmtId="44" fontId="19" fillId="0" borderId="13" xfId="2" applyFont="1" applyFill="1" applyBorder="1" applyAlignment="1">
      <alignment horizontal="center" vertical="center" wrapText="1"/>
    </xf>
    <xf numFmtId="44" fontId="19" fillId="0" borderId="12" xfId="2" applyFont="1" applyFill="1" applyBorder="1" applyAlignment="1">
      <alignment horizontal="center" vertical="center" wrapText="1"/>
    </xf>
    <xf numFmtId="44" fontId="19" fillId="0" borderId="10" xfId="2" applyFont="1" applyFill="1" applyBorder="1" applyAlignment="1">
      <alignment horizontal="center" vertical="center" wrapText="1"/>
    </xf>
    <xf numFmtId="44" fontId="71" fillId="0" borderId="5" xfId="2" applyFont="1" applyFill="1" applyBorder="1" applyAlignment="1">
      <alignment horizontal="center" vertical="center"/>
    </xf>
    <xf numFmtId="44" fontId="71" fillId="0" borderId="3" xfId="2" applyFont="1" applyFill="1" applyBorder="1" applyAlignment="1">
      <alignment horizontal="center" vertical="center"/>
    </xf>
    <xf numFmtId="0" fontId="19" fillId="0" borderId="7" xfId="3" applyFont="1" applyFill="1" applyBorder="1" applyAlignment="1" applyProtection="1">
      <alignment horizontal="center" vertical="center" wrapText="1"/>
    </xf>
    <xf numFmtId="0" fontId="19" fillId="0" borderId="9" xfId="3" applyFont="1" applyFill="1" applyBorder="1" applyAlignment="1" applyProtection="1">
      <alignment horizontal="center" vertical="center" wrapText="1"/>
    </xf>
    <xf numFmtId="0" fontId="19" fillId="0" borderId="6" xfId="3" applyFont="1" applyFill="1" applyBorder="1" applyAlignment="1" applyProtection="1">
      <alignment horizontal="center" vertical="center" wrapText="1"/>
    </xf>
    <xf numFmtId="44" fontId="19" fillId="0" borderId="2" xfId="5" applyFont="1" applyFill="1" applyBorder="1" applyAlignment="1">
      <alignment horizontal="center" vertical="center" wrapText="1"/>
    </xf>
    <xf numFmtId="44" fontId="19" fillId="0" borderId="5" xfId="2" applyFont="1" applyFill="1" applyBorder="1" applyAlignment="1">
      <alignment horizontal="center" vertical="center"/>
    </xf>
    <xf numFmtId="44" fontId="19" fillId="0" borderId="3" xfId="2" applyFont="1" applyFill="1" applyBorder="1" applyAlignment="1">
      <alignment horizontal="center" vertical="center"/>
    </xf>
    <xf numFmtId="49" fontId="111" fillId="0" borderId="2" xfId="1" applyNumberFormat="1" applyFont="1" applyFill="1" applyBorder="1" applyAlignment="1">
      <alignment horizontal="left" vertical="top" wrapText="1"/>
    </xf>
    <xf numFmtId="44" fontId="19" fillId="0" borderId="7" xfId="5" applyFont="1" applyFill="1" applyBorder="1" applyAlignment="1">
      <alignment horizontal="center" vertical="center" wrapText="1"/>
    </xf>
    <xf numFmtId="44" fontId="19" fillId="0" borderId="6" xfId="5" applyFont="1" applyFill="1" applyBorder="1" applyAlignment="1">
      <alignment horizontal="center" vertical="center" wrapText="1"/>
    </xf>
    <xf numFmtId="10" fontId="158" fillId="0" borderId="15" xfId="10" applyNumberFormat="1" applyFont="1" applyBorder="1" applyAlignment="1">
      <alignment horizontal="center" vertical="center" wrapText="1"/>
    </xf>
    <xf numFmtId="0" fontId="3" fillId="0" borderId="10" xfId="0" applyFont="1" applyBorder="1" applyAlignment="1">
      <alignment horizontal="left" vertical="center" wrapText="1"/>
    </xf>
    <xf numFmtId="0" fontId="19" fillId="0" borderId="14" xfId="4" applyFont="1" applyFill="1" applyBorder="1" applyAlignment="1">
      <alignment horizontal="center" vertical="center" wrapText="1"/>
    </xf>
    <xf numFmtId="0" fontId="19" fillId="0" borderId="12" xfId="4" applyFont="1" applyFill="1" applyBorder="1" applyAlignment="1">
      <alignment horizontal="center" vertical="center" wrapText="1"/>
    </xf>
    <xf numFmtId="0" fontId="102" fillId="0" borderId="7" xfId="1" applyFont="1" applyFill="1" applyBorder="1" applyAlignment="1">
      <alignment horizontal="left" vertical="center" wrapText="1"/>
    </xf>
    <xf numFmtId="0" fontId="102" fillId="0" borderId="6" xfId="1" applyFont="1" applyFill="1" applyBorder="1" applyAlignment="1">
      <alignment horizontal="left" vertical="center" wrapText="1"/>
    </xf>
    <xf numFmtId="0" fontId="107" fillId="0" borderId="7" xfId="1" applyFont="1" applyFill="1" applyBorder="1" applyAlignment="1">
      <alignment horizontal="left" vertical="center" wrapText="1"/>
    </xf>
    <xf numFmtId="0" fontId="107" fillId="0" borderId="6" xfId="1" applyFont="1" applyFill="1" applyBorder="1" applyAlignment="1">
      <alignment horizontal="left" vertical="center" wrapText="1"/>
    </xf>
    <xf numFmtId="44" fontId="19" fillId="0" borderId="2" xfId="2" applyFont="1" applyFill="1" applyBorder="1" applyAlignment="1">
      <alignment horizontal="center" vertical="center" wrapText="1"/>
    </xf>
    <xf numFmtId="44" fontId="19" fillId="0" borderId="2" xfId="1" applyNumberFormat="1" applyFont="1" applyFill="1" applyBorder="1" applyAlignment="1">
      <alignment horizontal="center" vertical="center"/>
    </xf>
    <xf numFmtId="0" fontId="100" fillId="0" borderId="2" xfId="6" applyFont="1" applyFill="1" applyBorder="1" applyAlignment="1">
      <alignment horizontal="left" vertical="center" wrapText="1"/>
    </xf>
    <xf numFmtId="0" fontId="111" fillId="0" borderId="2" xfId="1" applyFont="1" applyFill="1" applyBorder="1" applyAlignment="1">
      <alignment horizontal="left" vertical="center" wrapText="1"/>
    </xf>
    <xf numFmtId="0" fontId="102" fillId="0" borderId="5" xfId="1" applyFont="1" applyBorder="1" applyAlignment="1">
      <alignment horizontal="center" vertical="center"/>
    </xf>
    <xf numFmtId="0" fontId="102" fillId="0" borderId="4" xfId="1" applyFont="1" applyBorder="1" applyAlignment="1">
      <alignment horizontal="center" vertical="center"/>
    </xf>
    <xf numFmtId="0" fontId="102" fillId="0" borderId="3" xfId="1" applyFont="1" applyBorder="1" applyAlignment="1">
      <alignment horizontal="center" vertical="center"/>
    </xf>
    <xf numFmtId="0" fontId="158" fillId="0" borderId="15" xfId="4" applyFont="1" applyFill="1" applyBorder="1" applyAlignment="1">
      <alignment horizontal="center" vertical="center"/>
    </xf>
    <xf numFmtId="0" fontId="158" fillId="0" borderId="0" xfId="4" applyFont="1" applyFill="1" applyAlignment="1">
      <alignment horizontal="center" vertical="center"/>
    </xf>
    <xf numFmtId="0" fontId="158" fillId="0" borderId="0" xfId="4" applyFont="1" applyFill="1" applyAlignment="1">
      <alignment horizontal="center" vertical="center" wrapText="1"/>
    </xf>
    <xf numFmtId="0" fontId="19" fillId="15" borderId="7" xfId="6" applyFont="1" applyFill="1" applyBorder="1" applyAlignment="1">
      <alignment horizontal="left" vertical="center" wrapText="1"/>
    </xf>
    <xf numFmtId="0" fontId="19" fillId="15" borderId="6" xfId="6" applyFont="1" applyFill="1" applyBorder="1" applyAlignment="1">
      <alignment horizontal="left" vertical="center" wrapText="1"/>
    </xf>
    <xf numFmtId="44" fontId="71" fillId="0" borderId="7" xfId="2" applyFont="1" applyFill="1" applyBorder="1" applyAlignment="1">
      <alignment horizontal="center" vertical="center"/>
    </xf>
    <xf numFmtId="44" fontId="71" fillId="0" borderId="6" xfId="2" applyFont="1" applyFill="1" applyBorder="1" applyAlignment="1">
      <alignment horizontal="center" vertical="center"/>
    </xf>
    <xf numFmtId="0" fontId="19" fillId="0" borderId="5" xfId="4" applyFont="1" applyFill="1" applyBorder="1" applyAlignment="1">
      <alignment horizontal="center" vertical="center" wrapText="1"/>
    </xf>
    <xf numFmtId="0" fontId="111" fillId="15" borderId="7" xfId="1" applyFont="1" applyFill="1" applyBorder="1" applyAlignment="1">
      <alignment horizontal="left" vertical="center" wrapText="1"/>
    </xf>
    <xf numFmtId="0" fontId="111" fillId="15" borderId="6" xfId="1" applyFont="1" applyFill="1" applyBorder="1" applyAlignment="1">
      <alignment horizontal="left" vertical="center" wrapText="1"/>
    </xf>
    <xf numFmtId="44" fontId="71" fillId="15" borderId="7" xfId="2" applyFont="1" applyFill="1" applyBorder="1" applyAlignment="1">
      <alignment horizontal="center" vertical="center"/>
    </xf>
    <xf numFmtId="44" fontId="71" fillId="15" borderId="6" xfId="2" applyFont="1" applyFill="1" applyBorder="1" applyAlignment="1">
      <alignment horizontal="center" vertical="center"/>
    </xf>
    <xf numFmtId="44" fontId="19" fillId="15" borderId="7" xfId="1" applyNumberFormat="1" applyFont="1" applyFill="1" applyBorder="1" applyAlignment="1">
      <alignment horizontal="center" vertical="center"/>
    </xf>
    <xf numFmtId="44" fontId="19" fillId="15" borderId="6" xfId="1" applyNumberFormat="1" applyFont="1" applyFill="1" applyBorder="1" applyAlignment="1">
      <alignment horizontal="center" vertical="center"/>
    </xf>
    <xf numFmtId="0" fontId="19" fillId="15" borderId="14" xfId="4" applyFont="1" applyFill="1" applyBorder="1" applyAlignment="1">
      <alignment horizontal="center" vertical="center" wrapText="1"/>
    </xf>
    <xf numFmtId="0" fontId="19" fillId="15" borderId="12" xfId="4" applyFont="1" applyFill="1" applyBorder="1" applyAlignment="1">
      <alignment horizontal="center" vertical="center" wrapText="1"/>
    </xf>
    <xf numFmtId="0" fontId="45" fillId="11" borderId="9" xfId="1" applyFont="1" applyFill="1" applyBorder="1" applyAlignment="1">
      <alignment horizontal="center" vertical="center" wrapText="1"/>
    </xf>
    <xf numFmtId="0" fontId="19" fillId="0" borderId="14" xfId="4" applyFont="1" applyFill="1" applyBorder="1" applyAlignment="1">
      <alignment horizontal="center" vertical="center"/>
    </xf>
    <xf numFmtId="0" fontId="19" fillId="0" borderId="12" xfId="4" applyFont="1" applyFill="1" applyBorder="1" applyAlignment="1">
      <alignment horizontal="center" vertical="center"/>
    </xf>
    <xf numFmtId="0" fontId="99" fillId="0" borderId="5" xfId="6" applyFont="1" applyFill="1" applyBorder="1" applyAlignment="1">
      <alignment horizontal="center" vertical="center" wrapText="1"/>
    </xf>
    <xf numFmtId="0" fontId="99" fillId="0" borderId="4" xfId="6" applyFont="1" applyFill="1" applyBorder="1" applyAlignment="1">
      <alignment horizontal="center" vertical="center" wrapText="1"/>
    </xf>
    <xf numFmtId="0" fontId="99" fillId="0" borderId="3" xfId="6" applyFont="1" applyFill="1" applyBorder="1" applyAlignment="1">
      <alignment horizontal="center" vertical="center" wrapText="1"/>
    </xf>
    <xf numFmtId="0" fontId="49" fillId="5" borderId="2" xfId="1" applyFont="1" applyFill="1" applyBorder="1" applyAlignment="1">
      <alignment horizontal="center" vertical="center"/>
    </xf>
    <xf numFmtId="0" fontId="19" fillId="0" borderId="5" xfId="3" applyFont="1" applyFill="1" applyBorder="1" applyAlignment="1" applyProtection="1">
      <alignment horizontal="center" vertical="center" wrapText="1"/>
    </xf>
    <xf numFmtId="0" fontId="19" fillId="0" borderId="4" xfId="3" applyFont="1" applyFill="1" applyBorder="1" applyAlignment="1" applyProtection="1">
      <alignment horizontal="center" vertical="center" wrapText="1"/>
    </xf>
    <xf numFmtId="0" fontId="19" fillId="0" borderId="3" xfId="3" applyFont="1" applyFill="1" applyBorder="1" applyAlignment="1" applyProtection="1">
      <alignment horizontal="center" vertical="center" wrapText="1"/>
    </xf>
    <xf numFmtId="0" fontId="119" fillId="4" borderId="2" xfId="1" applyFont="1" applyFill="1" applyBorder="1" applyAlignment="1">
      <alignment horizontal="center" vertical="center" wrapText="1"/>
    </xf>
    <xf numFmtId="0" fontId="8" fillId="0" borderId="10" xfId="0" applyFont="1" applyBorder="1" applyAlignment="1">
      <alignment horizontal="left" vertical="center" wrapText="1"/>
    </xf>
    <xf numFmtId="0" fontId="59" fillId="0" borderId="2" xfId="1" applyFont="1" applyFill="1" applyBorder="1" applyAlignment="1">
      <alignment horizontal="center" vertical="center" wrapText="1"/>
    </xf>
    <xf numFmtId="0" fontId="60" fillId="0" borderId="2" xfId="1" applyFont="1" applyFill="1" applyBorder="1" applyAlignment="1">
      <alignment horizontal="center" vertical="center" wrapText="1"/>
    </xf>
    <xf numFmtId="0" fontId="100" fillId="0" borderId="14" xfId="1" applyFont="1" applyFill="1" applyBorder="1" applyAlignment="1">
      <alignment horizontal="center" vertical="center" wrapText="1"/>
    </xf>
    <xf numFmtId="0" fontId="100" fillId="0" borderId="1" xfId="1" applyFont="1" applyFill="1" applyBorder="1" applyAlignment="1">
      <alignment horizontal="center" vertical="center" wrapText="1"/>
    </xf>
    <xf numFmtId="0" fontId="100" fillId="0" borderId="12" xfId="1" applyFont="1" applyFill="1" applyBorder="1" applyAlignment="1">
      <alignment horizontal="center" vertical="center" wrapText="1"/>
    </xf>
    <xf numFmtId="0" fontId="100" fillId="0" borderId="11" xfId="1" applyFont="1" applyFill="1" applyBorder="1" applyAlignment="1">
      <alignment horizontal="center" vertical="center" wrapText="1"/>
    </xf>
    <xf numFmtId="0" fontId="32" fillId="0" borderId="2" xfId="1" applyFont="1" applyBorder="1" applyAlignment="1">
      <alignment horizontal="center" vertical="center" wrapText="1"/>
    </xf>
    <xf numFmtId="0" fontId="19" fillId="0" borderId="7" xfId="1" applyFont="1" applyBorder="1" applyAlignment="1">
      <alignment horizontal="left" vertical="top" wrapText="1"/>
    </xf>
    <xf numFmtId="0" fontId="19" fillId="0" borderId="6" xfId="1" applyFont="1" applyBorder="1" applyAlignment="1">
      <alignment horizontal="left" vertical="top" wrapText="1"/>
    </xf>
    <xf numFmtId="0" fontId="32" fillId="0" borderId="7" xfId="1" applyFont="1" applyBorder="1" applyAlignment="1">
      <alignment horizontal="left" vertical="center" wrapText="1"/>
    </xf>
    <xf numFmtId="0" fontId="32" fillId="0" borderId="6" xfId="1" applyFont="1" applyBorder="1" applyAlignment="1">
      <alignment horizontal="left" vertical="center" wrapText="1"/>
    </xf>
    <xf numFmtId="0" fontId="49" fillId="5" borderId="5" xfId="1" applyFont="1" applyFill="1" applyBorder="1" applyAlignment="1">
      <alignment horizontal="center" vertical="center"/>
    </xf>
    <xf numFmtId="0" fontId="49" fillId="5" borderId="4" xfId="1" applyFont="1" applyFill="1" applyBorder="1" applyAlignment="1">
      <alignment horizontal="center" vertical="center"/>
    </xf>
    <xf numFmtId="0" fontId="49" fillId="5" borderId="3" xfId="1" applyFont="1" applyFill="1" applyBorder="1" applyAlignment="1">
      <alignment horizontal="center" vertical="center"/>
    </xf>
    <xf numFmtId="0" fontId="102" fillId="0" borderId="5" xfId="1" applyFont="1" applyFill="1" applyBorder="1" applyAlignment="1">
      <alignment horizontal="center" vertical="center"/>
    </xf>
    <xf numFmtId="0" fontId="102" fillId="0" borderId="4" xfId="1" applyFont="1" applyFill="1" applyBorder="1" applyAlignment="1">
      <alignment horizontal="center" vertical="center"/>
    </xf>
    <xf numFmtId="0" fontId="102" fillId="0" borderId="3" xfId="1" applyFont="1" applyFill="1" applyBorder="1" applyAlignment="1">
      <alignment horizontal="center" vertical="center"/>
    </xf>
    <xf numFmtId="0" fontId="17" fillId="0" borderId="2" xfId="1" applyBorder="1" applyAlignment="1">
      <alignment horizontal="left" vertical="center" wrapText="1"/>
    </xf>
    <xf numFmtId="0" fontId="102" fillId="0" borderId="2" xfId="1" applyFont="1" applyBorder="1" applyAlignment="1">
      <alignment horizontal="center" vertical="center"/>
    </xf>
    <xf numFmtId="0" fontId="100" fillId="0" borderId="5" xfId="1" applyFont="1" applyFill="1" applyBorder="1" applyAlignment="1">
      <alignment horizontal="center" vertical="center" wrapText="1"/>
    </xf>
    <xf numFmtId="0" fontId="100" fillId="0" borderId="4" xfId="1" applyFont="1" applyFill="1" applyBorder="1" applyAlignment="1">
      <alignment horizontal="center" vertical="center" wrapText="1"/>
    </xf>
    <xf numFmtId="0" fontId="100" fillId="0" borderId="3" xfId="1" applyFont="1" applyFill="1" applyBorder="1" applyAlignment="1">
      <alignment horizontal="center" vertical="center" wrapText="1"/>
    </xf>
    <xf numFmtId="0" fontId="70" fillId="0" borderId="5" xfId="6" applyFont="1" applyFill="1" applyBorder="1" applyAlignment="1">
      <alignment horizontal="center" vertical="center" wrapText="1"/>
    </xf>
    <xf numFmtId="0" fontId="70" fillId="0" borderId="4" xfId="6" applyFont="1" applyFill="1" applyBorder="1" applyAlignment="1">
      <alignment horizontal="center" vertical="center" wrapText="1"/>
    </xf>
    <xf numFmtId="0" fontId="70" fillId="0" borderId="3" xfId="6" applyFont="1" applyFill="1" applyBorder="1" applyAlignment="1">
      <alignment horizontal="center" vertical="center" wrapText="1"/>
    </xf>
    <xf numFmtId="0" fontId="19" fillId="0" borderId="2" xfId="4" applyFont="1" applyFill="1" applyBorder="1" applyAlignment="1">
      <alignment horizontal="center" vertical="center" wrapText="1"/>
    </xf>
    <xf numFmtId="0" fontId="22" fillId="0" borderId="2" xfId="1" applyFont="1" applyBorder="1" applyAlignment="1">
      <alignment horizontal="justify" vertical="center" wrapText="1"/>
    </xf>
    <xf numFmtId="0" fontId="96" fillId="4" borderId="2" xfId="1" applyFont="1" applyFill="1" applyBorder="1" applyAlignment="1">
      <alignment horizontal="center" vertical="center" wrapText="1"/>
    </xf>
    <xf numFmtId="0" fontId="32" fillId="0" borderId="5" xfId="1" applyFont="1" applyBorder="1" applyAlignment="1">
      <alignment horizontal="center" vertical="center" wrapText="1"/>
    </xf>
    <xf numFmtId="0" fontId="32" fillId="0" borderId="4" xfId="1" applyFont="1" applyBorder="1" applyAlignment="1">
      <alignment horizontal="center" vertical="center" wrapText="1"/>
    </xf>
    <xf numFmtId="0" fontId="32" fillId="0" borderId="3" xfId="1" applyFont="1" applyBorder="1" applyAlignment="1">
      <alignment horizontal="center" vertical="center" wrapText="1"/>
    </xf>
    <xf numFmtId="0" fontId="43" fillId="0" borderId="2" xfId="1" applyFont="1" applyFill="1" applyBorder="1" applyAlignment="1">
      <alignment horizontal="center" vertical="center"/>
    </xf>
    <xf numFmtId="0" fontId="65" fillId="4" borderId="2" xfId="1" applyFont="1" applyFill="1" applyBorder="1" applyAlignment="1">
      <alignment horizontal="center" vertical="center"/>
    </xf>
    <xf numFmtId="0" fontId="65" fillId="4" borderId="2" xfId="1" applyFont="1" applyFill="1" applyBorder="1" applyAlignment="1">
      <alignment horizontal="center" vertical="center" wrapText="1"/>
    </xf>
    <xf numFmtId="0" fontId="36" fillId="0" borderId="2" xfId="1" applyFont="1" applyBorder="1" applyAlignment="1">
      <alignment horizontal="center"/>
    </xf>
    <xf numFmtId="0" fontId="89" fillId="0" borderId="5" xfId="9" applyFont="1" applyFill="1" applyBorder="1" applyAlignment="1">
      <alignment horizontal="center" vertical="center" wrapText="1"/>
    </xf>
    <xf numFmtId="0" fontId="89" fillId="0" borderId="4" xfId="9" applyFont="1" applyFill="1" applyBorder="1" applyAlignment="1">
      <alignment horizontal="center" vertical="center" wrapText="1"/>
    </xf>
    <xf numFmtId="0" fontId="89" fillId="0" borderId="3" xfId="9" applyFont="1" applyFill="1" applyBorder="1" applyAlignment="1">
      <alignment horizontal="center" vertical="center" wrapText="1"/>
    </xf>
    <xf numFmtId="0" fontId="90" fillId="0" borderId="5" xfId="9" applyFont="1" applyFill="1" applyBorder="1" applyAlignment="1">
      <alignment horizontal="center" vertical="center" wrapText="1"/>
    </xf>
    <xf numFmtId="0" fontId="90" fillId="0" borderId="4" xfId="9" applyFont="1" applyFill="1" applyBorder="1" applyAlignment="1">
      <alignment horizontal="center" vertical="center" wrapText="1"/>
    </xf>
    <xf numFmtId="0" fontId="90" fillId="0" borderId="3" xfId="9" applyFont="1" applyFill="1" applyBorder="1" applyAlignment="1">
      <alignment horizontal="center" vertical="center" wrapText="1"/>
    </xf>
    <xf numFmtId="0" fontId="88" fillId="0" borderId="5" xfId="1" applyFont="1" applyBorder="1" applyAlignment="1">
      <alignment horizontal="center"/>
    </xf>
    <xf numFmtId="0" fontId="88" fillId="0" borderId="4" xfId="1" applyFont="1" applyBorder="1" applyAlignment="1">
      <alignment horizontal="center"/>
    </xf>
    <xf numFmtId="0" fontId="88" fillId="0" borderId="3" xfId="1" applyFont="1" applyBorder="1" applyAlignment="1">
      <alignment horizontal="center"/>
    </xf>
    <xf numFmtId="0" fontId="88" fillId="0" borderId="5" xfId="1" applyFont="1" applyFill="1" applyBorder="1" applyAlignment="1">
      <alignment horizontal="center"/>
    </xf>
    <xf numFmtId="0" fontId="88" fillId="0" borderId="4" xfId="1" applyFont="1" applyFill="1" applyBorder="1" applyAlignment="1">
      <alignment horizontal="center"/>
    </xf>
    <xf numFmtId="0" fontId="88" fillId="0" borderId="3" xfId="1" applyFont="1" applyFill="1" applyBorder="1" applyAlignment="1">
      <alignment horizontal="center"/>
    </xf>
    <xf numFmtId="0" fontId="36" fillId="0" borderId="2" xfId="1" applyFont="1" applyFill="1" applyBorder="1" applyAlignment="1">
      <alignment horizontal="center"/>
    </xf>
    <xf numFmtId="0" fontId="43" fillId="11" borderId="2" xfId="1" applyFont="1" applyFill="1" applyBorder="1" applyAlignment="1">
      <alignment horizontal="center" vertical="center"/>
    </xf>
    <xf numFmtId="0" fontId="91" fillId="0" borderId="5" xfId="9" applyFont="1" applyFill="1" applyBorder="1" applyAlignment="1">
      <alignment horizontal="center" vertical="center" wrapText="1"/>
    </xf>
    <xf numFmtId="0" fontId="91" fillId="0" borderId="4" xfId="9" applyFont="1" applyFill="1" applyBorder="1" applyAlignment="1">
      <alignment horizontal="center" vertical="center" wrapText="1"/>
    </xf>
    <xf numFmtId="0" fontId="91" fillId="0" borderId="3" xfId="9" applyFont="1" applyFill="1" applyBorder="1" applyAlignment="1">
      <alignment horizontal="center" vertical="center" wrapText="1"/>
    </xf>
    <xf numFmtId="0" fontId="45" fillId="2" borderId="2" xfId="1" applyFont="1" applyFill="1" applyBorder="1" applyAlignment="1">
      <alignment horizontal="center" vertical="center" wrapText="1"/>
    </xf>
    <xf numFmtId="0" fontId="48" fillId="5" borderId="2" xfId="1" applyFont="1" applyFill="1" applyBorder="1" applyAlignment="1">
      <alignment horizontal="center" vertical="center"/>
    </xf>
    <xf numFmtId="0" fontId="32" fillId="11" borderId="2" xfId="1" applyFont="1" applyFill="1" applyBorder="1" applyAlignment="1">
      <alignment horizontal="center" vertical="center"/>
    </xf>
    <xf numFmtId="0" fontId="49" fillId="5" borderId="2" xfId="1" applyFont="1" applyFill="1" applyBorder="1" applyAlignment="1">
      <alignment horizontal="center" vertical="center" wrapText="1"/>
    </xf>
    <xf numFmtId="0" fontId="124" fillId="5" borderId="2" xfId="4" applyFont="1" applyFill="1" applyBorder="1" applyAlignment="1">
      <alignment horizontal="center" vertical="center"/>
    </xf>
    <xf numFmtId="44" fontId="158" fillId="0" borderId="15" xfId="5" applyFont="1" applyFill="1" applyBorder="1" applyAlignment="1">
      <alignment horizontal="center" vertical="center" wrapText="1"/>
    </xf>
    <xf numFmtId="44" fontId="124" fillId="0" borderId="2" xfId="5" applyFont="1" applyFill="1" applyBorder="1" applyAlignment="1">
      <alignment horizontal="center" vertical="center"/>
    </xf>
    <xf numFmtId="0" fontId="21" fillId="0" borderId="2" xfId="4" applyFont="1" applyBorder="1" applyAlignment="1">
      <alignment horizontal="center" vertical="center"/>
    </xf>
    <xf numFmtId="44" fontId="124" fillId="0" borderId="7" xfId="5" applyFont="1" applyFill="1" applyBorder="1" applyAlignment="1">
      <alignment horizontal="center" vertical="center"/>
    </xf>
    <xf numFmtId="44" fontId="124" fillId="0" borderId="9" xfId="5" applyFont="1" applyFill="1" applyBorder="1" applyAlignment="1">
      <alignment horizontal="center" vertical="center"/>
    </xf>
    <xf numFmtId="0" fontId="40" fillId="11" borderId="9" xfId="4" applyFont="1" applyFill="1" applyBorder="1" applyAlignment="1">
      <alignment horizontal="center" vertical="center"/>
    </xf>
    <xf numFmtId="0" fontId="124" fillId="0" borderId="2" xfId="6" applyFont="1" applyFill="1" applyBorder="1" applyAlignment="1">
      <alignment horizontal="left" vertical="center" wrapText="1"/>
    </xf>
    <xf numFmtId="0" fontId="20" fillId="0" borderId="7" xfId="4" applyFont="1" applyFill="1" applyBorder="1" applyAlignment="1">
      <alignment horizontal="left" vertical="center" wrapText="1"/>
    </xf>
    <xf numFmtId="0" fontId="20" fillId="0" borderId="6" xfId="4" applyFont="1" applyFill="1" applyBorder="1" applyAlignment="1">
      <alignment horizontal="left" vertical="center" wrapText="1"/>
    </xf>
    <xf numFmtId="44" fontId="124" fillId="0" borderId="6" xfId="5" applyFont="1" applyFill="1" applyBorder="1" applyAlignment="1">
      <alignment horizontal="center" vertical="center"/>
    </xf>
    <xf numFmtId="0" fontId="42" fillId="0" borderId="2" xfId="4" applyFont="1" applyBorder="1" applyAlignment="1">
      <alignment horizontal="center" vertical="center" wrapText="1"/>
    </xf>
    <xf numFmtId="0" fontId="26" fillId="0" borderId="2" xfId="6" applyFont="1" applyFill="1" applyBorder="1" applyAlignment="1">
      <alignment horizontal="left" vertical="center" wrapText="1"/>
    </xf>
    <xf numFmtId="0" fontId="110" fillId="0" borderId="2" xfId="4" applyFont="1" applyFill="1" applyBorder="1" applyAlignment="1">
      <alignment horizontal="left" vertical="center" wrapText="1"/>
    </xf>
    <xf numFmtId="44" fontId="26" fillId="0" borderId="2" xfId="5" applyFont="1" applyFill="1" applyBorder="1" applyAlignment="1">
      <alignment horizontal="center" vertical="center"/>
    </xf>
    <xf numFmtId="0" fontId="140" fillId="0" borderId="14" xfId="3" applyFont="1" applyFill="1" applyBorder="1" applyAlignment="1" applyProtection="1">
      <alignment horizontal="left" vertical="center" wrapText="1"/>
    </xf>
    <xf numFmtId="0" fontId="195" fillId="0" borderId="12" xfId="3" applyFont="1" applyFill="1" applyBorder="1" applyAlignment="1" applyProtection="1">
      <alignment horizontal="left" vertical="center"/>
    </xf>
    <xf numFmtId="0" fontId="124" fillId="0" borderId="7" xfId="4" applyFont="1" applyFill="1" applyBorder="1" applyAlignment="1">
      <alignment horizontal="left" vertical="center" wrapText="1"/>
    </xf>
    <xf numFmtId="0" fontId="124" fillId="0" borderId="6" xfId="4" applyFont="1" applyFill="1" applyBorder="1" applyAlignment="1">
      <alignment horizontal="left" vertical="center"/>
    </xf>
    <xf numFmtId="0" fontId="124" fillId="0" borderId="2" xfId="3" applyFont="1" applyFill="1" applyBorder="1" applyAlignment="1" applyProtection="1">
      <alignment horizontal="left" vertical="center" wrapText="1"/>
    </xf>
    <xf numFmtId="0" fontId="107" fillId="0" borderId="2" xfId="4" applyFont="1" applyFill="1" applyBorder="1" applyAlignment="1">
      <alignment horizontal="left" vertical="center" wrapText="1"/>
    </xf>
    <xf numFmtId="0" fontId="41" fillId="0" borderId="2" xfId="4" applyFont="1" applyBorder="1" applyAlignment="1">
      <alignment horizontal="center" vertical="center" wrapText="1"/>
    </xf>
    <xf numFmtId="0" fontId="37" fillId="0" borderId="1" xfId="4" applyFont="1" applyBorder="1" applyAlignment="1">
      <alignment horizontal="left" vertical="center" wrapText="1"/>
    </xf>
    <xf numFmtId="0" fontId="107" fillId="0" borderId="2" xfId="4" applyFont="1" applyFill="1" applyBorder="1" applyAlignment="1">
      <alignment horizontal="left" vertical="top" wrapText="1"/>
    </xf>
    <xf numFmtId="0" fontId="62" fillId="4" borderId="5" xfId="11" applyFont="1" applyFill="1" applyBorder="1" applyAlignment="1">
      <alignment horizontal="center" vertical="center"/>
    </xf>
    <xf numFmtId="0" fontId="62" fillId="4" borderId="4" xfId="11" applyFont="1" applyFill="1" applyBorder="1" applyAlignment="1">
      <alignment horizontal="center" vertical="center"/>
    </xf>
    <xf numFmtId="0" fontId="62" fillId="4" borderId="3" xfId="11" applyFont="1" applyFill="1" applyBorder="1" applyAlignment="1">
      <alignment horizontal="center" vertical="center"/>
    </xf>
    <xf numFmtId="0" fontId="46" fillId="0" borderId="2" xfId="11" applyFont="1" applyFill="1" applyBorder="1" applyAlignment="1">
      <alignment horizontal="left" vertical="top" wrapText="1"/>
    </xf>
    <xf numFmtId="0" fontId="51" fillId="11" borderId="5" xfId="11" applyFont="1" applyFill="1" applyBorder="1" applyAlignment="1">
      <alignment horizontal="center" vertical="center"/>
    </xf>
    <xf numFmtId="0" fontId="51" fillId="11" borderId="4" xfId="11" applyFont="1" applyFill="1" applyBorder="1" applyAlignment="1">
      <alignment horizontal="center" vertical="center"/>
    </xf>
    <xf numFmtId="0" fontId="51" fillId="11" borderId="3" xfId="11" applyFont="1" applyFill="1" applyBorder="1" applyAlignment="1">
      <alignment horizontal="center" vertical="center"/>
    </xf>
    <xf numFmtId="0" fontId="58" fillId="0" borderId="2" xfId="11" applyFont="1" applyFill="1" applyBorder="1" applyAlignment="1">
      <alignment horizontal="left" vertical="top" wrapText="1"/>
    </xf>
    <xf numFmtId="0" fontId="63" fillId="5" borderId="5" xfId="11" applyFont="1" applyFill="1" applyBorder="1" applyAlignment="1">
      <alignment horizontal="center" vertical="center" wrapText="1"/>
    </xf>
    <xf numFmtId="0" fontId="63" fillId="5" borderId="4" xfId="11" applyFont="1" applyFill="1" applyBorder="1" applyAlignment="1">
      <alignment horizontal="center" vertical="center" wrapText="1"/>
    </xf>
    <xf numFmtId="0" fontId="63" fillId="5" borderId="3" xfId="11" applyFont="1" applyFill="1" applyBorder="1" applyAlignment="1">
      <alignment horizontal="center" vertical="center" wrapText="1"/>
    </xf>
    <xf numFmtId="0" fontId="21" fillId="0" borderId="2" xfId="11" applyFont="1" applyFill="1" applyBorder="1" applyAlignment="1">
      <alignment horizontal="center" vertical="center" wrapText="1"/>
    </xf>
    <xf numFmtId="0" fontId="15" fillId="0" borderId="2" xfId="11" applyFill="1" applyBorder="1" applyAlignment="1">
      <alignment horizontal="center" vertical="center"/>
    </xf>
    <xf numFmtId="44" fontId="19" fillId="0" borderId="2" xfId="12" applyFont="1" applyBorder="1" applyAlignment="1">
      <alignment horizontal="center" vertical="center"/>
    </xf>
    <xf numFmtId="0" fontId="58" fillId="0" borderId="2" xfId="11" applyFont="1" applyFill="1" applyBorder="1" applyAlignment="1" applyProtection="1">
      <alignment horizontal="left" vertical="top" wrapText="1"/>
      <protection locked="0"/>
    </xf>
    <xf numFmtId="0" fontId="58" fillId="0" borderId="2" xfId="11" applyFont="1" applyFill="1" applyBorder="1" applyProtection="1">
      <protection locked="0"/>
    </xf>
    <xf numFmtId="10" fontId="158" fillId="0" borderId="15" xfId="13" applyNumberFormat="1" applyFont="1" applyFill="1" applyBorder="1" applyAlignment="1">
      <alignment horizontal="center" vertical="center"/>
    </xf>
    <xf numFmtId="0" fontId="40" fillId="0" borderId="2" xfId="11" applyFont="1" applyFill="1" applyBorder="1" applyAlignment="1">
      <alignment horizontal="center" vertical="center" wrapText="1"/>
    </xf>
    <xf numFmtId="0" fontId="188" fillId="0" borderId="2" xfId="11" applyFont="1" applyFill="1" applyBorder="1" applyAlignment="1">
      <alignment horizontal="left" vertical="center"/>
    </xf>
    <xf numFmtId="0" fontId="58" fillId="0" borderId="13" xfId="11" applyFont="1" applyFill="1" applyBorder="1" applyAlignment="1">
      <alignment horizontal="left" vertical="top" wrapText="1"/>
    </xf>
    <xf numFmtId="0" fontId="58" fillId="0" borderId="8" xfId="11" applyFont="1" applyFill="1" applyBorder="1" applyAlignment="1">
      <alignment horizontal="left" vertical="top" wrapText="1"/>
    </xf>
    <xf numFmtId="0" fontId="58" fillId="0" borderId="10" xfId="11" applyFont="1" applyFill="1" applyBorder="1" applyAlignment="1">
      <alignment horizontal="left" vertical="top" wrapText="1"/>
    </xf>
    <xf numFmtId="44" fontId="158" fillId="0" borderId="15" xfId="12" applyFont="1" applyFill="1" applyBorder="1" applyAlignment="1">
      <alignment horizontal="center" vertical="center" wrapText="1"/>
    </xf>
    <xf numFmtId="10" fontId="158" fillId="0" borderId="15" xfId="13" applyNumberFormat="1" applyFont="1" applyFill="1" applyBorder="1" applyAlignment="1">
      <alignment horizontal="center" vertical="center" wrapText="1"/>
    </xf>
    <xf numFmtId="0" fontId="65" fillId="4" borderId="2" xfId="11" applyFont="1" applyFill="1" applyBorder="1" applyAlignment="1">
      <alignment horizontal="center" vertical="center"/>
    </xf>
    <xf numFmtId="0" fontId="64" fillId="4" borderId="2" xfId="11" applyFont="1" applyFill="1" applyBorder="1" applyAlignment="1">
      <alignment horizontal="center" vertical="center"/>
    </xf>
    <xf numFmtId="0" fontId="51" fillId="11" borderId="2" xfId="11" applyFont="1" applyFill="1" applyBorder="1" applyAlignment="1">
      <alignment horizontal="center" vertical="center"/>
    </xf>
    <xf numFmtId="0" fontId="66" fillId="0" borderId="2" xfId="11" applyFont="1" applyFill="1" applyBorder="1" applyAlignment="1">
      <alignment vertical="center"/>
    </xf>
    <xf numFmtId="0" fontId="15" fillId="0" borderId="2" xfId="11" applyFill="1" applyBorder="1" applyAlignment="1">
      <alignment vertical="center"/>
    </xf>
    <xf numFmtId="0" fontId="63" fillId="5" borderId="2" xfId="11" applyFont="1" applyFill="1" applyBorder="1" applyAlignment="1">
      <alignment horizontal="center" vertical="center" wrapText="1"/>
    </xf>
    <xf numFmtId="0" fontId="62" fillId="4" borderId="2" xfId="11" applyFont="1" applyFill="1" applyBorder="1" applyAlignment="1">
      <alignment horizontal="center" vertical="center"/>
    </xf>
    <xf numFmtId="0" fontId="32" fillId="0" borderId="5" xfId="11" applyFont="1" applyFill="1" applyBorder="1" applyAlignment="1">
      <alignment horizontal="center" vertical="center" wrapText="1"/>
    </xf>
    <xf numFmtId="0" fontId="32" fillId="0" borderId="4" xfId="11" applyFont="1" applyFill="1" applyBorder="1" applyAlignment="1">
      <alignment horizontal="center" vertical="center" wrapText="1"/>
    </xf>
    <xf numFmtId="0" fontId="32" fillId="0" borderId="3" xfId="11" applyFont="1" applyFill="1" applyBorder="1" applyAlignment="1">
      <alignment horizontal="center" vertical="center" wrapText="1"/>
    </xf>
    <xf numFmtId="0" fontId="31" fillId="0" borderId="2" xfId="4" applyFont="1" applyBorder="1" applyAlignment="1">
      <alignment horizontal="left" vertical="top" wrapText="1"/>
    </xf>
    <xf numFmtId="0" fontId="67" fillId="0" borderId="2" xfId="11" applyFont="1" applyFill="1" applyBorder="1" applyAlignment="1">
      <alignment horizontal="center" vertical="center"/>
    </xf>
    <xf numFmtId="0" fontId="54" fillId="0" borderId="2" xfId="11" applyFont="1" applyFill="1" applyBorder="1" applyAlignment="1">
      <alignment horizontal="center" vertical="center"/>
    </xf>
    <xf numFmtId="10" fontId="158" fillId="0" borderId="0" xfId="10" applyNumberFormat="1" applyFont="1" applyFill="1" applyAlignment="1">
      <alignment horizontal="center" vertical="center" wrapText="1"/>
    </xf>
    <xf numFmtId="0" fontId="70" fillId="15" borderId="2" xfId="6" applyFont="1" applyFill="1" applyBorder="1" applyAlignment="1">
      <alignment horizontal="left" vertical="center" wrapText="1"/>
    </xf>
    <xf numFmtId="0" fontId="70" fillId="15" borderId="2" xfId="6" applyFont="1" applyFill="1" applyBorder="1" applyAlignment="1">
      <alignment horizontal="left" vertical="center"/>
    </xf>
    <xf numFmtId="0" fontId="70" fillId="0" borderId="7" xfId="6" applyFont="1" applyFill="1" applyBorder="1" applyAlignment="1">
      <alignment horizontal="left" vertical="center" wrapText="1"/>
    </xf>
    <xf numFmtId="0" fontId="70" fillId="0" borderId="6" xfId="6" applyFont="1" applyFill="1" applyBorder="1" applyAlignment="1">
      <alignment horizontal="left" vertical="center" wrapText="1"/>
    </xf>
    <xf numFmtId="0" fontId="58" fillId="15" borderId="7" xfId="1" applyFont="1" applyFill="1" applyBorder="1" applyAlignment="1">
      <alignment horizontal="left" vertical="top" wrapText="1"/>
    </xf>
    <xf numFmtId="0" fontId="58" fillId="15" borderId="6" xfId="1" applyFont="1" applyFill="1" applyBorder="1" applyAlignment="1">
      <alignment horizontal="left" vertical="top" wrapText="1"/>
    </xf>
    <xf numFmtId="0" fontId="58" fillId="0" borderId="7" xfId="1" applyFont="1" applyFill="1" applyBorder="1" applyAlignment="1">
      <alignment horizontal="left" vertical="top" wrapText="1"/>
    </xf>
    <xf numFmtId="0" fontId="58" fillId="0" borderId="6" xfId="1" applyFont="1" applyFill="1" applyBorder="1" applyAlignment="1">
      <alignment horizontal="left" vertical="top" wrapText="1"/>
    </xf>
    <xf numFmtId="44" fontId="19" fillId="0" borderId="7" xfId="5" applyFont="1" applyFill="1" applyBorder="1" applyAlignment="1">
      <alignment horizontal="center" vertical="center"/>
    </xf>
    <xf numFmtId="44" fontId="19" fillId="0" borderId="6" xfId="5" applyFont="1" applyFill="1" applyBorder="1" applyAlignment="1">
      <alignment horizontal="center" vertical="center"/>
    </xf>
    <xf numFmtId="44" fontId="19" fillId="0" borderId="2" xfId="5" applyFont="1" applyFill="1" applyBorder="1" applyAlignment="1">
      <alignment horizontal="center" vertical="center"/>
    </xf>
    <xf numFmtId="0" fontId="51" fillId="11" borderId="2" xfId="4" applyFont="1" applyFill="1" applyBorder="1" applyAlignment="1">
      <alignment horizontal="center" vertical="center"/>
    </xf>
    <xf numFmtId="0" fontId="70" fillId="0" borderId="2" xfId="6" applyFont="1" applyFill="1" applyBorder="1" applyAlignment="1">
      <alignment horizontal="left" vertical="center" wrapText="1"/>
    </xf>
    <xf numFmtId="0" fontId="70" fillId="0" borderId="2" xfId="6" applyFont="1" applyFill="1" applyBorder="1" applyAlignment="1">
      <alignment horizontal="left" vertical="center"/>
    </xf>
    <xf numFmtId="0" fontId="58" fillId="0" borderId="2" xfId="1" applyFont="1" applyFill="1" applyBorder="1" applyAlignment="1">
      <alignment horizontal="left" vertical="top" wrapText="1"/>
    </xf>
    <xf numFmtId="0" fontId="58" fillId="15" borderId="2" xfId="1" applyFont="1" applyFill="1" applyBorder="1" applyAlignment="1">
      <alignment horizontal="left" vertical="top" wrapText="1"/>
    </xf>
    <xf numFmtId="10" fontId="158" fillId="0" borderId="15" xfId="10" applyNumberFormat="1" applyFont="1" applyFill="1" applyBorder="1" applyAlignment="1">
      <alignment horizontal="center" vertical="center" wrapText="1"/>
    </xf>
    <xf numFmtId="44" fontId="19" fillId="15" borderId="2" xfId="5" applyFont="1" applyFill="1" applyBorder="1" applyAlignment="1">
      <alignment horizontal="center" vertical="center" wrapText="1"/>
    </xf>
    <xf numFmtId="44" fontId="81" fillId="0" borderId="7" xfId="2" applyFont="1" applyFill="1" applyBorder="1" applyAlignment="1">
      <alignment horizontal="center" vertical="center"/>
    </xf>
    <xf numFmtId="44" fontId="81" fillId="0" borderId="6" xfId="2" applyFont="1" applyFill="1" applyBorder="1" applyAlignment="1">
      <alignment horizontal="center" vertical="center"/>
    </xf>
    <xf numFmtId="0" fontId="4" fillId="15" borderId="7" xfId="0" applyFont="1" applyFill="1" applyBorder="1" applyAlignment="1">
      <alignment horizontal="left" vertical="center" wrapText="1"/>
    </xf>
    <xf numFmtId="0" fontId="13" fillId="15" borderId="6" xfId="0" applyFont="1" applyFill="1" applyBorder="1" applyAlignment="1">
      <alignment horizontal="left" vertical="center" wrapText="1"/>
    </xf>
    <xf numFmtId="0" fontId="46" fillId="15" borderId="7" xfId="4" applyFont="1" applyFill="1" applyBorder="1" applyAlignment="1">
      <alignment horizontal="left" vertical="top" wrapText="1"/>
    </xf>
    <xf numFmtId="0" fontId="46" fillId="15" borderId="6" xfId="4" applyFont="1" applyFill="1" applyBorder="1" applyAlignment="1">
      <alignment horizontal="left" vertical="top" wrapText="1"/>
    </xf>
    <xf numFmtId="0" fontId="63" fillId="5" borderId="2" xfId="4" applyFont="1" applyFill="1" applyBorder="1" applyAlignment="1">
      <alignment horizontal="center" vertical="center" wrapText="1"/>
    </xf>
    <xf numFmtId="44" fontId="19" fillId="15" borderId="2" xfId="5" applyFont="1" applyFill="1" applyBorder="1" applyAlignment="1">
      <alignment horizontal="center" vertical="center"/>
    </xf>
    <xf numFmtId="0" fontId="70" fillId="15" borderId="7" xfId="6" applyFont="1" applyFill="1" applyBorder="1" applyAlignment="1">
      <alignment horizontal="left" vertical="center" wrapText="1"/>
    </xf>
    <xf numFmtId="0" fontId="70" fillId="15" borderId="6" xfId="6" applyFont="1" applyFill="1" applyBorder="1" applyAlignment="1">
      <alignment horizontal="left" vertical="center" wrapText="1"/>
    </xf>
    <xf numFmtId="44" fontId="28" fillId="0" borderId="7" xfId="5" applyFont="1" applyFill="1" applyBorder="1" applyAlignment="1">
      <alignment horizontal="center" vertical="center" wrapText="1"/>
    </xf>
    <xf numFmtId="44" fontId="28" fillId="0" borderId="6" xfId="5" applyFont="1" applyFill="1" applyBorder="1" applyAlignment="1">
      <alignment horizontal="center" vertical="center" wrapText="1"/>
    </xf>
    <xf numFmtId="0" fontId="140" fillId="0" borderId="7" xfId="3" applyFont="1" applyFill="1" applyBorder="1" applyAlignment="1" applyProtection="1">
      <alignment horizontal="left" vertical="center" wrapText="1"/>
    </xf>
    <xf numFmtId="0" fontId="140" fillId="0" borderId="6" xfId="3" applyFont="1" applyFill="1" applyBorder="1" applyAlignment="1" applyProtection="1">
      <alignment horizontal="left" vertical="center" wrapText="1"/>
    </xf>
    <xf numFmtId="44" fontId="203" fillId="15" borderId="7" xfId="5" applyFont="1" applyFill="1" applyBorder="1" applyAlignment="1">
      <alignment horizontal="center" vertical="center"/>
    </xf>
    <xf numFmtId="44" fontId="203" fillId="15" borderId="6" xfId="5" applyFont="1" applyFill="1" applyBorder="1" applyAlignment="1">
      <alignment horizontal="center" vertical="center"/>
    </xf>
    <xf numFmtId="44" fontId="19" fillId="15" borderId="14" xfId="5" applyFont="1" applyFill="1" applyBorder="1" applyAlignment="1">
      <alignment horizontal="center" vertical="center"/>
    </xf>
    <xf numFmtId="44" fontId="19" fillId="15" borderId="13" xfId="5" applyFont="1" applyFill="1" applyBorder="1" applyAlignment="1">
      <alignment horizontal="center" vertical="center"/>
    </xf>
    <xf numFmtId="44" fontId="19" fillId="15" borderId="12" xfId="5" applyFont="1" applyFill="1" applyBorder="1" applyAlignment="1">
      <alignment horizontal="center" vertical="center"/>
    </xf>
    <xf numFmtId="44" fontId="19" fillId="15" borderId="10" xfId="5" applyFont="1" applyFill="1" applyBorder="1" applyAlignment="1">
      <alignment horizontal="center" vertical="center"/>
    </xf>
    <xf numFmtId="0" fontId="87" fillId="0" borderId="2" xfId="6" applyFont="1" applyFill="1" applyBorder="1" applyAlignment="1">
      <alignment horizontal="left" vertical="center" wrapText="1"/>
    </xf>
    <xf numFmtId="44" fontId="81" fillId="15" borderId="7" xfId="2" applyFont="1" applyFill="1" applyBorder="1" applyAlignment="1">
      <alignment horizontal="center" vertical="center"/>
    </xf>
    <xf numFmtId="44" fontId="81" fillId="15" borderId="6" xfId="2" applyFont="1" applyFill="1" applyBorder="1" applyAlignment="1">
      <alignment horizontal="center" vertical="center"/>
    </xf>
    <xf numFmtId="44" fontId="19" fillId="15" borderId="7" xfId="5" applyFont="1" applyFill="1" applyBorder="1" applyAlignment="1">
      <alignment horizontal="center" vertical="center" wrapText="1"/>
    </xf>
    <xf numFmtId="44" fontId="19" fillId="15" borderId="6" xfId="5" applyFont="1" applyFill="1" applyBorder="1" applyAlignment="1">
      <alignment horizontal="center" vertical="center" wrapText="1"/>
    </xf>
    <xf numFmtId="0" fontId="111" fillId="0" borderId="7" xfId="1" applyFont="1" applyFill="1" applyBorder="1" applyAlignment="1">
      <alignment horizontal="left" vertical="top" wrapText="1"/>
    </xf>
    <xf numFmtId="0" fontId="111" fillId="0" borderId="6" xfId="1" applyFont="1" applyFill="1" applyBorder="1" applyAlignment="1">
      <alignment horizontal="left" vertical="top" wrapText="1"/>
    </xf>
    <xf numFmtId="0" fontId="19" fillId="0" borderId="7" xfId="3" applyFont="1" applyFill="1" applyBorder="1" applyAlignment="1" applyProtection="1">
      <alignment horizontal="left" vertical="center" wrapText="1"/>
    </xf>
    <xf numFmtId="0" fontId="19" fillId="0" borderId="6" xfId="3" applyFont="1" applyFill="1" applyBorder="1" applyAlignment="1" applyProtection="1">
      <alignment horizontal="left" vertical="center" wrapText="1"/>
    </xf>
    <xf numFmtId="0" fontId="111" fillId="0" borderId="9" xfId="1" applyFont="1" applyFill="1" applyBorder="1" applyAlignment="1">
      <alignment horizontal="left" vertical="top" wrapText="1"/>
    </xf>
    <xf numFmtId="0" fontId="70" fillId="0" borderId="8" xfId="6" applyFont="1" applyFill="1" applyBorder="1" applyAlignment="1">
      <alignment horizontal="left" vertical="center" wrapText="1"/>
    </xf>
    <xf numFmtId="0" fontId="70" fillId="0" borderId="10" xfId="6" applyFont="1" applyFill="1" applyBorder="1" applyAlignment="1">
      <alignment horizontal="left" vertical="center" wrapText="1"/>
    </xf>
    <xf numFmtId="44" fontId="19" fillId="0" borderId="9" xfId="5" applyFont="1" applyFill="1" applyBorder="1" applyAlignment="1">
      <alignment horizontal="center" vertical="center" wrapText="1"/>
    </xf>
    <xf numFmtId="44" fontId="19" fillId="0" borderId="9" xfId="5" applyFont="1" applyFill="1" applyBorder="1" applyAlignment="1">
      <alignment horizontal="center" vertical="center"/>
    </xf>
    <xf numFmtId="0" fontId="111" fillId="0" borderId="2" xfId="1" applyFont="1" applyFill="1" applyBorder="1" applyAlignment="1">
      <alignment horizontal="left" vertical="top" wrapText="1"/>
    </xf>
    <xf numFmtId="0" fontId="111" fillId="15" borderId="7" xfId="1" applyFont="1" applyFill="1" applyBorder="1" applyAlignment="1">
      <alignment horizontal="left" vertical="top" wrapText="1"/>
    </xf>
    <xf numFmtId="0" fontId="111" fillId="15" borderId="6" xfId="1" applyFont="1" applyFill="1" applyBorder="1" applyAlignment="1">
      <alignment horizontal="left" vertical="top" wrapText="1"/>
    </xf>
    <xf numFmtId="0" fontId="19" fillId="15" borderId="7" xfId="3" applyFont="1" applyFill="1" applyBorder="1" applyAlignment="1" applyProtection="1">
      <alignment horizontal="left" vertical="center" wrapText="1"/>
    </xf>
    <xf numFmtId="0" fontId="19" fillId="15" borderId="6" xfId="3" applyFont="1" applyFill="1" applyBorder="1" applyAlignment="1" applyProtection="1">
      <alignment horizontal="left" vertical="center" wrapText="1"/>
    </xf>
    <xf numFmtId="44" fontId="19" fillId="15" borderId="7" xfId="17" applyFont="1" applyFill="1" applyBorder="1" applyAlignment="1">
      <alignment horizontal="center" vertical="center"/>
    </xf>
    <xf numFmtId="44" fontId="19" fillId="15" borderId="6" xfId="17" applyFont="1" applyFill="1" applyBorder="1" applyAlignment="1">
      <alignment horizontal="center" vertical="center"/>
    </xf>
    <xf numFmtId="10" fontId="19" fillId="0" borderId="7" xfId="10" applyNumberFormat="1" applyFont="1" applyFill="1" applyBorder="1" applyAlignment="1">
      <alignment horizontal="center" vertical="center" wrapText="1"/>
    </xf>
    <xf numFmtId="10" fontId="19" fillId="0" borderId="6" xfId="10" applyNumberFormat="1" applyFont="1" applyFill="1" applyBorder="1" applyAlignment="1">
      <alignment horizontal="center" vertical="center" wrapText="1"/>
    </xf>
    <xf numFmtId="0" fontId="116" fillId="0" borderId="7" xfId="1" applyFont="1" applyFill="1" applyBorder="1" applyAlignment="1">
      <alignment horizontal="left" vertical="top" wrapText="1"/>
    </xf>
    <xf numFmtId="0" fontId="116" fillId="0" borderId="6" xfId="1" applyFont="1" applyFill="1" applyBorder="1" applyAlignment="1">
      <alignment horizontal="left" vertical="top" wrapText="1"/>
    </xf>
    <xf numFmtId="0" fontId="25" fillId="0" borderId="6" xfId="3" applyFill="1" applyBorder="1" applyAlignment="1" applyProtection="1">
      <alignment horizontal="left" vertical="center" wrapText="1"/>
    </xf>
    <xf numFmtId="0" fontId="140" fillId="0" borderId="13" xfId="3" applyFont="1" applyFill="1" applyBorder="1" applyAlignment="1" applyProtection="1">
      <alignment horizontal="left" vertical="center" wrapText="1"/>
    </xf>
    <xf numFmtId="0" fontId="25" fillId="0" borderId="10" xfId="3" applyFill="1" applyBorder="1" applyAlignment="1" applyProtection="1">
      <alignment horizontal="left" vertical="center" wrapText="1"/>
    </xf>
    <xf numFmtId="0" fontId="111" fillId="2" borderId="7" xfId="1" applyFont="1" applyFill="1" applyBorder="1" applyAlignment="1">
      <alignment horizontal="left" vertical="top" wrapText="1"/>
    </xf>
    <xf numFmtId="0" fontId="111" fillId="2" borderId="6" xfId="1" applyFont="1" applyFill="1" applyBorder="1" applyAlignment="1">
      <alignment horizontal="left" vertical="top" wrapText="1"/>
    </xf>
    <xf numFmtId="0" fontId="168" fillId="0" borderId="7" xfId="3" applyFont="1" applyFill="1" applyBorder="1" applyAlignment="1" applyProtection="1">
      <alignment horizontal="left" vertical="center" wrapText="1"/>
    </xf>
    <xf numFmtId="0" fontId="168" fillId="0" borderId="9" xfId="3" applyFont="1" applyFill="1" applyBorder="1" applyAlignment="1" applyProtection="1">
      <alignment horizontal="left" vertical="center" wrapText="1"/>
    </xf>
    <xf numFmtId="0" fontId="168" fillId="0" borderId="6" xfId="3" applyFont="1" applyFill="1" applyBorder="1" applyAlignment="1" applyProtection="1">
      <alignment horizontal="left" vertical="center" wrapText="1"/>
    </xf>
    <xf numFmtId="0" fontId="62" fillId="4" borderId="2" xfId="4" applyFont="1" applyFill="1" applyBorder="1" applyAlignment="1">
      <alignment horizontal="center" vertical="center"/>
    </xf>
    <xf numFmtId="0" fontId="87" fillId="0" borderId="7" xfId="6" applyFont="1" applyFill="1" applyBorder="1" applyAlignment="1">
      <alignment horizontal="left" vertical="center" wrapText="1"/>
    </xf>
    <xf numFmtId="0" fontId="87" fillId="0" borderId="6" xfId="6" applyFont="1" applyFill="1" applyBorder="1" applyAlignment="1">
      <alignment horizontal="left" vertical="center" wrapText="1"/>
    </xf>
    <xf numFmtId="0" fontId="70" fillId="0" borderId="13" xfId="6" applyFont="1" applyFill="1" applyBorder="1" applyAlignment="1">
      <alignment horizontal="left" vertical="center" wrapText="1"/>
    </xf>
    <xf numFmtId="44" fontId="19" fillId="0" borderId="7" xfId="5" applyFont="1" applyFill="1" applyBorder="1" applyAlignment="1">
      <alignment horizontal="left" vertical="center"/>
    </xf>
    <xf numFmtId="44" fontId="19" fillId="0" borderId="6" xfId="5" applyFont="1" applyFill="1" applyBorder="1" applyAlignment="1">
      <alignment horizontal="left" vertical="center"/>
    </xf>
    <xf numFmtId="0" fontId="111" fillId="15" borderId="2" xfId="1" applyFont="1" applyFill="1" applyBorder="1" applyAlignment="1">
      <alignment horizontal="left" vertical="top" wrapText="1"/>
    </xf>
    <xf numFmtId="44" fontId="203" fillId="15" borderId="2" xfId="5" applyFont="1" applyFill="1" applyBorder="1" applyAlignment="1">
      <alignment horizontal="center" vertical="center" wrapText="1"/>
    </xf>
    <xf numFmtId="44" fontId="203" fillId="15" borderId="2" xfId="5" applyFont="1" applyFill="1" applyBorder="1" applyAlignment="1">
      <alignment horizontal="center" vertical="center"/>
    </xf>
    <xf numFmtId="0" fontId="64" fillId="4" borderId="2" xfId="4" applyFont="1" applyFill="1" applyBorder="1" applyAlignment="1">
      <alignment horizontal="center" vertical="center"/>
    </xf>
    <xf numFmtId="0" fontId="64" fillId="11" borderId="2" xfId="4" applyFont="1" applyFill="1" applyBorder="1" applyAlignment="1">
      <alignment horizontal="center" vertical="center"/>
    </xf>
    <xf numFmtId="0" fontId="19" fillId="0" borderId="13" xfId="6" applyFont="1" applyFill="1" applyBorder="1" applyAlignment="1">
      <alignment horizontal="left" vertical="center" wrapText="1"/>
    </xf>
    <xf numFmtId="0" fontId="19" fillId="0" borderId="10" xfId="6" applyFont="1" applyFill="1" applyBorder="1" applyAlignment="1">
      <alignment horizontal="left" vertical="center" wrapText="1"/>
    </xf>
    <xf numFmtId="0" fontId="140" fillId="0" borderId="0" xfId="3" applyFont="1" applyFill="1" applyAlignment="1" applyProtection="1">
      <alignment vertical="center" wrapText="1"/>
    </xf>
    <xf numFmtId="0" fontId="167" fillId="0" borderId="0" xfId="3" applyFont="1" applyFill="1" applyAlignment="1" applyProtection="1">
      <alignment vertical="center"/>
    </xf>
    <xf numFmtId="0" fontId="111" fillId="0" borderId="7" xfId="4" applyFont="1" applyFill="1" applyBorder="1" applyAlignment="1">
      <alignment horizontal="left" vertical="top" wrapText="1"/>
    </xf>
    <xf numFmtId="0" fontId="111" fillId="0" borderId="6" xfId="4" applyFont="1" applyFill="1" applyBorder="1" applyAlignment="1">
      <alignment horizontal="left" vertical="top" wrapText="1"/>
    </xf>
    <xf numFmtId="44" fontId="19" fillId="0" borderId="7" xfId="5" applyFont="1" applyFill="1" applyBorder="1" applyAlignment="1">
      <alignment horizontal="left" vertical="center" wrapText="1"/>
    </xf>
    <xf numFmtId="44" fontId="19" fillId="0" borderId="6" xfId="5" applyFont="1" applyFill="1" applyBorder="1" applyAlignment="1">
      <alignment horizontal="left" vertical="center" wrapText="1"/>
    </xf>
    <xf numFmtId="0" fontId="140" fillId="0" borderId="10" xfId="3" applyFont="1" applyFill="1" applyBorder="1" applyAlignment="1" applyProtection="1">
      <alignment horizontal="left" vertical="center" wrapText="1"/>
    </xf>
    <xf numFmtId="10" fontId="158" fillId="0" borderId="15" xfId="10" applyNumberFormat="1" applyFont="1" applyFill="1" applyBorder="1" applyAlignment="1">
      <alignment horizontal="center" vertical="center"/>
    </xf>
    <xf numFmtId="44" fontId="158" fillId="0" borderId="15" xfId="5" applyFont="1" applyFill="1" applyBorder="1" applyAlignment="1">
      <alignment horizontal="center" vertical="center"/>
    </xf>
    <xf numFmtId="44" fontId="158" fillId="0" borderId="15" xfId="17" applyFont="1" applyFill="1" applyBorder="1" applyAlignment="1">
      <alignment horizontal="center" vertical="center" wrapText="1"/>
    </xf>
    <xf numFmtId="44" fontId="19" fillId="15" borderId="7" xfId="5" applyFont="1" applyFill="1" applyBorder="1" applyAlignment="1">
      <alignment horizontal="center" vertical="center"/>
    </xf>
    <xf numFmtId="44" fontId="19" fillId="15" borderId="6" xfId="5" applyFont="1" applyFill="1" applyBorder="1" applyAlignment="1">
      <alignment horizontal="center" vertical="center"/>
    </xf>
    <xf numFmtId="0" fontId="169" fillId="0" borderId="2" xfId="3" applyFont="1" applyFill="1" applyBorder="1" applyAlignment="1" applyProtection="1">
      <alignment horizontal="left" vertical="center" wrapText="1"/>
    </xf>
    <xf numFmtId="0" fontId="6" fillId="0" borderId="13" xfId="0" applyFont="1" applyBorder="1" applyAlignment="1">
      <alignment horizontal="left" vertical="center" wrapText="1"/>
    </xf>
    <xf numFmtId="0" fontId="7" fillId="0" borderId="10" xfId="0" applyFont="1" applyBorder="1" applyAlignment="1">
      <alignment horizontal="left" vertical="center" wrapText="1"/>
    </xf>
    <xf numFmtId="0" fontId="27" fillId="14" borderId="5" xfId="20" applyFont="1" applyFill="1" applyBorder="1" applyAlignment="1">
      <alignment horizontal="center" vertical="center"/>
    </xf>
    <xf numFmtId="0" fontId="27" fillId="14" borderId="4" xfId="20" applyFont="1" applyFill="1" applyBorder="1" applyAlignment="1">
      <alignment horizontal="center" vertical="center"/>
    </xf>
    <xf numFmtId="0" fontId="27" fillId="14" borderId="3" xfId="20" applyFont="1" applyFill="1" applyBorder="1" applyAlignment="1">
      <alignment horizontal="center" vertical="center"/>
    </xf>
    <xf numFmtId="0" fontId="46" fillId="0" borderId="2" xfId="20" applyFont="1" applyFill="1" applyBorder="1" applyAlignment="1">
      <alignment horizontal="center" vertical="top" wrapText="1"/>
    </xf>
    <xf numFmtId="0" fontId="40" fillId="4" borderId="2" xfId="20" applyFont="1" applyFill="1" applyBorder="1" applyAlignment="1">
      <alignment horizontal="center" vertical="center"/>
    </xf>
    <xf numFmtId="0" fontId="58" fillId="0" borderId="2" xfId="20" applyFont="1" applyFill="1" applyBorder="1" applyAlignment="1">
      <alignment horizontal="left" vertical="top" wrapText="1"/>
    </xf>
    <xf numFmtId="0" fontId="21" fillId="0" borderId="2" xfId="20" applyFont="1" applyFill="1" applyBorder="1" applyAlignment="1">
      <alignment horizontal="center" vertical="center" wrapText="1"/>
    </xf>
    <xf numFmtId="0" fontId="43" fillId="0" borderId="2" xfId="20" applyFont="1" applyFill="1" applyBorder="1" applyAlignment="1">
      <alignment horizontal="center" vertical="center" wrapText="1"/>
    </xf>
    <xf numFmtId="0" fontId="48" fillId="13" borderId="2" xfId="20" applyFont="1" applyFill="1" applyBorder="1" applyAlignment="1">
      <alignment horizontal="center" vertical="center"/>
    </xf>
    <xf numFmtId="0" fontId="40" fillId="0" borderId="2" xfId="20" applyFont="1" applyFill="1" applyBorder="1" applyAlignment="1">
      <alignment horizontal="center" vertical="center" wrapText="1"/>
    </xf>
    <xf numFmtId="0" fontId="58" fillId="0" borderId="13" xfId="20" applyFont="1" applyFill="1" applyBorder="1" applyAlignment="1">
      <alignment horizontal="left" vertical="top" wrapText="1"/>
    </xf>
    <xf numFmtId="0" fontId="58" fillId="0" borderId="8" xfId="20" applyFont="1" applyFill="1" applyBorder="1" applyAlignment="1">
      <alignment horizontal="left" vertical="top" wrapText="1"/>
    </xf>
    <xf numFmtId="0" fontId="58" fillId="0" borderId="10" xfId="20" applyFont="1" applyFill="1" applyBorder="1" applyAlignment="1">
      <alignment horizontal="left" vertical="top" wrapText="1"/>
    </xf>
    <xf numFmtId="0" fontId="45" fillId="4" borderId="2" xfId="1" applyFont="1" applyFill="1" applyBorder="1" applyAlignment="1">
      <alignment horizontal="center" vertical="center" wrapText="1"/>
    </xf>
    <xf numFmtId="10" fontId="158" fillId="0" borderId="15" xfId="41" applyNumberFormat="1" applyFont="1" applyBorder="1" applyAlignment="1">
      <alignment horizontal="center" vertical="center" wrapText="1"/>
    </xf>
    <xf numFmtId="0" fontId="19" fillId="0" borderId="7" xfId="40" applyFont="1" applyFill="1" applyBorder="1" applyAlignment="1">
      <alignment horizontal="center" vertical="center"/>
    </xf>
    <xf numFmtId="0" fontId="19" fillId="0" borderId="6" xfId="40" applyFont="1" applyFill="1" applyBorder="1" applyAlignment="1">
      <alignment horizontal="center" vertical="center"/>
    </xf>
    <xf numFmtId="0" fontId="57" fillId="4" borderId="2" xfId="1" applyFont="1" applyFill="1" applyBorder="1" applyAlignment="1">
      <alignment horizontal="center" vertical="center" wrapText="1"/>
    </xf>
    <xf numFmtId="0" fontId="23" fillId="0" borderId="7" xfId="1" applyFont="1" applyFill="1" applyBorder="1" applyAlignment="1">
      <alignment horizontal="left" vertical="center" wrapText="1"/>
    </xf>
    <xf numFmtId="0" fontId="23" fillId="0" borderId="6" xfId="1" applyFont="1" applyFill="1" applyBorder="1" applyAlignment="1">
      <alignment horizontal="left" vertical="center" wrapText="1"/>
    </xf>
    <xf numFmtId="0" fontId="49" fillId="13" borderId="2" xfId="1" applyFont="1" applyFill="1" applyBorder="1" applyAlignment="1">
      <alignment horizontal="center" vertical="center"/>
    </xf>
    <xf numFmtId="0" fontId="185" fillId="0" borderId="2" xfId="0" applyFont="1" applyBorder="1" applyAlignment="1">
      <alignment vertical="center" wrapText="1"/>
    </xf>
    <xf numFmtId="0" fontId="185" fillId="0" borderId="2" xfId="0" applyFont="1" applyBorder="1" applyAlignment="1">
      <alignment vertical="center"/>
    </xf>
    <xf numFmtId="0" fontId="23" fillId="0" borderId="2" xfId="1" applyFont="1" applyFill="1" applyBorder="1" applyAlignment="1">
      <alignment horizontal="left" vertical="center" wrapText="1"/>
    </xf>
    <xf numFmtId="0" fontId="19" fillId="0" borderId="2" xfId="40" applyFont="1" applyFill="1" applyBorder="1" applyAlignment="1">
      <alignment horizontal="center" vertical="center" wrapText="1"/>
    </xf>
    <xf numFmtId="0" fontId="158" fillId="0" borderId="0" xfId="40" applyFont="1" applyBorder="1" applyAlignment="1">
      <alignment horizontal="center" vertical="center" wrapText="1"/>
    </xf>
    <xf numFmtId="0" fontId="19" fillId="15" borderId="2" xfId="3" applyFont="1" applyFill="1" applyBorder="1" applyAlignment="1" applyProtection="1">
      <alignment horizontal="left" vertical="center" wrapText="1"/>
    </xf>
    <xf numFmtId="0" fontId="23" fillId="15" borderId="2" xfId="1" applyFont="1" applyFill="1" applyBorder="1" applyAlignment="1">
      <alignment horizontal="left" vertical="center" wrapText="1"/>
    </xf>
    <xf numFmtId="0" fontId="19" fillId="0" borderId="2" xfId="3" applyFont="1" applyFill="1" applyBorder="1" applyAlignment="1" applyProtection="1">
      <alignment horizontal="left" vertical="center" wrapText="1"/>
    </xf>
    <xf numFmtId="44" fontId="71" fillId="15" borderId="2" xfId="2" applyFont="1" applyFill="1" applyBorder="1" applyAlignment="1">
      <alignment horizontal="center" vertical="center"/>
    </xf>
    <xf numFmtId="44" fontId="19" fillId="15" borderId="2" xfId="1" applyNumberFormat="1" applyFont="1" applyFill="1" applyBorder="1" applyAlignment="1">
      <alignment horizontal="center" vertical="center"/>
    </xf>
    <xf numFmtId="0" fontId="19" fillId="15" borderId="2" xfId="40" applyFont="1" applyFill="1" applyBorder="1" applyAlignment="1">
      <alignment horizontal="center" vertical="center" wrapText="1"/>
    </xf>
    <xf numFmtId="0" fontId="158" fillId="0" borderId="0" xfId="40" applyFont="1" applyFill="1" applyBorder="1" applyAlignment="1">
      <alignment horizontal="center" vertical="center" wrapText="1"/>
    </xf>
    <xf numFmtId="0" fontId="111" fillId="15" borderId="2" xfId="1" applyFont="1" applyFill="1" applyBorder="1" applyAlignment="1">
      <alignment horizontal="left" vertical="center" wrapText="1"/>
    </xf>
    <xf numFmtId="0" fontId="19" fillId="0" borderId="7" xfId="40" applyFont="1" applyFill="1" applyBorder="1" applyAlignment="1">
      <alignment horizontal="center" vertical="center" wrapText="1"/>
    </xf>
    <xf numFmtId="0" fontId="19" fillId="0" borderId="6" xfId="40" applyFont="1" applyFill="1" applyBorder="1" applyAlignment="1">
      <alignment horizontal="center" vertical="center" wrapText="1"/>
    </xf>
    <xf numFmtId="0" fontId="32" fillId="5" borderId="2" xfId="1" applyFont="1" applyFill="1" applyBorder="1" applyAlignment="1">
      <alignment horizontal="center" vertical="center"/>
    </xf>
    <xf numFmtId="0" fontId="48" fillId="9" borderId="5" xfId="1" applyFont="1" applyFill="1" applyBorder="1" applyAlignment="1">
      <alignment horizontal="center" vertical="center"/>
    </xf>
    <xf numFmtId="0" fontId="48" fillId="9" borderId="4" xfId="1" applyFont="1" applyFill="1" applyBorder="1" applyAlignment="1">
      <alignment horizontal="center" vertical="center"/>
    </xf>
    <xf numFmtId="0" fontId="48" fillId="9" borderId="3" xfId="1" applyFont="1" applyFill="1" applyBorder="1" applyAlignment="1">
      <alignment horizontal="center" vertical="center"/>
    </xf>
    <xf numFmtId="0" fontId="27" fillId="8" borderId="5" xfId="1" applyFont="1" applyFill="1" applyBorder="1" applyAlignment="1">
      <alignment horizontal="center" vertical="center" wrapText="1"/>
    </xf>
    <xf numFmtId="0" fontId="27" fillId="8" borderId="4" xfId="1" applyFont="1" applyFill="1" applyBorder="1" applyAlignment="1">
      <alignment horizontal="center" vertical="center" wrapText="1"/>
    </xf>
    <xf numFmtId="0" fontId="27" fillId="8" borderId="3" xfId="1" applyFont="1" applyFill="1" applyBorder="1" applyAlignment="1">
      <alignment horizontal="center" vertical="center" wrapText="1"/>
    </xf>
    <xf numFmtId="0" fontId="19" fillId="0" borderId="5" xfId="1" applyFont="1" applyFill="1" applyBorder="1" applyAlignment="1">
      <alignment horizontal="center" vertical="center"/>
    </xf>
    <xf numFmtId="0" fontId="19" fillId="0" borderId="4" xfId="1" applyFont="1" applyFill="1" applyBorder="1" applyAlignment="1">
      <alignment horizontal="center" vertical="center"/>
    </xf>
    <xf numFmtId="0" fontId="19" fillId="0" borderId="3" xfId="1" applyFont="1" applyFill="1" applyBorder="1" applyAlignment="1">
      <alignment horizontal="center" vertical="center"/>
    </xf>
    <xf numFmtId="0" fontId="48" fillId="9" borderId="2" xfId="1" applyFont="1" applyFill="1" applyBorder="1" applyAlignment="1">
      <alignment horizontal="center" vertical="center"/>
    </xf>
    <xf numFmtId="0" fontId="29" fillId="0" borderId="2" xfId="1" applyFont="1" applyBorder="1" applyAlignment="1">
      <alignment horizontal="center" vertical="center"/>
    </xf>
    <xf numFmtId="0" fontId="22" fillId="0" borderId="1" xfId="1" applyFont="1" applyBorder="1" applyAlignment="1">
      <alignment horizontal="left" vertical="center" wrapText="1"/>
    </xf>
    <xf numFmtId="0" fontId="27" fillId="8" borderId="2" xfId="1" applyFont="1" applyFill="1" applyBorder="1" applyAlignment="1">
      <alignment horizontal="center" vertical="center" wrapText="1"/>
    </xf>
    <xf numFmtId="0" fontId="19" fillId="0" borderId="2" xfId="1" applyFont="1" applyBorder="1" applyAlignment="1">
      <alignment horizontal="center" vertical="center" wrapText="1"/>
    </xf>
    <xf numFmtId="0" fontId="19" fillId="0" borderId="5" xfId="3" applyFont="1" applyFill="1" applyBorder="1" applyAlignment="1" applyProtection="1">
      <alignment horizontal="center" vertical="center"/>
    </xf>
    <xf numFmtId="0" fontId="19" fillId="0" borderId="4" xfId="3" applyFont="1" applyFill="1" applyBorder="1" applyAlignment="1" applyProtection="1">
      <alignment horizontal="center" vertical="center"/>
    </xf>
    <xf numFmtId="0" fontId="19" fillId="0" borderId="3" xfId="3" applyFont="1" applyFill="1" applyBorder="1" applyAlignment="1" applyProtection="1">
      <alignment horizontal="center" vertical="center"/>
    </xf>
    <xf numFmtId="0" fontId="27" fillId="8" borderId="2" xfId="1" applyFont="1" applyFill="1" applyBorder="1" applyAlignment="1">
      <alignment horizontal="center" vertical="center"/>
    </xf>
    <xf numFmtId="0" fontId="181" fillId="8" borderId="2" xfId="1" applyFont="1" applyFill="1" applyBorder="1" applyAlignment="1">
      <alignment horizontal="center" vertical="center" wrapText="1"/>
    </xf>
    <xf numFmtId="0" fontId="27" fillId="3" borderId="2" xfId="1" applyFont="1" applyFill="1" applyBorder="1" applyAlignment="1">
      <alignment horizontal="center" vertical="center"/>
    </xf>
    <xf numFmtId="0" fontId="24" fillId="7" borderId="2" xfId="1" applyFont="1" applyFill="1" applyBorder="1" applyAlignment="1">
      <alignment horizontal="center" vertical="center"/>
    </xf>
    <xf numFmtId="0" fontId="26" fillId="0" borderId="2" xfId="1" applyFont="1" applyBorder="1" applyAlignment="1">
      <alignment horizontal="center" vertical="center"/>
    </xf>
    <xf numFmtId="0" fontId="27" fillId="3" borderId="2" xfId="1" applyFont="1" applyFill="1" applyBorder="1" applyAlignment="1">
      <alignment horizontal="center" vertical="center" wrapText="1"/>
    </xf>
    <xf numFmtId="0" fontId="30" fillId="7" borderId="5" xfId="1" applyFont="1" applyFill="1" applyBorder="1" applyAlignment="1">
      <alignment horizontal="center" vertical="center"/>
    </xf>
    <xf numFmtId="0" fontId="30" fillId="7" borderId="4" xfId="1" applyFont="1" applyFill="1" applyBorder="1" applyAlignment="1">
      <alignment horizontal="center" vertical="center"/>
    </xf>
    <xf numFmtId="0" fontId="30" fillId="7" borderId="3" xfId="1" applyFont="1" applyFill="1" applyBorder="1" applyAlignment="1">
      <alignment horizontal="center" vertical="center"/>
    </xf>
    <xf numFmtId="0" fontId="29" fillId="0" borderId="5" xfId="1" applyFont="1" applyBorder="1" applyAlignment="1">
      <alignment horizontal="center" vertical="center"/>
    </xf>
    <xf numFmtId="0" fontId="29" fillId="0" borderId="4" xfId="1" applyFont="1" applyBorder="1" applyAlignment="1">
      <alignment horizontal="center" vertical="center"/>
    </xf>
    <xf numFmtId="0" fontId="29" fillId="0" borderId="3" xfId="1" applyFont="1" applyBorder="1" applyAlignment="1">
      <alignment horizontal="center" vertical="center"/>
    </xf>
    <xf numFmtId="0" fontId="30" fillId="7" borderId="2" xfId="1" applyFont="1" applyFill="1" applyBorder="1" applyAlignment="1">
      <alignment horizontal="center" vertical="center"/>
    </xf>
    <xf numFmtId="44" fontId="32" fillId="0" borderId="5" xfId="1" applyNumberFormat="1" applyFont="1" applyBorder="1" applyAlignment="1">
      <alignment horizontal="center" vertical="center"/>
    </xf>
    <xf numFmtId="44" fontId="32" fillId="0" borderId="4" xfId="1" applyNumberFormat="1" applyFont="1" applyBorder="1" applyAlignment="1">
      <alignment horizontal="center" vertical="center"/>
    </xf>
    <xf numFmtId="44" fontId="32" fillId="0" borderId="3" xfId="1" applyNumberFormat="1" applyFont="1" applyBorder="1" applyAlignment="1">
      <alignment horizontal="center" vertical="center"/>
    </xf>
    <xf numFmtId="0" fontId="215" fillId="0" borderId="0" xfId="0" applyFont="1"/>
    <xf numFmtId="0" fontId="68" fillId="0" borderId="0" xfId="3" applyFont="1" applyAlignment="1" applyProtection="1"/>
  </cellXfs>
  <cellStyles count="43">
    <cellStyle name="Dziesiętny 2" xfId="7" xr:uid="{00000000-0005-0000-0000-000000000000}"/>
    <cellStyle name="Dziesiętny 2 2" xfId="18" xr:uid="{00000000-0005-0000-0000-000001000000}"/>
    <cellStyle name="Dziesiętny 2 2 2" xfId="35" xr:uid="{00000000-0005-0000-0000-000002000000}"/>
    <cellStyle name="Dziesiętny 2 3" xfId="26" xr:uid="{00000000-0005-0000-0000-000003000000}"/>
    <cellStyle name="Hiperłącze" xfId="3" builtinId="8"/>
    <cellStyle name="Hiperłącze 2" xfId="6" xr:uid="{00000000-0005-0000-0000-000005000000}"/>
    <cellStyle name="Hiperłącze 3" xfId="9" xr:uid="{00000000-0005-0000-0000-000006000000}"/>
    <cellStyle name="Normalny" xfId="0" builtinId="0"/>
    <cellStyle name="Normalny 2" xfId="1" xr:uid="{00000000-0005-0000-0000-000008000000}"/>
    <cellStyle name="Normalny 3" xfId="4" xr:uid="{00000000-0005-0000-0000-000009000000}"/>
    <cellStyle name="Normalny 3 2" xfId="11" xr:uid="{00000000-0005-0000-0000-00000A000000}"/>
    <cellStyle name="Normalny 3 2 2" xfId="28" xr:uid="{00000000-0005-0000-0000-00000B000000}"/>
    <cellStyle name="Normalny 3 3" xfId="16" xr:uid="{00000000-0005-0000-0000-00000C000000}"/>
    <cellStyle name="Normalny 3 3 2" xfId="33" xr:uid="{00000000-0005-0000-0000-00000D000000}"/>
    <cellStyle name="Normalny 3 4" xfId="20" xr:uid="{00000000-0005-0000-0000-00000E000000}"/>
    <cellStyle name="Normalny 3 4 2" xfId="37" xr:uid="{00000000-0005-0000-0000-00000F000000}"/>
    <cellStyle name="Normalny 3 4 3" xfId="40" xr:uid="{00000000-0005-0000-0000-000010000000}"/>
    <cellStyle name="Normalny 3 5" xfId="24" xr:uid="{00000000-0005-0000-0000-000011000000}"/>
    <cellStyle name="Procentowy 2" xfId="8" xr:uid="{00000000-0005-0000-0000-000012000000}"/>
    <cellStyle name="Procentowy 3" xfId="10" xr:uid="{00000000-0005-0000-0000-000013000000}"/>
    <cellStyle name="Procentowy 3 2" xfId="13" xr:uid="{00000000-0005-0000-0000-000014000000}"/>
    <cellStyle name="Procentowy 3 2 2" xfId="30" xr:uid="{00000000-0005-0000-0000-000015000000}"/>
    <cellStyle name="Procentowy 3 3" xfId="19" xr:uid="{00000000-0005-0000-0000-000016000000}"/>
    <cellStyle name="Procentowy 3 3 2" xfId="36" xr:uid="{00000000-0005-0000-0000-000017000000}"/>
    <cellStyle name="Procentowy 3 4" xfId="22" xr:uid="{00000000-0005-0000-0000-000018000000}"/>
    <cellStyle name="Procentowy 3 4 2" xfId="39" xr:uid="{00000000-0005-0000-0000-000019000000}"/>
    <cellStyle name="Procentowy 3 4 3" xfId="41" xr:uid="{00000000-0005-0000-0000-00001A000000}"/>
    <cellStyle name="Procentowy 3 5" xfId="27" xr:uid="{00000000-0005-0000-0000-00001B000000}"/>
    <cellStyle name="Walutowy" xfId="14" builtinId="4"/>
    <cellStyle name="Walutowy 2" xfId="2" xr:uid="{00000000-0005-0000-0000-00001D000000}"/>
    <cellStyle name="Walutowy 2 2" xfId="15" xr:uid="{00000000-0005-0000-0000-00001E000000}"/>
    <cellStyle name="Walutowy 2 2 2" xfId="32" xr:uid="{00000000-0005-0000-0000-00001F000000}"/>
    <cellStyle name="Walutowy 2 3" xfId="23" xr:uid="{00000000-0005-0000-0000-000020000000}"/>
    <cellStyle name="Walutowy 3" xfId="5" xr:uid="{00000000-0005-0000-0000-000021000000}"/>
    <cellStyle name="Walutowy 3 2" xfId="12" xr:uid="{00000000-0005-0000-0000-000022000000}"/>
    <cellStyle name="Walutowy 3 2 2" xfId="29" xr:uid="{00000000-0005-0000-0000-000023000000}"/>
    <cellStyle name="Walutowy 3 3" xfId="17" xr:uid="{00000000-0005-0000-0000-000024000000}"/>
    <cellStyle name="Walutowy 3 3 2" xfId="34" xr:uid="{00000000-0005-0000-0000-000025000000}"/>
    <cellStyle name="Walutowy 3 4" xfId="21" xr:uid="{00000000-0005-0000-0000-000026000000}"/>
    <cellStyle name="Walutowy 3 4 2" xfId="38" xr:uid="{00000000-0005-0000-0000-000027000000}"/>
    <cellStyle name="Walutowy 3 4 3" xfId="42" xr:uid="{00000000-0005-0000-0000-000028000000}"/>
    <cellStyle name="Walutowy 3 5" xfId="25" xr:uid="{00000000-0005-0000-0000-000029000000}"/>
    <cellStyle name="Walutowy 4" xfId="31" xr:uid="{00000000-0005-0000-0000-00002A000000}"/>
  </cellStyles>
  <dxfs count="4">
    <dxf>
      <font>
        <b val="0"/>
        <i val="0"/>
        <strike val="0"/>
        <condense val="0"/>
        <extend val="0"/>
        <outline val="0"/>
        <shadow val="0"/>
        <u/>
        <vertAlign val="baseline"/>
        <sz val="11"/>
        <color theme="10"/>
        <name val="Arial CE"/>
        <scheme val="none"/>
      </font>
      <numFmt numFmtId="0" formatCode="General"/>
      <alignment horizontal="general" vertical="bottom" textRotation="0" wrapText="0" indent="0" justifyLastLine="0" shrinkToFit="0" readingOrder="0"/>
      <protection locked="1" hidden="0"/>
    </dxf>
    <dxf>
      <numFmt numFmtId="0" formatCode="General"/>
    </dxf>
    <dxf>
      <numFmt numFmtId="0" formatCode="General"/>
    </dxf>
    <dxf>
      <numFmt numFmtId="0" formatCode="General"/>
    </dxf>
  </dxfs>
  <tableStyles count="0" defaultTableStyle="TableStyleMedium2" defaultPivotStyle="PivotStyleLight16"/>
  <colors>
    <mruColors>
      <color rgb="FFFF3399"/>
      <color rgb="FFFFFFFF"/>
      <color rgb="FF0000FF"/>
      <color rgb="FF22FE37"/>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www.bcscctv.pl/category/systemy-ip-1377" TargetMode="External"/><Relationship Id="rId7" Type="http://schemas.openxmlformats.org/officeDocument/2006/relationships/hyperlink" Target="https://www.bcscctv.pl/category/systemy-ip" TargetMode="External"/><Relationship Id="rId2" Type="http://schemas.openxmlformats.org/officeDocument/2006/relationships/image" Target="../media/image1.png"/><Relationship Id="rId1" Type="http://schemas.openxmlformats.org/officeDocument/2006/relationships/hyperlink" Target="https://www.bcscctv.pl/category/systemy-ip-1234" TargetMode="External"/><Relationship Id="rId6" Type="http://schemas.openxmlformats.org/officeDocument/2006/relationships/image" Target="../media/image3.png"/><Relationship Id="rId11" Type="http://schemas.openxmlformats.org/officeDocument/2006/relationships/image" Target="../media/image6.png"/><Relationship Id="rId5" Type="http://schemas.openxmlformats.org/officeDocument/2006/relationships/hyperlink" Target="https://www.bcscctv.pl/category/systemy-ip-1353"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www.bcscctv.pl/category/systemy-zasilania" TargetMode="External"/></Relationships>
</file>

<file path=xl/drawings/_rels/drawing10.xml.rels><?xml version="1.0" encoding="UTF-8" standalone="yes"?>
<Relationships xmlns="http://schemas.openxmlformats.org/package/2006/relationships"><Relationship Id="rId13" Type="http://schemas.openxmlformats.org/officeDocument/2006/relationships/image" Target="../media/image78.png"/><Relationship Id="rId18" Type="http://schemas.openxmlformats.org/officeDocument/2006/relationships/image" Target="../media/image83.png"/><Relationship Id="rId26" Type="http://schemas.openxmlformats.org/officeDocument/2006/relationships/image" Target="../media/image8.png"/><Relationship Id="rId39" Type="http://schemas.openxmlformats.org/officeDocument/2006/relationships/image" Target="../media/image12.png"/><Relationship Id="rId21" Type="http://schemas.openxmlformats.org/officeDocument/2006/relationships/image" Target="../media/image86.png"/><Relationship Id="rId34" Type="http://schemas.openxmlformats.org/officeDocument/2006/relationships/image" Target="../media/image96.png"/><Relationship Id="rId42" Type="http://schemas.openxmlformats.org/officeDocument/2006/relationships/image" Target="../media/image100.png"/><Relationship Id="rId47" Type="http://schemas.openxmlformats.org/officeDocument/2006/relationships/image" Target="../media/image19.png"/><Relationship Id="rId50" Type="http://schemas.openxmlformats.org/officeDocument/2006/relationships/image" Target="../media/image22.jpeg"/><Relationship Id="rId55" Type="http://schemas.microsoft.com/office/2007/relationships/hdphoto" Target="../media/hdphoto4.wdp"/><Relationship Id="rId63" Type="http://schemas.openxmlformats.org/officeDocument/2006/relationships/image" Target="../media/image34.png"/><Relationship Id="rId7" Type="http://schemas.openxmlformats.org/officeDocument/2006/relationships/image" Target="../media/image72.png"/><Relationship Id="rId2" Type="http://schemas.openxmlformats.org/officeDocument/2006/relationships/image" Target="../media/image67.png"/><Relationship Id="rId16" Type="http://schemas.openxmlformats.org/officeDocument/2006/relationships/image" Target="../media/image81.png"/><Relationship Id="rId20" Type="http://schemas.openxmlformats.org/officeDocument/2006/relationships/image" Target="../media/image85.png"/><Relationship Id="rId29" Type="http://schemas.openxmlformats.org/officeDocument/2006/relationships/image" Target="../media/image91.jpeg"/><Relationship Id="rId41" Type="http://schemas.openxmlformats.org/officeDocument/2006/relationships/image" Target="../media/image99.png"/><Relationship Id="rId54" Type="http://schemas.openxmlformats.org/officeDocument/2006/relationships/image" Target="../media/image25.png"/><Relationship Id="rId62" Type="http://schemas.openxmlformats.org/officeDocument/2006/relationships/image" Target="../media/image33.png"/><Relationship Id="rId1" Type="http://schemas.openxmlformats.org/officeDocument/2006/relationships/image" Target="../media/image7.png"/><Relationship Id="rId6" Type="http://schemas.openxmlformats.org/officeDocument/2006/relationships/image" Target="../media/image71.png"/><Relationship Id="rId11" Type="http://schemas.openxmlformats.org/officeDocument/2006/relationships/image" Target="../media/image76.png"/><Relationship Id="rId24" Type="http://schemas.openxmlformats.org/officeDocument/2006/relationships/image" Target="../media/image89.png"/><Relationship Id="rId32" Type="http://schemas.openxmlformats.org/officeDocument/2006/relationships/image" Target="../media/image94.png"/><Relationship Id="rId37" Type="http://schemas.openxmlformats.org/officeDocument/2006/relationships/image" Target="../media/image11.png"/><Relationship Id="rId40" Type="http://schemas.microsoft.com/office/2007/relationships/hdphoto" Target="../media/hdphoto2.wdp"/><Relationship Id="rId45" Type="http://schemas.openxmlformats.org/officeDocument/2006/relationships/image" Target="../media/image17.png"/><Relationship Id="rId53" Type="http://schemas.microsoft.com/office/2007/relationships/hdphoto" Target="../media/hdphoto3.wdp"/><Relationship Id="rId58" Type="http://schemas.openxmlformats.org/officeDocument/2006/relationships/image" Target="../media/image29.png"/><Relationship Id="rId5" Type="http://schemas.openxmlformats.org/officeDocument/2006/relationships/image" Target="../media/image70.png"/><Relationship Id="rId15" Type="http://schemas.openxmlformats.org/officeDocument/2006/relationships/image" Target="../media/image80.png"/><Relationship Id="rId23" Type="http://schemas.openxmlformats.org/officeDocument/2006/relationships/image" Target="../media/image88.png"/><Relationship Id="rId28" Type="http://schemas.openxmlformats.org/officeDocument/2006/relationships/image" Target="../media/image90.jpeg"/><Relationship Id="rId36" Type="http://schemas.openxmlformats.org/officeDocument/2006/relationships/image" Target="../media/image98.png"/><Relationship Id="rId49" Type="http://schemas.openxmlformats.org/officeDocument/2006/relationships/image" Target="../media/image21.png"/><Relationship Id="rId57" Type="http://schemas.openxmlformats.org/officeDocument/2006/relationships/image" Target="../media/image102.png"/><Relationship Id="rId61" Type="http://schemas.openxmlformats.org/officeDocument/2006/relationships/image" Target="../media/image103.png"/><Relationship Id="rId10" Type="http://schemas.openxmlformats.org/officeDocument/2006/relationships/image" Target="../media/image75.png"/><Relationship Id="rId19" Type="http://schemas.openxmlformats.org/officeDocument/2006/relationships/image" Target="../media/image84.png"/><Relationship Id="rId31" Type="http://schemas.openxmlformats.org/officeDocument/2006/relationships/image" Target="../media/image93.jpeg"/><Relationship Id="rId44" Type="http://schemas.openxmlformats.org/officeDocument/2006/relationships/image" Target="../media/image16.png"/><Relationship Id="rId52" Type="http://schemas.openxmlformats.org/officeDocument/2006/relationships/image" Target="../media/image24.png"/><Relationship Id="rId60" Type="http://schemas.openxmlformats.org/officeDocument/2006/relationships/image" Target="../media/image31.jpeg"/><Relationship Id="rId4" Type="http://schemas.openxmlformats.org/officeDocument/2006/relationships/image" Target="../media/image69.png"/><Relationship Id="rId9" Type="http://schemas.openxmlformats.org/officeDocument/2006/relationships/image" Target="../media/image74.png"/><Relationship Id="rId14" Type="http://schemas.openxmlformats.org/officeDocument/2006/relationships/image" Target="../media/image79.png"/><Relationship Id="rId22" Type="http://schemas.openxmlformats.org/officeDocument/2006/relationships/image" Target="../media/image87.png"/><Relationship Id="rId27" Type="http://schemas.openxmlformats.org/officeDocument/2006/relationships/image" Target="../media/image39.jpeg"/><Relationship Id="rId30" Type="http://schemas.openxmlformats.org/officeDocument/2006/relationships/image" Target="../media/image92.jpeg"/><Relationship Id="rId35" Type="http://schemas.openxmlformats.org/officeDocument/2006/relationships/image" Target="../media/image97.jpeg"/><Relationship Id="rId43" Type="http://schemas.openxmlformats.org/officeDocument/2006/relationships/image" Target="../media/image15.jpeg"/><Relationship Id="rId48" Type="http://schemas.openxmlformats.org/officeDocument/2006/relationships/image" Target="../media/image20.png"/><Relationship Id="rId56" Type="http://schemas.openxmlformats.org/officeDocument/2006/relationships/image" Target="../media/image101.png"/><Relationship Id="rId8" Type="http://schemas.openxmlformats.org/officeDocument/2006/relationships/image" Target="../media/image73.png"/><Relationship Id="rId51" Type="http://schemas.openxmlformats.org/officeDocument/2006/relationships/image" Target="../media/image32.jpeg"/><Relationship Id="rId3" Type="http://schemas.openxmlformats.org/officeDocument/2006/relationships/image" Target="../media/image68.png"/><Relationship Id="rId12" Type="http://schemas.openxmlformats.org/officeDocument/2006/relationships/image" Target="../media/image77.png"/><Relationship Id="rId17" Type="http://schemas.openxmlformats.org/officeDocument/2006/relationships/image" Target="../media/image82.png"/><Relationship Id="rId25" Type="http://schemas.openxmlformats.org/officeDocument/2006/relationships/image" Target="../media/image10.jpeg"/><Relationship Id="rId33" Type="http://schemas.openxmlformats.org/officeDocument/2006/relationships/image" Target="../media/image95.jpeg"/><Relationship Id="rId38" Type="http://schemas.microsoft.com/office/2007/relationships/hdphoto" Target="../media/hdphoto1.wdp"/><Relationship Id="rId46" Type="http://schemas.openxmlformats.org/officeDocument/2006/relationships/image" Target="../media/image18.jpeg"/><Relationship Id="rId59"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113.jpeg"/><Relationship Id="rId18" Type="http://schemas.openxmlformats.org/officeDocument/2006/relationships/image" Target="../media/image118.jpeg"/><Relationship Id="rId26" Type="http://schemas.openxmlformats.org/officeDocument/2006/relationships/image" Target="../media/image126.jpeg"/><Relationship Id="rId39" Type="http://schemas.openxmlformats.org/officeDocument/2006/relationships/image" Target="../media/image16.png"/><Relationship Id="rId21" Type="http://schemas.openxmlformats.org/officeDocument/2006/relationships/image" Target="../media/image121.jpeg"/><Relationship Id="rId34" Type="http://schemas.openxmlformats.org/officeDocument/2006/relationships/image" Target="../media/image12.png"/><Relationship Id="rId42" Type="http://schemas.openxmlformats.org/officeDocument/2006/relationships/image" Target="../media/image19.png"/><Relationship Id="rId47" Type="http://schemas.openxmlformats.org/officeDocument/2006/relationships/image" Target="../media/image24.png"/><Relationship Id="rId50" Type="http://schemas.microsoft.com/office/2007/relationships/hdphoto" Target="../media/hdphoto4.wdp"/><Relationship Id="rId55" Type="http://schemas.openxmlformats.org/officeDocument/2006/relationships/image" Target="../media/image136.png"/><Relationship Id="rId7" Type="http://schemas.openxmlformats.org/officeDocument/2006/relationships/image" Target="../media/image107.jpeg"/><Relationship Id="rId2" Type="http://schemas.openxmlformats.org/officeDocument/2006/relationships/image" Target="../media/image36.jpeg"/><Relationship Id="rId16" Type="http://schemas.openxmlformats.org/officeDocument/2006/relationships/image" Target="../media/image116.jpeg"/><Relationship Id="rId20" Type="http://schemas.openxmlformats.org/officeDocument/2006/relationships/image" Target="../media/image120.png"/><Relationship Id="rId29" Type="http://schemas.openxmlformats.org/officeDocument/2006/relationships/image" Target="../media/image39.jpeg"/><Relationship Id="rId41" Type="http://schemas.openxmlformats.org/officeDocument/2006/relationships/image" Target="../media/image18.jpeg"/><Relationship Id="rId54" Type="http://schemas.openxmlformats.org/officeDocument/2006/relationships/image" Target="../media/image135.png"/><Relationship Id="rId1" Type="http://schemas.openxmlformats.org/officeDocument/2006/relationships/image" Target="../media/image35.jpeg"/><Relationship Id="rId6" Type="http://schemas.openxmlformats.org/officeDocument/2006/relationships/image" Target="../media/image106.png"/><Relationship Id="rId11" Type="http://schemas.openxmlformats.org/officeDocument/2006/relationships/image" Target="../media/image111.png"/><Relationship Id="rId24" Type="http://schemas.openxmlformats.org/officeDocument/2006/relationships/image" Target="../media/image124.jpeg"/><Relationship Id="rId32" Type="http://schemas.openxmlformats.org/officeDocument/2006/relationships/image" Target="../media/image11.png"/><Relationship Id="rId37" Type="http://schemas.openxmlformats.org/officeDocument/2006/relationships/image" Target="../media/image131.png"/><Relationship Id="rId40" Type="http://schemas.openxmlformats.org/officeDocument/2006/relationships/image" Target="../media/image17.png"/><Relationship Id="rId45" Type="http://schemas.openxmlformats.org/officeDocument/2006/relationships/image" Target="../media/image22.jpeg"/><Relationship Id="rId53" Type="http://schemas.openxmlformats.org/officeDocument/2006/relationships/image" Target="../media/image134.png"/><Relationship Id="rId58" Type="http://schemas.openxmlformats.org/officeDocument/2006/relationships/image" Target="../media/image31.jpeg"/><Relationship Id="rId5" Type="http://schemas.openxmlformats.org/officeDocument/2006/relationships/image" Target="../media/image105.jpeg"/><Relationship Id="rId15" Type="http://schemas.openxmlformats.org/officeDocument/2006/relationships/image" Target="../media/image115.jpeg"/><Relationship Id="rId23" Type="http://schemas.openxmlformats.org/officeDocument/2006/relationships/image" Target="../media/image123.png"/><Relationship Id="rId28" Type="http://schemas.openxmlformats.org/officeDocument/2006/relationships/image" Target="../media/image8.png"/><Relationship Id="rId36" Type="http://schemas.openxmlformats.org/officeDocument/2006/relationships/image" Target="../media/image130.png"/><Relationship Id="rId49" Type="http://schemas.openxmlformats.org/officeDocument/2006/relationships/image" Target="../media/image25.png"/><Relationship Id="rId57" Type="http://schemas.openxmlformats.org/officeDocument/2006/relationships/image" Target="../media/image138.png"/><Relationship Id="rId61" Type="http://schemas.openxmlformats.org/officeDocument/2006/relationships/image" Target="../media/image34.png"/><Relationship Id="rId10" Type="http://schemas.openxmlformats.org/officeDocument/2006/relationships/image" Target="../media/image110.jpeg"/><Relationship Id="rId19" Type="http://schemas.openxmlformats.org/officeDocument/2006/relationships/image" Target="../media/image119.jpeg"/><Relationship Id="rId31" Type="http://schemas.openxmlformats.org/officeDocument/2006/relationships/image" Target="../media/image129.jpeg"/><Relationship Id="rId44" Type="http://schemas.openxmlformats.org/officeDocument/2006/relationships/image" Target="../media/image21.png"/><Relationship Id="rId52" Type="http://schemas.openxmlformats.org/officeDocument/2006/relationships/image" Target="../media/image133.png"/><Relationship Id="rId60" Type="http://schemas.openxmlformats.org/officeDocument/2006/relationships/image" Target="../media/image33.png"/><Relationship Id="rId4" Type="http://schemas.openxmlformats.org/officeDocument/2006/relationships/image" Target="../media/image104.jpeg"/><Relationship Id="rId9" Type="http://schemas.openxmlformats.org/officeDocument/2006/relationships/image" Target="../media/image109.jpeg"/><Relationship Id="rId14" Type="http://schemas.openxmlformats.org/officeDocument/2006/relationships/image" Target="../media/image114.jpeg"/><Relationship Id="rId22" Type="http://schemas.openxmlformats.org/officeDocument/2006/relationships/image" Target="../media/image122.png"/><Relationship Id="rId27" Type="http://schemas.openxmlformats.org/officeDocument/2006/relationships/image" Target="../media/image127.jpeg"/><Relationship Id="rId30" Type="http://schemas.openxmlformats.org/officeDocument/2006/relationships/image" Target="../media/image128.jpeg"/><Relationship Id="rId35" Type="http://schemas.microsoft.com/office/2007/relationships/hdphoto" Target="../media/hdphoto2.wdp"/><Relationship Id="rId43" Type="http://schemas.openxmlformats.org/officeDocument/2006/relationships/image" Target="../media/image20.png"/><Relationship Id="rId48" Type="http://schemas.microsoft.com/office/2007/relationships/hdphoto" Target="../media/hdphoto3.wdp"/><Relationship Id="rId56" Type="http://schemas.openxmlformats.org/officeDocument/2006/relationships/image" Target="../media/image137.png"/><Relationship Id="rId8" Type="http://schemas.openxmlformats.org/officeDocument/2006/relationships/image" Target="../media/image108.jpeg"/><Relationship Id="rId51" Type="http://schemas.openxmlformats.org/officeDocument/2006/relationships/image" Target="../media/image132.png"/><Relationship Id="rId3" Type="http://schemas.openxmlformats.org/officeDocument/2006/relationships/image" Target="../media/image37.jpeg"/><Relationship Id="rId12" Type="http://schemas.openxmlformats.org/officeDocument/2006/relationships/image" Target="../media/image112.png"/><Relationship Id="rId17" Type="http://schemas.openxmlformats.org/officeDocument/2006/relationships/image" Target="../media/image117.jpeg"/><Relationship Id="rId25" Type="http://schemas.openxmlformats.org/officeDocument/2006/relationships/image" Target="../media/image125.jpeg"/><Relationship Id="rId33" Type="http://schemas.microsoft.com/office/2007/relationships/hdphoto" Target="../media/hdphoto1.wdp"/><Relationship Id="rId38" Type="http://schemas.openxmlformats.org/officeDocument/2006/relationships/image" Target="../media/image15.jpeg"/><Relationship Id="rId46" Type="http://schemas.openxmlformats.org/officeDocument/2006/relationships/image" Target="../media/image32.jpeg"/><Relationship Id="rId59"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37.jpeg"/><Relationship Id="rId7" Type="http://schemas.openxmlformats.org/officeDocument/2006/relationships/image" Target="../media/image31.jpeg"/><Relationship Id="rId2" Type="http://schemas.openxmlformats.org/officeDocument/2006/relationships/image" Target="../media/image36.jpeg"/><Relationship Id="rId1" Type="http://schemas.openxmlformats.org/officeDocument/2006/relationships/image" Target="../media/image35.jpeg"/><Relationship Id="rId6" Type="http://schemas.openxmlformats.org/officeDocument/2006/relationships/image" Target="../media/image22.jpeg"/><Relationship Id="rId5" Type="http://schemas.openxmlformats.org/officeDocument/2006/relationships/image" Target="../media/image32.jpeg"/><Relationship Id="rId4" Type="http://schemas.openxmlformats.org/officeDocument/2006/relationships/image" Target="../media/image13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17.png"/><Relationship Id="rId18" Type="http://schemas.openxmlformats.org/officeDocument/2006/relationships/image" Target="../media/image22.jpeg"/><Relationship Id="rId26" Type="http://schemas.openxmlformats.org/officeDocument/2006/relationships/image" Target="../media/image28.png"/><Relationship Id="rId3" Type="http://schemas.openxmlformats.org/officeDocument/2006/relationships/image" Target="../media/image9.jpeg"/><Relationship Id="rId21" Type="http://schemas.microsoft.com/office/2007/relationships/hdphoto" Target="../media/hdphoto3.wdp"/><Relationship Id="rId7" Type="http://schemas.openxmlformats.org/officeDocument/2006/relationships/image" Target="../media/image12.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7.png"/><Relationship Id="rId2" Type="http://schemas.openxmlformats.org/officeDocument/2006/relationships/image" Target="../media/image8.png"/><Relationship Id="rId16" Type="http://schemas.openxmlformats.org/officeDocument/2006/relationships/image" Target="../media/image20.png"/><Relationship Id="rId20" Type="http://schemas.openxmlformats.org/officeDocument/2006/relationships/image" Target="../media/image24.png"/><Relationship Id="rId29" Type="http://schemas.openxmlformats.org/officeDocument/2006/relationships/image" Target="../media/image31.jpeg"/><Relationship Id="rId1" Type="http://schemas.openxmlformats.org/officeDocument/2006/relationships/image" Target="../media/image7.png"/><Relationship Id="rId6" Type="http://schemas.microsoft.com/office/2007/relationships/hdphoto" Target="../media/hdphoto1.wdp"/><Relationship Id="rId11" Type="http://schemas.openxmlformats.org/officeDocument/2006/relationships/image" Target="../media/image15.jpeg"/><Relationship Id="rId24" Type="http://schemas.openxmlformats.org/officeDocument/2006/relationships/image" Target="../media/image26.jpeg"/><Relationship Id="rId32" Type="http://schemas.openxmlformats.org/officeDocument/2006/relationships/image" Target="../media/image34.png"/><Relationship Id="rId5" Type="http://schemas.openxmlformats.org/officeDocument/2006/relationships/image" Target="../media/image11.png"/><Relationship Id="rId15" Type="http://schemas.openxmlformats.org/officeDocument/2006/relationships/image" Target="../media/image19.png"/><Relationship Id="rId23" Type="http://schemas.microsoft.com/office/2007/relationships/hdphoto" Target="../media/hdphoto4.wdp"/><Relationship Id="rId28" Type="http://schemas.openxmlformats.org/officeDocument/2006/relationships/image" Target="../media/image30.png"/><Relationship Id="rId10" Type="http://schemas.openxmlformats.org/officeDocument/2006/relationships/image" Target="../media/image14.png"/><Relationship Id="rId19" Type="http://schemas.openxmlformats.org/officeDocument/2006/relationships/image" Target="../media/image23.jpeg"/><Relationship Id="rId31" Type="http://schemas.openxmlformats.org/officeDocument/2006/relationships/image" Target="../media/image33.png"/><Relationship Id="rId4" Type="http://schemas.openxmlformats.org/officeDocument/2006/relationships/image" Target="../media/image10.jpeg"/><Relationship Id="rId9" Type="http://schemas.openxmlformats.org/officeDocument/2006/relationships/image" Target="../media/image13.png"/><Relationship Id="rId14" Type="http://schemas.openxmlformats.org/officeDocument/2006/relationships/image" Target="../media/image18.jpeg"/><Relationship Id="rId22" Type="http://schemas.openxmlformats.org/officeDocument/2006/relationships/image" Target="../media/image25.png"/><Relationship Id="rId27" Type="http://schemas.openxmlformats.org/officeDocument/2006/relationships/image" Target="../media/image29.png"/><Relationship Id="rId30" Type="http://schemas.openxmlformats.org/officeDocument/2006/relationships/image" Target="../media/image32.jpe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7.png"/><Relationship Id="rId18" Type="http://schemas.openxmlformats.org/officeDocument/2006/relationships/image" Target="../media/image24.png"/><Relationship Id="rId26" Type="http://schemas.openxmlformats.org/officeDocument/2006/relationships/image" Target="../media/image31.jpeg"/><Relationship Id="rId3" Type="http://schemas.openxmlformats.org/officeDocument/2006/relationships/image" Target="../media/image37.jpeg"/><Relationship Id="rId21" Type="http://schemas.microsoft.com/office/2007/relationships/hdphoto" Target="../media/hdphoto4.wdp"/><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2.jpeg"/><Relationship Id="rId2" Type="http://schemas.openxmlformats.org/officeDocument/2006/relationships/image" Target="../media/image36.jpeg"/><Relationship Id="rId16" Type="http://schemas.openxmlformats.org/officeDocument/2006/relationships/image" Target="../media/image20.png"/><Relationship Id="rId20" Type="http://schemas.openxmlformats.org/officeDocument/2006/relationships/image" Target="../media/image25.png"/><Relationship Id="rId1" Type="http://schemas.openxmlformats.org/officeDocument/2006/relationships/image" Target="../media/image35.jpeg"/><Relationship Id="rId6" Type="http://schemas.openxmlformats.org/officeDocument/2006/relationships/image" Target="../media/image39.jpeg"/><Relationship Id="rId11" Type="http://schemas.openxmlformats.org/officeDocument/2006/relationships/image" Target="../media/image15.jpeg"/><Relationship Id="rId24" Type="http://schemas.openxmlformats.org/officeDocument/2006/relationships/image" Target="../media/image32.jpeg"/><Relationship Id="rId5" Type="http://schemas.openxmlformats.org/officeDocument/2006/relationships/image" Target="../media/image8.png"/><Relationship Id="rId15" Type="http://schemas.openxmlformats.org/officeDocument/2006/relationships/image" Target="../media/image19.png"/><Relationship Id="rId23" Type="http://schemas.openxmlformats.org/officeDocument/2006/relationships/image" Target="../media/image23.jpeg"/><Relationship Id="rId28" Type="http://schemas.openxmlformats.org/officeDocument/2006/relationships/image" Target="../media/image34.png"/><Relationship Id="rId10" Type="http://schemas.microsoft.com/office/2007/relationships/hdphoto" Target="../media/hdphoto2.wdp"/><Relationship Id="rId19" Type="http://schemas.microsoft.com/office/2007/relationships/hdphoto" Target="../media/hdphoto3.wdp"/><Relationship Id="rId4" Type="http://schemas.openxmlformats.org/officeDocument/2006/relationships/image" Target="../media/image38.png"/><Relationship Id="rId9" Type="http://schemas.openxmlformats.org/officeDocument/2006/relationships/image" Target="../media/image12.png"/><Relationship Id="rId14" Type="http://schemas.openxmlformats.org/officeDocument/2006/relationships/image" Target="../media/image18.jpeg"/><Relationship Id="rId22" Type="http://schemas.openxmlformats.org/officeDocument/2006/relationships/image" Target="../media/image29.png"/><Relationship Id="rId27"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47.png"/><Relationship Id="rId3" Type="http://schemas.openxmlformats.org/officeDocument/2006/relationships/image" Target="../media/image22.jpeg"/><Relationship Id="rId7" Type="http://schemas.openxmlformats.org/officeDocument/2006/relationships/image" Target="../media/image40.png"/><Relationship Id="rId12" Type="http://schemas.openxmlformats.org/officeDocument/2006/relationships/image" Target="../media/image45.png"/><Relationship Id="rId17" Type="http://schemas.microsoft.com/office/2007/relationships/hdphoto" Target="../media/hdphoto4.wdp"/><Relationship Id="rId2" Type="http://schemas.openxmlformats.org/officeDocument/2006/relationships/image" Target="../media/image39.jpeg"/><Relationship Id="rId16" Type="http://schemas.openxmlformats.org/officeDocument/2006/relationships/image" Target="../media/image25.png"/><Relationship Id="rId1" Type="http://schemas.openxmlformats.org/officeDocument/2006/relationships/image" Target="../media/image8.png"/><Relationship Id="rId6" Type="http://schemas.openxmlformats.org/officeDocument/2006/relationships/image" Target="../media/image23.jpeg"/><Relationship Id="rId11" Type="http://schemas.openxmlformats.org/officeDocument/2006/relationships/image" Target="../media/image44.png"/><Relationship Id="rId5" Type="http://schemas.openxmlformats.org/officeDocument/2006/relationships/image" Target="../media/image31.jpeg"/><Relationship Id="rId15" Type="http://schemas.microsoft.com/office/2007/relationships/hdphoto" Target="../media/hdphoto3.wdp"/><Relationship Id="rId10" Type="http://schemas.openxmlformats.org/officeDocument/2006/relationships/image" Target="../media/image43.png"/><Relationship Id="rId4" Type="http://schemas.openxmlformats.org/officeDocument/2006/relationships/image" Target="../media/image32.jpeg"/><Relationship Id="rId9" Type="http://schemas.openxmlformats.org/officeDocument/2006/relationships/image" Target="../media/image42.png"/><Relationship Id="rId1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59.jpeg"/><Relationship Id="rId18" Type="http://schemas.openxmlformats.org/officeDocument/2006/relationships/image" Target="../media/image31.jpe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8.jpeg"/><Relationship Id="rId17" Type="http://schemas.openxmlformats.org/officeDocument/2006/relationships/image" Target="../media/image22.jpeg"/><Relationship Id="rId2" Type="http://schemas.openxmlformats.org/officeDocument/2006/relationships/image" Target="../media/image49.png"/><Relationship Id="rId16" Type="http://schemas.openxmlformats.org/officeDocument/2006/relationships/image" Target="../media/image23.jpe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46.png"/><Relationship Id="rId5" Type="http://schemas.openxmlformats.org/officeDocument/2006/relationships/image" Target="../media/image52.png"/><Relationship Id="rId15" Type="http://schemas.openxmlformats.org/officeDocument/2006/relationships/image" Target="../media/image32.jpe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22.jpeg"/><Relationship Id="rId7" Type="http://schemas.openxmlformats.org/officeDocument/2006/relationships/image" Target="../media/image25.png"/><Relationship Id="rId2" Type="http://schemas.openxmlformats.org/officeDocument/2006/relationships/image" Target="../media/image39.jpeg"/><Relationship Id="rId1" Type="http://schemas.openxmlformats.org/officeDocument/2006/relationships/image" Target="../media/image8.png"/><Relationship Id="rId6" Type="http://schemas.microsoft.com/office/2007/relationships/hdphoto" Target="../media/hdphoto3.wdp"/><Relationship Id="rId11" Type="http://schemas.openxmlformats.org/officeDocument/2006/relationships/image" Target="../media/image23.jpeg"/><Relationship Id="rId5" Type="http://schemas.openxmlformats.org/officeDocument/2006/relationships/image" Target="../media/image24.png"/><Relationship Id="rId10" Type="http://schemas.openxmlformats.org/officeDocument/2006/relationships/image" Target="../media/image31.jpeg"/><Relationship Id="rId4" Type="http://schemas.openxmlformats.org/officeDocument/2006/relationships/image" Target="../media/image32.jpeg"/><Relationship Id="rId9" Type="http://schemas.openxmlformats.org/officeDocument/2006/relationships/image" Target="../media/image29.png"/></Relationships>
</file>

<file path=xl/drawings/_rels/drawing8.xml.rels><?xml version="1.0" encoding="UTF-8" standalone="yes"?>
<Relationships xmlns="http://schemas.openxmlformats.org/package/2006/relationships"><Relationship Id="rId8" Type="http://schemas.openxmlformats.org/officeDocument/2006/relationships/image" Target="../media/image61.png"/><Relationship Id="rId13" Type="http://schemas.openxmlformats.org/officeDocument/2006/relationships/image" Target="../media/image18.jpeg"/><Relationship Id="rId18" Type="http://schemas.openxmlformats.org/officeDocument/2006/relationships/image" Target="../media/image32.jpeg"/><Relationship Id="rId26" Type="http://schemas.openxmlformats.org/officeDocument/2006/relationships/image" Target="../media/image33.png"/><Relationship Id="rId3" Type="http://schemas.openxmlformats.org/officeDocument/2006/relationships/image" Target="../media/image10.jpeg"/><Relationship Id="rId21" Type="http://schemas.openxmlformats.org/officeDocument/2006/relationships/image" Target="../media/image25.png"/><Relationship Id="rId7" Type="http://schemas.microsoft.com/office/2007/relationships/hdphoto" Target="../media/hdphoto2.wdp"/><Relationship Id="rId12" Type="http://schemas.openxmlformats.org/officeDocument/2006/relationships/image" Target="../media/image17.png"/><Relationship Id="rId17" Type="http://schemas.openxmlformats.org/officeDocument/2006/relationships/image" Target="../media/image22.jpeg"/><Relationship Id="rId25" Type="http://schemas.openxmlformats.org/officeDocument/2006/relationships/image" Target="../media/image23.jpeg"/><Relationship Id="rId2" Type="http://schemas.openxmlformats.org/officeDocument/2006/relationships/image" Target="../media/image39.jpeg"/><Relationship Id="rId16" Type="http://schemas.openxmlformats.org/officeDocument/2006/relationships/image" Target="../media/image21.png"/><Relationship Id="rId20" Type="http://schemas.microsoft.com/office/2007/relationships/hdphoto" Target="../media/hdphoto3.wdp"/><Relationship Id="rId1" Type="http://schemas.openxmlformats.org/officeDocument/2006/relationships/image" Target="../media/image8.png"/><Relationship Id="rId6" Type="http://schemas.openxmlformats.org/officeDocument/2006/relationships/image" Target="../media/image12.png"/><Relationship Id="rId11" Type="http://schemas.openxmlformats.org/officeDocument/2006/relationships/image" Target="../media/image16.png"/><Relationship Id="rId24" Type="http://schemas.openxmlformats.org/officeDocument/2006/relationships/image" Target="../media/image31.jpeg"/><Relationship Id="rId5" Type="http://schemas.microsoft.com/office/2007/relationships/hdphoto" Target="../media/hdphoto1.wdp"/><Relationship Id="rId15" Type="http://schemas.openxmlformats.org/officeDocument/2006/relationships/image" Target="../media/image20.png"/><Relationship Id="rId23" Type="http://schemas.openxmlformats.org/officeDocument/2006/relationships/image" Target="../media/image29.png"/><Relationship Id="rId10" Type="http://schemas.openxmlformats.org/officeDocument/2006/relationships/image" Target="../media/image15.jpeg"/><Relationship Id="rId19" Type="http://schemas.openxmlformats.org/officeDocument/2006/relationships/image" Target="../media/image24.png"/><Relationship Id="rId4" Type="http://schemas.openxmlformats.org/officeDocument/2006/relationships/image" Target="../media/image11.png"/><Relationship Id="rId9" Type="http://schemas.openxmlformats.org/officeDocument/2006/relationships/image" Target="../media/image62.png"/><Relationship Id="rId14" Type="http://schemas.openxmlformats.org/officeDocument/2006/relationships/image" Target="../media/image19.png"/><Relationship Id="rId22" Type="http://schemas.microsoft.com/office/2007/relationships/hdphoto" Target="../media/hdphoto4.wdp"/><Relationship Id="rId27"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drawing1.xml><?xml version="1.0" encoding="utf-8"?>
<xdr:wsDr xmlns:xdr="http://schemas.openxmlformats.org/drawingml/2006/spreadsheetDrawing" xmlns:a="http://schemas.openxmlformats.org/drawingml/2006/main">
  <xdr:twoCellAnchor editAs="oneCell">
    <xdr:from>
      <xdr:col>4</xdr:col>
      <xdr:colOff>76202</xdr:colOff>
      <xdr:row>19</xdr:row>
      <xdr:rowOff>9524</xdr:rowOff>
    </xdr:from>
    <xdr:to>
      <xdr:col>9</xdr:col>
      <xdr:colOff>75286</xdr:colOff>
      <xdr:row>28</xdr:row>
      <xdr:rowOff>9009</xdr:rowOff>
    </xdr:to>
    <xdr:pic>
      <xdr:nvPicPr>
        <xdr:cNvPr id="3" name="Obraz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867152" y="3438524"/>
          <a:ext cx="3047084" cy="17139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238126</xdr:colOff>
      <xdr:row>19</xdr:row>
      <xdr:rowOff>19050</xdr:rowOff>
    </xdr:from>
    <xdr:to>
      <xdr:col>14</xdr:col>
      <xdr:colOff>220278</xdr:colOff>
      <xdr:row>28</xdr:row>
      <xdr:rowOff>9010</xdr:rowOff>
    </xdr:to>
    <xdr:pic>
      <xdr:nvPicPr>
        <xdr:cNvPr id="4" name="Obraz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7077076" y="3448050"/>
          <a:ext cx="3030152" cy="170446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428626</xdr:colOff>
      <xdr:row>19</xdr:row>
      <xdr:rowOff>19050</xdr:rowOff>
    </xdr:from>
    <xdr:to>
      <xdr:col>19</xdr:col>
      <xdr:colOff>393845</xdr:colOff>
      <xdr:row>27</xdr:row>
      <xdr:rowOff>182366</xdr:rowOff>
    </xdr:to>
    <xdr:pic>
      <xdr:nvPicPr>
        <xdr:cNvPr id="5" name="Obraz 4">
          <a:hlinkClick xmlns:r="http://schemas.openxmlformats.org/officeDocument/2006/relationships" r:id="rId5"/>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10315576" y="3448050"/>
          <a:ext cx="3013219" cy="16949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19050</xdr:colOff>
      <xdr:row>19</xdr:row>
      <xdr:rowOff>9525</xdr:rowOff>
    </xdr:from>
    <xdr:to>
      <xdr:col>3</xdr:col>
      <xdr:colOff>477451</xdr:colOff>
      <xdr:row>27</xdr:row>
      <xdr:rowOff>182365</xdr:rowOff>
    </xdr:to>
    <xdr:pic>
      <xdr:nvPicPr>
        <xdr:cNvPr id="6" name="Obraz 5">
          <a:hlinkClick xmlns:r="http://schemas.openxmlformats.org/officeDocument/2006/relationships" r:id="rId7"/>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a:stretch>
          <a:fillRect/>
        </a:stretch>
      </xdr:blipFill>
      <xdr:spPr>
        <a:xfrm>
          <a:off x="628650" y="3438525"/>
          <a:ext cx="3030151" cy="170446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20</xdr:col>
      <xdr:colOff>0</xdr:colOff>
      <xdr:row>19</xdr:row>
      <xdr:rowOff>19050</xdr:rowOff>
    </xdr:from>
    <xdr:to>
      <xdr:col>24</xdr:col>
      <xdr:colOff>557884</xdr:colOff>
      <xdr:row>27</xdr:row>
      <xdr:rowOff>180460</xdr:rowOff>
    </xdr:to>
    <xdr:pic>
      <xdr:nvPicPr>
        <xdr:cNvPr id="7" name="Obraz 6">
          <a:hlinkClick xmlns:r="http://schemas.openxmlformats.org/officeDocument/2006/relationships" r:id="rId9"/>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a:stretch>
          <a:fillRect/>
        </a:stretch>
      </xdr:blipFill>
      <xdr:spPr>
        <a:xfrm>
          <a:off x="13544550" y="3448050"/>
          <a:ext cx="2996284" cy="168541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495300</xdr:colOff>
      <xdr:row>3</xdr:row>
      <xdr:rowOff>114300</xdr:rowOff>
    </xdr:from>
    <xdr:to>
      <xdr:col>11</xdr:col>
      <xdr:colOff>28575</xdr:colOff>
      <xdr:row>6</xdr:row>
      <xdr:rowOff>114300</xdr:rowOff>
    </xdr:to>
    <xdr:pic>
      <xdr:nvPicPr>
        <xdr:cNvPr id="8" name="Obraz 2">
          <a:extLst>
            <a:ext uri="{FF2B5EF4-FFF2-40B4-BE49-F238E27FC236}">
              <a16:creationId xmlns:a16="http://schemas.microsoft.com/office/drawing/2014/main" id="{CEC53C53-3C46-4A6A-96F6-32709C9ADE7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86250" y="419100"/>
          <a:ext cx="3800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0287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02870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222250</xdr:colOff>
      <xdr:row>16</xdr:row>
      <xdr:rowOff>95249</xdr:rowOff>
    </xdr:from>
    <xdr:to>
      <xdr:col>0</xdr:col>
      <xdr:colOff>3425416</xdr:colOff>
      <xdr:row>16</xdr:row>
      <xdr:rowOff>2301874</xdr:rowOff>
    </xdr:to>
    <xdr:pic>
      <xdr:nvPicPr>
        <xdr:cNvPr id="4" name="Obraz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38014274"/>
          <a:ext cx="3203166"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301625</xdr:colOff>
      <xdr:row>17</xdr:row>
      <xdr:rowOff>63500</xdr:rowOff>
    </xdr:from>
    <xdr:to>
      <xdr:col>0</xdr:col>
      <xdr:colOff>3504791</xdr:colOff>
      <xdr:row>17</xdr:row>
      <xdr:rowOff>2270125</xdr:rowOff>
    </xdr:to>
    <xdr:pic>
      <xdr:nvPicPr>
        <xdr:cNvPr id="5" name="Obraz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625" y="43195875"/>
          <a:ext cx="3203166"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269875</xdr:colOff>
      <xdr:row>18</xdr:row>
      <xdr:rowOff>142875</xdr:rowOff>
    </xdr:from>
    <xdr:to>
      <xdr:col>0</xdr:col>
      <xdr:colOff>3473041</xdr:colOff>
      <xdr:row>18</xdr:row>
      <xdr:rowOff>2349500</xdr:rowOff>
    </xdr:to>
    <xdr:pic>
      <xdr:nvPicPr>
        <xdr:cNvPr id="6" name="Obraz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875" y="48482250"/>
          <a:ext cx="3203166"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25</xdr:row>
      <xdr:rowOff>428625</xdr:rowOff>
    </xdr:from>
    <xdr:to>
      <xdr:col>0</xdr:col>
      <xdr:colOff>3067050</xdr:colOff>
      <xdr:row>25</xdr:row>
      <xdr:rowOff>1905000</xdr:rowOff>
    </xdr:to>
    <xdr:pic>
      <xdr:nvPicPr>
        <xdr:cNvPr id="7" name="Obraz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54940200"/>
          <a:ext cx="2543175"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539750</xdr:colOff>
      <xdr:row>27</xdr:row>
      <xdr:rowOff>508000</xdr:rowOff>
    </xdr:from>
    <xdr:to>
      <xdr:col>0</xdr:col>
      <xdr:colOff>3082925</xdr:colOff>
      <xdr:row>27</xdr:row>
      <xdr:rowOff>1984375</xdr:rowOff>
    </xdr:to>
    <xdr:pic>
      <xdr:nvPicPr>
        <xdr:cNvPr id="8" name="Obraz 7">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750" y="61344175"/>
          <a:ext cx="2543175"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539750</xdr:colOff>
      <xdr:row>29</xdr:row>
      <xdr:rowOff>492125</xdr:rowOff>
    </xdr:from>
    <xdr:to>
      <xdr:col>0</xdr:col>
      <xdr:colOff>3082925</xdr:colOff>
      <xdr:row>29</xdr:row>
      <xdr:rowOff>1968500</xdr:rowOff>
    </xdr:to>
    <xdr:pic>
      <xdr:nvPicPr>
        <xdr:cNvPr id="9" name="Obraz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750" y="67176650"/>
          <a:ext cx="2543175"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587375</xdr:colOff>
      <xdr:row>36</xdr:row>
      <xdr:rowOff>365125</xdr:rowOff>
    </xdr:from>
    <xdr:to>
      <xdr:col>0</xdr:col>
      <xdr:colOff>3234011</xdr:colOff>
      <xdr:row>36</xdr:row>
      <xdr:rowOff>1984375</xdr:rowOff>
    </xdr:to>
    <xdr:pic>
      <xdr:nvPicPr>
        <xdr:cNvPr id="10" name="Obraz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7375" y="83937475"/>
          <a:ext cx="2646636"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666750</xdr:colOff>
      <xdr:row>37</xdr:row>
      <xdr:rowOff>365125</xdr:rowOff>
    </xdr:from>
    <xdr:to>
      <xdr:col>0</xdr:col>
      <xdr:colOff>2971800</xdr:colOff>
      <xdr:row>37</xdr:row>
      <xdr:rowOff>1870075</xdr:rowOff>
    </xdr:to>
    <xdr:pic>
      <xdr:nvPicPr>
        <xdr:cNvPr id="11" name="Obraz 1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0" y="88938100"/>
          <a:ext cx="2305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650875</xdr:colOff>
      <xdr:row>38</xdr:row>
      <xdr:rowOff>127000</xdr:rowOff>
    </xdr:from>
    <xdr:to>
      <xdr:col>0</xdr:col>
      <xdr:colOff>2955925</xdr:colOff>
      <xdr:row>38</xdr:row>
      <xdr:rowOff>1631950</xdr:rowOff>
    </xdr:to>
    <xdr:pic>
      <xdr:nvPicPr>
        <xdr:cNvPr id="12" name="Obraz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0875" y="93964125"/>
          <a:ext cx="2305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762000</xdr:colOff>
      <xdr:row>41</xdr:row>
      <xdr:rowOff>222250</xdr:rowOff>
    </xdr:from>
    <xdr:to>
      <xdr:col>0</xdr:col>
      <xdr:colOff>2825750</xdr:colOff>
      <xdr:row>41</xdr:row>
      <xdr:rowOff>2162791</xdr:rowOff>
    </xdr:to>
    <xdr:pic>
      <xdr:nvPicPr>
        <xdr:cNvPr id="13" name="Obraz 12">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99548950"/>
          <a:ext cx="2063750" cy="194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714375</xdr:colOff>
      <xdr:row>42</xdr:row>
      <xdr:rowOff>254000</xdr:rowOff>
    </xdr:from>
    <xdr:to>
      <xdr:col>0</xdr:col>
      <xdr:colOff>2778125</xdr:colOff>
      <xdr:row>42</xdr:row>
      <xdr:rowOff>2194541</xdr:rowOff>
    </xdr:to>
    <xdr:pic>
      <xdr:nvPicPr>
        <xdr:cNvPr id="14" name="Obraz 1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4375" y="104781350"/>
          <a:ext cx="2063750" cy="194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730250</xdr:colOff>
      <xdr:row>43</xdr:row>
      <xdr:rowOff>206375</xdr:rowOff>
    </xdr:from>
    <xdr:to>
      <xdr:col>0</xdr:col>
      <xdr:colOff>2794000</xdr:colOff>
      <xdr:row>43</xdr:row>
      <xdr:rowOff>2146916</xdr:rowOff>
    </xdr:to>
    <xdr:pic>
      <xdr:nvPicPr>
        <xdr:cNvPr id="15" name="Obraz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0250" y="109934375"/>
          <a:ext cx="2063750" cy="194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968375</xdr:colOff>
      <xdr:row>46</xdr:row>
      <xdr:rowOff>412750</xdr:rowOff>
    </xdr:from>
    <xdr:to>
      <xdr:col>0</xdr:col>
      <xdr:colOff>2542068</xdr:colOff>
      <xdr:row>46</xdr:row>
      <xdr:rowOff>1854200</xdr:rowOff>
    </xdr:to>
    <xdr:pic>
      <xdr:nvPicPr>
        <xdr:cNvPr id="16" name="Obraz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68375" y="115989100"/>
          <a:ext cx="1573693" cy="144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1031875</xdr:colOff>
      <xdr:row>47</xdr:row>
      <xdr:rowOff>333375</xdr:rowOff>
    </xdr:from>
    <xdr:to>
      <xdr:col>0</xdr:col>
      <xdr:colOff>2605568</xdr:colOff>
      <xdr:row>47</xdr:row>
      <xdr:rowOff>1774825</xdr:rowOff>
    </xdr:to>
    <xdr:pic>
      <xdr:nvPicPr>
        <xdr:cNvPr id="17" name="Obraz 16">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1875" y="121110375"/>
          <a:ext cx="1573693" cy="144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936625</xdr:colOff>
      <xdr:row>48</xdr:row>
      <xdr:rowOff>428625</xdr:rowOff>
    </xdr:from>
    <xdr:to>
      <xdr:col>0</xdr:col>
      <xdr:colOff>2510318</xdr:colOff>
      <xdr:row>48</xdr:row>
      <xdr:rowOff>1870075</xdr:rowOff>
    </xdr:to>
    <xdr:pic>
      <xdr:nvPicPr>
        <xdr:cNvPr id="18" name="Obraz 17">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6625" y="125739525"/>
          <a:ext cx="1573693" cy="144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869950</xdr:colOff>
      <xdr:row>51</xdr:row>
      <xdr:rowOff>123825</xdr:rowOff>
    </xdr:from>
    <xdr:to>
      <xdr:col>0</xdr:col>
      <xdr:colOff>2748726</xdr:colOff>
      <xdr:row>51</xdr:row>
      <xdr:rowOff>2301875</xdr:rowOff>
    </xdr:to>
    <xdr:pic>
      <xdr:nvPicPr>
        <xdr:cNvPr id="19" name="Obraz 18">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9950" y="131235450"/>
          <a:ext cx="1878776" cy="217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904875</xdr:colOff>
      <xdr:row>52</xdr:row>
      <xdr:rowOff>139700</xdr:rowOff>
    </xdr:from>
    <xdr:to>
      <xdr:col>0</xdr:col>
      <xdr:colOff>2783651</xdr:colOff>
      <xdr:row>52</xdr:row>
      <xdr:rowOff>2317750</xdr:rowOff>
    </xdr:to>
    <xdr:pic>
      <xdr:nvPicPr>
        <xdr:cNvPr id="20" name="Obraz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04875" y="136451975"/>
          <a:ext cx="1878776" cy="217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828675</xdr:colOff>
      <xdr:row>53</xdr:row>
      <xdr:rowOff>123825</xdr:rowOff>
    </xdr:from>
    <xdr:to>
      <xdr:col>0</xdr:col>
      <xdr:colOff>2707451</xdr:colOff>
      <xdr:row>53</xdr:row>
      <xdr:rowOff>2301875</xdr:rowOff>
    </xdr:to>
    <xdr:pic>
      <xdr:nvPicPr>
        <xdr:cNvPr id="21" name="Obraz 20">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8675" y="141636750"/>
          <a:ext cx="1878776" cy="217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873126</xdr:colOff>
      <xdr:row>60</xdr:row>
      <xdr:rowOff>258969</xdr:rowOff>
    </xdr:from>
    <xdr:to>
      <xdr:col>0</xdr:col>
      <xdr:colOff>2714626</xdr:colOff>
      <xdr:row>60</xdr:row>
      <xdr:rowOff>2016125</xdr:rowOff>
    </xdr:to>
    <xdr:pic>
      <xdr:nvPicPr>
        <xdr:cNvPr id="22" name="Obraz 21">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3126" y="163212669"/>
          <a:ext cx="1841500" cy="175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968375</xdr:colOff>
      <xdr:row>61</xdr:row>
      <xdr:rowOff>254000</xdr:rowOff>
    </xdr:from>
    <xdr:to>
      <xdr:col>0</xdr:col>
      <xdr:colOff>2809875</xdr:colOff>
      <xdr:row>61</xdr:row>
      <xdr:rowOff>2011156</xdr:rowOff>
    </xdr:to>
    <xdr:pic>
      <xdr:nvPicPr>
        <xdr:cNvPr id="23" name="Obraz 22">
          <a:extLst>
            <a:ext uri="{FF2B5EF4-FFF2-40B4-BE49-F238E27FC236}">
              <a16:creationId xmlns:a16="http://schemas.microsoft.com/office/drawing/2014/main" id="{00000000-0008-0000-0C00-00001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68375" y="168179750"/>
          <a:ext cx="1841500" cy="175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746125</xdr:colOff>
      <xdr:row>64</xdr:row>
      <xdr:rowOff>396875</xdr:rowOff>
    </xdr:from>
    <xdr:to>
      <xdr:col>0</xdr:col>
      <xdr:colOff>3098800</xdr:colOff>
      <xdr:row>64</xdr:row>
      <xdr:rowOff>1882775</xdr:rowOff>
    </xdr:to>
    <xdr:pic>
      <xdr:nvPicPr>
        <xdr:cNvPr id="24" name="Obraz 23">
          <a:extLst>
            <a:ext uri="{FF2B5EF4-FFF2-40B4-BE49-F238E27FC236}">
              <a16:creationId xmlns:a16="http://schemas.microsoft.com/office/drawing/2014/main" id="{00000000-0008-0000-0C00-00001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6125" y="173866175"/>
          <a:ext cx="2352675"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1111250</xdr:colOff>
      <xdr:row>67</xdr:row>
      <xdr:rowOff>174624</xdr:rowOff>
    </xdr:from>
    <xdr:to>
      <xdr:col>0</xdr:col>
      <xdr:colOff>2596005</xdr:colOff>
      <xdr:row>67</xdr:row>
      <xdr:rowOff>2381249</xdr:rowOff>
    </xdr:to>
    <xdr:pic>
      <xdr:nvPicPr>
        <xdr:cNvPr id="25" name="Obraz 24">
          <a:extLst>
            <a:ext uri="{FF2B5EF4-FFF2-40B4-BE49-F238E27FC236}">
              <a16:creationId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11250" y="179473224"/>
          <a:ext cx="1484755"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1016000</xdr:colOff>
      <xdr:row>69</xdr:row>
      <xdr:rowOff>158750</xdr:rowOff>
    </xdr:from>
    <xdr:to>
      <xdr:col>0</xdr:col>
      <xdr:colOff>2500755</xdr:colOff>
      <xdr:row>69</xdr:row>
      <xdr:rowOff>2365375</xdr:rowOff>
    </xdr:to>
    <xdr:pic>
      <xdr:nvPicPr>
        <xdr:cNvPr id="26" name="Obraz 25">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6000" y="185715275"/>
          <a:ext cx="1484755"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1095375</xdr:colOff>
      <xdr:row>71</xdr:row>
      <xdr:rowOff>111125</xdr:rowOff>
    </xdr:from>
    <xdr:to>
      <xdr:col>0</xdr:col>
      <xdr:colOff>2580130</xdr:colOff>
      <xdr:row>71</xdr:row>
      <xdr:rowOff>2317750</xdr:rowOff>
    </xdr:to>
    <xdr:pic>
      <xdr:nvPicPr>
        <xdr:cNvPr id="27" name="Obraz 2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95375" y="192258950"/>
          <a:ext cx="1484755"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1000125</xdr:colOff>
      <xdr:row>73</xdr:row>
      <xdr:rowOff>127000</xdr:rowOff>
    </xdr:from>
    <xdr:to>
      <xdr:col>0</xdr:col>
      <xdr:colOff>2484880</xdr:colOff>
      <xdr:row>73</xdr:row>
      <xdr:rowOff>2333625</xdr:rowOff>
    </xdr:to>
    <xdr:pic>
      <xdr:nvPicPr>
        <xdr:cNvPr id="28" name="Obraz 2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00125" y="198751825"/>
          <a:ext cx="1484755" cy="220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2127251</xdr:colOff>
      <xdr:row>82</xdr:row>
      <xdr:rowOff>539750</xdr:rowOff>
    </xdr:from>
    <xdr:to>
      <xdr:col>0</xdr:col>
      <xdr:colOff>3264611</xdr:colOff>
      <xdr:row>82</xdr:row>
      <xdr:rowOff>1543049</xdr:rowOff>
    </xdr:to>
    <xdr:pic>
      <xdr:nvPicPr>
        <xdr:cNvPr id="29" name="Obraz 28">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27251" y="218328875"/>
          <a:ext cx="1137360" cy="100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1587500</xdr:colOff>
      <xdr:row>81</xdr:row>
      <xdr:rowOff>555625</xdr:rowOff>
    </xdr:from>
    <xdr:to>
      <xdr:col>0</xdr:col>
      <xdr:colOff>3532987</xdr:colOff>
      <xdr:row>81</xdr:row>
      <xdr:rowOff>1609725</xdr:rowOff>
    </xdr:to>
    <xdr:pic>
      <xdr:nvPicPr>
        <xdr:cNvPr id="30" name="Obraz 29">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87500" y="216068275"/>
          <a:ext cx="1945487"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1789177</xdr:colOff>
      <xdr:row>85</xdr:row>
      <xdr:rowOff>396875</xdr:rowOff>
    </xdr:from>
    <xdr:to>
      <xdr:col>0</xdr:col>
      <xdr:colOff>3632945</xdr:colOff>
      <xdr:row>85</xdr:row>
      <xdr:rowOff>1730375</xdr:rowOff>
    </xdr:to>
    <xdr:pic>
      <xdr:nvPicPr>
        <xdr:cNvPr id="31" name="Obraz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177" y="221310200"/>
          <a:ext cx="1843768"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1889125</xdr:colOff>
      <xdr:row>86</xdr:row>
      <xdr:rowOff>428625</xdr:rowOff>
    </xdr:from>
    <xdr:to>
      <xdr:col>0</xdr:col>
      <xdr:colOff>3620410</xdr:colOff>
      <xdr:row>86</xdr:row>
      <xdr:rowOff>1733549</xdr:rowOff>
    </xdr:to>
    <xdr:pic>
      <xdr:nvPicPr>
        <xdr:cNvPr id="32" name="Obraz 31">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89125" y="223427925"/>
          <a:ext cx="1731285" cy="130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1889125</xdr:colOff>
      <xdr:row>87</xdr:row>
      <xdr:rowOff>532988</xdr:rowOff>
    </xdr:from>
    <xdr:to>
      <xdr:col>0</xdr:col>
      <xdr:colOff>3546777</xdr:colOff>
      <xdr:row>87</xdr:row>
      <xdr:rowOff>1631950</xdr:rowOff>
    </xdr:to>
    <xdr:pic>
      <xdr:nvPicPr>
        <xdr:cNvPr id="33" name="Obraz 32">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89125" y="225618263"/>
          <a:ext cx="1657652" cy="1098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2174875</xdr:colOff>
      <xdr:row>89</xdr:row>
      <xdr:rowOff>127000</xdr:rowOff>
    </xdr:from>
    <xdr:to>
      <xdr:col>0</xdr:col>
      <xdr:colOff>3406092</xdr:colOff>
      <xdr:row>89</xdr:row>
      <xdr:rowOff>1993900</xdr:rowOff>
    </xdr:to>
    <xdr:pic>
      <xdr:nvPicPr>
        <xdr:cNvPr id="34" name="Obraz 33">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174875" y="227298250"/>
          <a:ext cx="1231217"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2190750</xdr:colOff>
      <xdr:row>90</xdr:row>
      <xdr:rowOff>174624</xdr:rowOff>
    </xdr:from>
    <xdr:to>
      <xdr:col>0</xdr:col>
      <xdr:colOff>3375634</xdr:colOff>
      <xdr:row>90</xdr:row>
      <xdr:rowOff>1968499</xdr:rowOff>
    </xdr:to>
    <xdr:pic>
      <xdr:nvPicPr>
        <xdr:cNvPr id="35" name="Obraz 34">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90750" y="229431849"/>
          <a:ext cx="1184884" cy="179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1905001</xdr:colOff>
      <xdr:row>93</xdr:row>
      <xdr:rowOff>492125</xdr:rowOff>
    </xdr:from>
    <xdr:to>
      <xdr:col>0</xdr:col>
      <xdr:colOff>3520241</xdr:colOff>
      <xdr:row>93</xdr:row>
      <xdr:rowOff>1628775</xdr:rowOff>
    </xdr:to>
    <xdr:pic>
      <xdr:nvPicPr>
        <xdr:cNvPr id="36" name="Obraz 35">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05001" y="231835325"/>
          <a:ext cx="1615240" cy="113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2063751</xdr:colOff>
      <xdr:row>94</xdr:row>
      <xdr:rowOff>539750</xdr:rowOff>
    </xdr:from>
    <xdr:to>
      <xdr:col>0</xdr:col>
      <xdr:colOff>3518539</xdr:colOff>
      <xdr:row>94</xdr:row>
      <xdr:rowOff>1568450</xdr:rowOff>
    </xdr:to>
    <xdr:pic>
      <xdr:nvPicPr>
        <xdr:cNvPr id="37" name="Obraz 36">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63751" y="233978450"/>
          <a:ext cx="1454788"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1651000</xdr:colOff>
      <xdr:row>95</xdr:row>
      <xdr:rowOff>476249</xdr:rowOff>
    </xdr:from>
    <xdr:to>
      <xdr:col>0</xdr:col>
      <xdr:colOff>3577168</xdr:colOff>
      <xdr:row>95</xdr:row>
      <xdr:rowOff>1809750</xdr:rowOff>
    </xdr:to>
    <xdr:pic>
      <xdr:nvPicPr>
        <xdr:cNvPr id="38" name="Obraz 37">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51000" y="236010449"/>
          <a:ext cx="1926168" cy="1333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1778000</xdr:colOff>
      <xdr:row>97</xdr:row>
      <xdr:rowOff>428625</xdr:rowOff>
    </xdr:from>
    <xdr:to>
      <xdr:col>0</xdr:col>
      <xdr:colOff>3540687</xdr:colOff>
      <xdr:row>97</xdr:row>
      <xdr:rowOff>1670050</xdr:rowOff>
    </xdr:to>
    <xdr:pic>
      <xdr:nvPicPr>
        <xdr:cNvPr id="39" name="Obraz 38">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78000" y="240153825"/>
          <a:ext cx="1762687" cy="124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1682751</xdr:colOff>
      <xdr:row>98</xdr:row>
      <xdr:rowOff>428089</xdr:rowOff>
    </xdr:from>
    <xdr:to>
      <xdr:col>0</xdr:col>
      <xdr:colOff>3365500</xdr:colOff>
      <xdr:row>98</xdr:row>
      <xdr:rowOff>1635124</xdr:rowOff>
    </xdr:to>
    <xdr:pic>
      <xdr:nvPicPr>
        <xdr:cNvPr id="40" name="Obraz 39">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82751" y="242248789"/>
          <a:ext cx="1682749" cy="120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2000250</xdr:colOff>
      <xdr:row>99</xdr:row>
      <xdr:rowOff>381000</xdr:rowOff>
    </xdr:from>
    <xdr:to>
      <xdr:col>0</xdr:col>
      <xdr:colOff>3347405</xdr:colOff>
      <xdr:row>99</xdr:row>
      <xdr:rowOff>1543050</xdr:rowOff>
    </xdr:to>
    <xdr:pic>
      <xdr:nvPicPr>
        <xdr:cNvPr id="41" name="Obraz 40">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00250" y="244297200"/>
          <a:ext cx="1347155"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2118360</xdr:colOff>
      <xdr:row>101</xdr:row>
      <xdr:rowOff>472440</xdr:rowOff>
    </xdr:from>
    <xdr:to>
      <xdr:col>0</xdr:col>
      <xdr:colOff>3448410</xdr:colOff>
      <xdr:row>101</xdr:row>
      <xdr:rowOff>1965960</xdr:rowOff>
    </xdr:to>
    <xdr:pic>
      <xdr:nvPicPr>
        <xdr:cNvPr id="42" name="Obraz 41">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118360" y="246484140"/>
          <a:ext cx="1330050"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2636520</xdr:colOff>
      <xdr:row>122</xdr:row>
      <xdr:rowOff>579120</xdr:rowOff>
    </xdr:from>
    <xdr:to>
      <xdr:col>0</xdr:col>
      <xdr:colOff>3608885</xdr:colOff>
      <xdr:row>122</xdr:row>
      <xdr:rowOff>2216150</xdr:rowOff>
    </xdr:to>
    <xdr:pic>
      <xdr:nvPicPr>
        <xdr:cNvPr id="45" name="Obraz 44">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36520" y="253829820"/>
          <a:ext cx="972365" cy="163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2124710</xdr:colOff>
      <xdr:row>123</xdr:row>
      <xdr:rowOff>853440</xdr:rowOff>
    </xdr:from>
    <xdr:to>
      <xdr:col>1</xdr:col>
      <xdr:colOff>2709</xdr:colOff>
      <xdr:row>123</xdr:row>
      <xdr:rowOff>2240280</xdr:rowOff>
    </xdr:to>
    <xdr:pic>
      <xdr:nvPicPr>
        <xdr:cNvPr id="46" name="Obraz 45">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124710" y="256390140"/>
          <a:ext cx="1592749"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1190625</xdr:colOff>
      <xdr:row>3</xdr:row>
      <xdr:rowOff>2587624</xdr:rowOff>
    </xdr:from>
    <xdr:to>
      <xdr:col>0</xdr:col>
      <xdr:colOff>3429000</xdr:colOff>
      <xdr:row>3</xdr:row>
      <xdr:rowOff>3554729</xdr:rowOff>
    </xdr:to>
    <xdr:pic>
      <xdr:nvPicPr>
        <xdr:cNvPr id="49" name="Obraz 48">
          <a:extLst>
            <a:ext uri="{FF2B5EF4-FFF2-40B4-BE49-F238E27FC236}">
              <a16:creationId xmlns:a16="http://schemas.microsoft.com/office/drawing/2014/main" id="{00000000-0008-0000-0C00-000031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90625" y="4340224"/>
          <a:ext cx="2238375" cy="967105"/>
        </a:xfrm>
        <a:prstGeom prst="rect">
          <a:avLst/>
        </a:prstGeom>
      </xdr:spPr>
    </xdr:pic>
    <xdr:clientData/>
  </xdr:twoCellAnchor>
  <xdr:twoCellAnchor editAs="oneCell">
    <xdr:from>
      <xdr:col>0</xdr:col>
      <xdr:colOff>1238250</xdr:colOff>
      <xdr:row>4</xdr:row>
      <xdr:rowOff>2714625</xdr:rowOff>
    </xdr:from>
    <xdr:to>
      <xdr:col>0</xdr:col>
      <xdr:colOff>3476625</xdr:colOff>
      <xdr:row>4</xdr:row>
      <xdr:rowOff>3681730</xdr:rowOff>
    </xdr:to>
    <xdr:pic>
      <xdr:nvPicPr>
        <xdr:cNvPr id="50" name="Obraz 49">
          <a:extLst>
            <a:ext uri="{FF2B5EF4-FFF2-40B4-BE49-F238E27FC236}">
              <a16:creationId xmlns:a16="http://schemas.microsoft.com/office/drawing/2014/main" id="{00000000-0008-0000-0C00-000032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38250" y="8439150"/>
          <a:ext cx="2238375" cy="967105"/>
        </a:xfrm>
        <a:prstGeom prst="rect">
          <a:avLst/>
        </a:prstGeom>
      </xdr:spPr>
    </xdr:pic>
    <xdr:clientData/>
  </xdr:twoCellAnchor>
  <xdr:twoCellAnchor editAs="oneCell">
    <xdr:from>
      <xdr:col>0</xdr:col>
      <xdr:colOff>1222375</xdr:colOff>
      <xdr:row>5</xdr:row>
      <xdr:rowOff>2746375</xdr:rowOff>
    </xdr:from>
    <xdr:to>
      <xdr:col>0</xdr:col>
      <xdr:colOff>3460750</xdr:colOff>
      <xdr:row>5</xdr:row>
      <xdr:rowOff>3713480</xdr:rowOff>
    </xdr:to>
    <xdr:pic>
      <xdr:nvPicPr>
        <xdr:cNvPr id="51" name="Obraz 50">
          <a:extLst>
            <a:ext uri="{FF2B5EF4-FFF2-40B4-BE49-F238E27FC236}">
              <a16:creationId xmlns:a16="http://schemas.microsoft.com/office/drawing/2014/main" id="{00000000-0008-0000-0C00-000033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22375" y="12680950"/>
          <a:ext cx="2238375" cy="967105"/>
        </a:xfrm>
        <a:prstGeom prst="rect">
          <a:avLst/>
        </a:prstGeom>
      </xdr:spPr>
    </xdr:pic>
    <xdr:clientData/>
  </xdr:twoCellAnchor>
  <xdr:twoCellAnchor editAs="oneCell">
    <xdr:from>
      <xdr:col>0</xdr:col>
      <xdr:colOff>1698625</xdr:colOff>
      <xdr:row>6</xdr:row>
      <xdr:rowOff>2619375</xdr:rowOff>
    </xdr:from>
    <xdr:to>
      <xdr:col>0</xdr:col>
      <xdr:colOff>3397250</xdr:colOff>
      <xdr:row>6</xdr:row>
      <xdr:rowOff>3507105</xdr:rowOff>
    </xdr:to>
    <xdr:pic>
      <xdr:nvPicPr>
        <xdr:cNvPr id="52" name="Obraz 51">
          <a:extLst>
            <a:ext uri="{FF2B5EF4-FFF2-40B4-BE49-F238E27FC236}">
              <a16:creationId xmlns:a16="http://schemas.microsoft.com/office/drawing/2014/main" id="{00000000-0008-0000-0C00-000034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698625" y="16764000"/>
          <a:ext cx="1698625" cy="887730"/>
        </a:xfrm>
        <a:prstGeom prst="rect">
          <a:avLst/>
        </a:prstGeom>
      </xdr:spPr>
    </xdr:pic>
    <xdr:clientData/>
  </xdr:twoCellAnchor>
  <xdr:twoCellAnchor editAs="oneCell">
    <xdr:from>
      <xdr:col>0</xdr:col>
      <xdr:colOff>2190750</xdr:colOff>
      <xdr:row>7</xdr:row>
      <xdr:rowOff>2587624</xdr:rowOff>
    </xdr:from>
    <xdr:to>
      <xdr:col>0</xdr:col>
      <xdr:colOff>3222625</xdr:colOff>
      <xdr:row>7</xdr:row>
      <xdr:rowOff>3713479</xdr:rowOff>
    </xdr:to>
    <xdr:pic>
      <xdr:nvPicPr>
        <xdr:cNvPr id="53" name="Obraz 52">
          <a:extLst>
            <a:ext uri="{FF2B5EF4-FFF2-40B4-BE49-F238E27FC236}">
              <a16:creationId xmlns:a16="http://schemas.microsoft.com/office/drawing/2014/main" id="{00000000-0008-0000-0C00-000035000000}"/>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190750" y="21066124"/>
          <a:ext cx="1031875" cy="1125855"/>
        </a:xfrm>
        <a:prstGeom prst="rect">
          <a:avLst/>
        </a:prstGeom>
      </xdr:spPr>
    </xdr:pic>
    <xdr:clientData/>
  </xdr:twoCellAnchor>
  <xdr:twoCellAnchor editAs="oneCell">
    <xdr:from>
      <xdr:col>0</xdr:col>
      <xdr:colOff>2238375</xdr:colOff>
      <xdr:row>8</xdr:row>
      <xdr:rowOff>1063624</xdr:rowOff>
    </xdr:from>
    <xdr:to>
      <xdr:col>0</xdr:col>
      <xdr:colOff>3365500</xdr:colOff>
      <xdr:row>8</xdr:row>
      <xdr:rowOff>2030729</xdr:rowOff>
    </xdr:to>
    <xdr:pic>
      <xdr:nvPicPr>
        <xdr:cNvPr id="54" name="Obraz 53">
          <a:extLst>
            <a:ext uri="{FF2B5EF4-FFF2-40B4-BE49-F238E27FC236}">
              <a16:creationId xmlns:a16="http://schemas.microsoft.com/office/drawing/2014/main" id="{00000000-0008-0000-0C00-000036000000}"/>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38375" y="23875999"/>
          <a:ext cx="1127125" cy="967105"/>
        </a:xfrm>
        <a:prstGeom prst="rect">
          <a:avLst/>
        </a:prstGeom>
      </xdr:spPr>
    </xdr:pic>
    <xdr:clientData/>
  </xdr:twoCellAnchor>
  <xdr:twoCellAnchor editAs="oneCell">
    <xdr:from>
      <xdr:col>0</xdr:col>
      <xdr:colOff>825500</xdr:colOff>
      <xdr:row>77</xdr:row>
      <xdr:rowOff>142874</xdr:rowOff>
    </xdr:from>
    <xdr:to>
      <xdr:col>0</xdr:col>
      <xdr:colOff>2465248</xdr:colOff>
      <xdr:row>77</xdr:row>
      <xdr:rowOff>1571625</xdr:rowOff>
    </xdr:to>
    <xdr:pic>
      <xdr:nvPicPr>
        <xdr:cNvPr id="55" name="Obraz 54">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25500" y="205749524"/>
          <a:ext cx="1639748" cy="14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1111249</xdr:colOff>
      <xdr:row>78</xdr:row>
      <xdr:rowOff>206375</xdr:rowOff>
    </xdr:from>
    <xdr:to>
      <xdr:col>0</xdr:col>
      <xdr:colOff>2426626</xdr:colOff>
      <xdr:row>78</xdr:row>
      <xdr:rowOff>1536700</xdr:rowOff>
    </xdr:to>
    <xdr:pic>
      <xdr:nvPicPr>
        <xdr:cNvPr id="56" name="Obraz 55">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111249" y="210489800"/>
          <a:ext cx="1315377" cy="133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238125</xdr:colOff>
      <xdr:row>13</xdr:row>
      <xdr:rowOff>127000</xdr:rowOff>
    </xdr:from>
    <xdr:ext cx="3203166" cy="2206625"/>
    <xdr:pic>
      <xdr:nvPicPr>
        <xdr:cNvPr id="57" name="Obraz 56">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27292300"/>
          <a:ext cx="3203166" cy="2206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269875</xdr:colOff>
      <xdr:row>14</xdr:row>
      <xdr:rowOff>238125</xdr:rowOff>
    </xdr:from>
    <xdr:ext cx="3203166" cy="2206625"/>
    <xdr:pic>
      <xdr:nvPicPr>
        <xdr:cNvPr id="58" name="Obraz 57">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875" y="32604075"/>
          <a:ext cx="3203166" cy="2206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444500</xdr:colOff>
      <xdr:row>34</xdr:row>
      <xdr:rowOff>254000</xdr:rowOff>
    </xdr:from>
    <xdr:to>
      <xdr:col>0</xdr:col>
      <xdr:colOff>3091136</xdr:colOff>
      <xdr:row>34</xdr:row>
      <xdr:rowOff>1873250</xdr:rowOff>
    </xdr:to>
    <xdr:pic>
      <xdr:nvPicPr>
        <xdr:cNvPr id="59" name="Obraz 58">
          <a:extLst>
            <a:ext uri="{FF2B5EF4-FFF2-40B4-BE49-F238E27FC236}">
              <a16:creationId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500" y="73425050"/>
          <a:ext cx="2646636"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492125</xdr:colOff>
      <xdr:row>35</xdr:row>
      <xdr:rowOff>301625</xdr:rowOff>
    </xdr:from>
    <xdr:to>
      <xdr:col>0</xdr:col>
      <xdr:colOff>3138761</xdr:colOff>
      <xdr:row>35</xdr:row>
      <xdr:rowOff>1920875</xdr:rowOff>
    </xdr:to>
    <xdr:pic>
      <xdr:nvPicPr>
        <xdr:cNvPr id="60" name="Obraz 59">
          <a:extLst>
            <a:ext uri="{FF2B5EF4-FFF2-40B4-BE49-F238E27FC236}">
              <a16:creationId xmlns:a16="http://schemas.microsoft.com/office/drawing/2014/main" id="{00000000-0008-0000-0C00-00003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2125" y="78673325"/>
          <a:ext cx="2646636"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1778000</xdr:colOff>
      <xdr:row>96</xdr:row>
      <xdr:rowOff>428625</xdr:rowOff>
    </xdr:from>
    <xdr:ext cx="1762687" cy="1241425"/>
    <xdr:pic>
      <xdr:nvPicPr>
        <xdr:cNvPr id="62" name="Obraz 61">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78000" y="238058325"/>
          <a:ext cx="1762687" cy="1241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857250</xdr:colOff>
      <xdr:row>59</xdr:row>
      <xdr:rowOff>158750</xdr:rowOff>
    </xdr:from>
    <xdr:to>
      <xdr:col>0</xdr:col>
      <xdr:colOff>2747836</xdr:colOff>
      <xdr:row>59</xdr:row>
      <xdr:rowOff>2085975</xdr:rowOff>
    </xdr:to>
    <xdr:pic>
      <xdr:nvPicPr>
        <xdr:cNvPr id="64" name="Obraz 63">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57250" y="157911800"/>
          <a:ext cx="1890586" cy="192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1873250</xdr:colOff>
      <xdr:row>88</xdr:row>
      <xdr:rowOff>158750</xdr:rowOff>
    </xdr:from>
    <xdr:to>
      <xdr:col>0</xdr:col>
      <xdr:colOff>3566142</xdr:colOff>
      <xdr:row>88</xdr:row>
      <xdr:rowOff>1079502</xdr:rowOff>
    </xdr:to>
    <xdr:pic>
      <xdr:nvPicPr>
        <xdr:cNvPr id="65" name="Obraz 64">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rot="16200000">
          <a:off x="2259320" y="227086805"/>
          <a:ext cx="920752" cy="1692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1730375</xdr:colOff>
      <xdr:row>100</xdr:row>
      <xdr:rowOff>254000</xdr:rowOff>
    </xdr:from>
    <xdr:to>
      <xdr:col>0</xdr:col>
      <xdr:colOff>3598262</xdr:colOff>
      <xdr:row>100</xdr:row>
      <xdr:rowOff>1835150</xdr:rowOff>
    </xdr:to>
    <xdr:pic>
      <xdr:nvPicPr>
        <xdr:cNvPr id="69" name="Obraz 68">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730375" y="252634750"/>
          <a:ext cx="1867887"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2286000</xdr:colOff>
      <xdr:row>106</xdr:row>
      <xdr:rowOff>304800</xdr:rowOff>
    </xdr:from>
    <xdr:to>
      <xdr:col>0</xdr:col>
      <xdr:colOff>3552348</xdr:colOff>
      <xdr:row>106</xdr:row>
      <xdr:rowOff>1424940</xdr:rowOff>
    </xdr:to>
    <xdr:pic>
      <xdr:nvPicPr>
        <xdr:cNvPr id="70" name="Obraz 69">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286000" y="106192320"/>
          <a:ext cx="1266348" cy="1120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2565400</xdr:colOff>
      <xdr:row>107</xdr:row>
      <xdr:rowOff>383114</xdr:rowOff>
    </xdr:from>
    <xdr:to>
      <xdr:col>0</xdr:col>
      <xdr:colOff>3441700</xdr:colOff>
      <xdr:row>107</xdr:row>
      <xdr:rowOff>1158240</xdr:rowOff>
    </xdr:to>
    <xdr:pic>
      <xdr:nvPicPr>
        <xdr:cNvPr id="71" name="Obraz 70">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565400" y="108091814"/>
          <a:ext cx="876300" cy="77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2324100</xdr:colOff>
      <xdr:row>103</xdr:row>
      <xdr:rowOff>857250</xdr:rowOff>
    </xdr:from>
    <xdr:to>
      <xdr:col>0</xdr:col>
      <xdr:colOff>3688368</xdr:colOff>
      <xdr:row>103</xdr:row>
      <xdr:rowOff>2097405</xdr:rowOff>
    </xdr:to>
    <xdr:pic>
      <xdr:nvPicPr>
        <xdr:cNvPr id="72" name="Obraz 71">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flipH="1">
          <a:off x="2324100" y="295014650"/>
          <a:ext cx="1364268" cy="1240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2028825</xdr:colOff>
      <xdr:row>102</xdr:row>
      <xdr:rowOff>209550</xdr:rowOff>
    </xdr:from>
    <xdr:to>
      <xdr:col>0</xdr:col>
      <xdr:colOff>3638695</xdr:colOff>
      <xdr:row>102</xdr:row>
      <xdr:rowOff>2005330</xdr:rowOff>
    </xdr:to>
    <xdr:pic>
      <xdr:nvPicPr>
        <xdr:cNvPr id="73" name="Obraz 72">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rot="10800000">
          <a:off x="2028825" y="259146675"/>
          <a:ext cx="1609870" cy="179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1968500</xdr:colOff>
      <xdr:row>132</xdr:row>
      <xdr:rowOff>927100</xdr:rowOff>
    </xdr:from>
    <xdr:to>
      <xdr:col>0</xdr:col>
      <xdr:colOff>3531822</xdr:colOff>
      <xdr:row>132</xdr:row>
      <xdr:rowOff>2552458</xdr:rowOff>
    </xdr:to>
    <xdr:pic>
      <xdr:nvPicPr>
        <xdr:cNvPr id="74" name="Obraz 73">
          <a:extLst>
            <a:ext uri="{FF2B5EF4-FFF2-40B4-BE49-F238E27FC236}">
              <a16:creationId xmlns:a16="http://schemas.microsoft.com/office/drawing/2014/main" id="{00000000-0008-0000-0C00-00004A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968500" y="433598320"/>
          <a:ext cx="1563322" cy="162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133</xdr:row>
      <xdr:rowOff>1155700</xdr:rowOff>
    </xdr:from>
    <xdr:to>
      <xdr:col>0</xdr:col>
      <xdr:colOff>3530600</xdr:colOff>
      <xdr:row>133</xdr:row>
      <xdr:rowOff>2287973</xdr:rowOff>
    </xdr:to>
    <xdr:pic>
      <xdr:nvPicPr>
        <xdr:cNvPr id="75" name="Obraz 74">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866900" y="436425340"/>
          <a:ext cx="1663700" cy="113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1955800</xdr:colOff>
      <xdr:row>134</xdr:row>
      <xdr:rowOff>889000</xdr:rowOff>
    </xdr:from>
    <xdr:to>
      <xdr:col>0</xdr:col>
      <xdr:colOff>3581400</xdr:colOff>
      <xdr:row>134</xdr:row>
      <xdr:rowOff>2512486</xdr:rowOff>
    </xdr:to>
    <xdr:pic>
      <xdr:nvPicPr>
        <xdr:cNvPr id="76" name="Obraz 75">
          <a:extLst>
            <a:ext uri="{FF2B5EF4-FFF2-40B4-BE49-F238E27FC236}">
              <a16:creationId xmlns:a16="http://schemas.microsoft.com/office/drawing/2014/main" id="{00000000-0008-0000-0C00-00004C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955800" y="438757060"/>
          <a:ext cx="1625600" cy="1623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2095500</xdr:colOff>
      <xdr:row>135</xdr:row>
      <xdr:rowOff>1409700</xdr:rowOff>
    </xdr:from>
    <xdr:to>
      <xdr:col>0</xdr:col>
      <xdr:colOff>3606800</xdr:colOff>
      <xdr:row>135</xdr:row>
      <xdr:rowOff>2365313</xdr:rowOff>
    </xdr:to>
    <xdr:pic>
      <xdr:nvPicPr>
        <xdr:cNvPr id="77" name="Obraz 76">
          <a:extLst>
            <a:ext uri="{FF2B5EF4-FFF2-40B4-BE49-F238E27FC236}">
              <a16:creationId xmlns:a16="http://schemas.microsoft.com/office/drawing/2014/main" id="{00000000-0008-0000-0C00-00004D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095500" y="441876180"/>
          <a:ext cx="1511300" cy="95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136</xdr:row>
      <xdr:rowOff>914400</xdr:rowOff>
    </xdr:from>
    <xdr:to>
      <xdr:col>0</xdr:col>
      <xdr:colOff>3554719</xdr:colOff>
      <xdr:row>136</xdr:row>
      <xdr:rowOff>2463800</xdr:rowOff>
    </xdr:to>
    <xdr:pic>
      <xdr:nvPicPr>
        <xdr:cNvPr id="78" name="Obraz 77">
          <a:extLst>
            <a:ext uri="{FF2B5EF4-FFF2-40B4-BE49-F238E27FC236}">
              <a16:creationId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866900" y="443979300"/>
          <a:ext cx="1687819"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137</xdr:row>
      <xdr:rowOff>1384300</xdr:rowOff>
    </xdr:from>
    <xdr:to>
      <xdr:col>0</xdr:col>
      <xdr:colOff>3664280</xdr:colOff>
      <xdr:row>137</xdr:row>
      <xdr:rowOff>2359172</xdr:rowOff>
    </xdr:to>
    <xdr:pic>
      <xdr:nvPicPr>
        <xdr:cNvPr id="79" name="Obraz 78">
          <a:extLst>
            <a:ext uri="{FF2B5EF4-FFF2-40B4-BE49-F238E27FC236}">
              <a16:creationId xmlns:a16="http://schemas.microsoft.com/office/drawing/2014/main" id="{00000000-0008-0000-0C00-00004F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905000" y="447047620"/>
          <a:ext cx="1759280" cy="9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825500</xdr:colOff>
      <xdr:row>138</xdr:row>
      <xdr:rowOff>1282700</xdr:rowOff>
    </xdr:from>
    <xdr:to>
      <xdr:col>0</xdr:col>
      <xdr:colOff>3616921</xdr:colOff>
      <xdr:row>138</xdr:row>
      <xdr:rowOff>2463800</xdr:rowOff>
    </xdr:to>
    <xdr:pic>
      <xdr:nvPicPr>
        <xdr:cNvPr id="80" name="Obraz 79">
          <a:extLst>
            <a:ext uri="{FF2B5EF4-FFF2-40B4-BE49-F238E27FC236}">
              <a16:creationId xmlns:a16="http://schemas.microsoft.com/office/drawing/2014/main" id="{00000000-0008-0000-0C00-000050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25500" y="449544440"/>
          <a:ext cx="2791421"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1682750</xdr:colOff>
      <xdr:row>110</xdr:row>
      <xdr:rowOff>1508125</xdr:rowOff>
    </xdr:from>
    <xdr:to>
      <xdr:col>0</xdr:col>
      <xdr:colOff>3450492</xdr:colOff>
      <xdr:row>111</xdr:row>
      <xdr:rowOff>1485900</xdr:rowOff>
    </xdr:to>
    <xdr:pic>
      <xdr:nvPicPr>
        <xdr:cNvPr id="81" name="Obraz 80">
          <a:extLst>
            <a:ext uri="{FF2B5EF4-FFF2-40B4-BE49-F238E27FC236}">
              <a16:creationId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682750" y="2691447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116</xdr:row>
      <xdr:rowOff>1476375</xdr:rowOff>
    </xdr:from>
    <xdr:to>
      <xdr:col>0</xdr:col>
      <xdr:colOff>3397250</xdr:colOff>
      <xdr:row>117</xdr:row>
      <xdr:rowOff>1475210</xdr:rowOff>
    </xdr:to>
    <xdr:pic>
      <xdr:nvPicPr>
        <xdr:cNvPr id="82" name="Obraz 81">
          <a:extLst>
            <a:ext uri="{FF2B5EF4-FFF2-40B4-BE49-F238E27FC236}">
              <a16:creationId xmlns:a16="http://schemas.microsoft.com/office/drawing/2014/main" id="{00000000-0008-0000-0C00-000052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635125" y="27930475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124</xdr:row>
      <xdr:rowOff>785859</xdr:rowOff>
    </xdr:from>
    <xdr:to>
      <xdr:col>0</xdr:col>
      <xdr:colOff>3468421</xdr:colOff>
      <xdr:row>124</xdr:row>
      <xdr:rowOff>1851751</xdr:rowOff>
    </xdr:to>
    <xdr:pic>
      <xdr:nvPicPr>
        <xdr:cNvPr id="86" name="Obraz 85">
          <a:extLst>
            <a:ext uri="{FF2B5EF4-FFF2-40B4-BE49-F238E27FC236}">
              <a16:creationId xmlns:a16="http://schemas.microsoft.com/office/drawing/2014/main" id="{00000000-0008-0000-0C00-000056000000}"/>
            </a:ext>
          </a:extLst>
        </xdr:cNvPr>
        <xdr:cNvPicPr>
          <a:picLocks noChangeAspect="1" noChangeArrowheads="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429868059"/>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125</xdr:row>
      <xdr:rowOff>558104</xdr:rowOff>
    </xdr:from>
    <xdr:to>
      <xdr:col>0</xdr:col>
      <xdr:colOff>3428106</xdr:colOff>
      <xdr:row>125</xdr:row>
      <xdr:rowOff>2006519</xdr:rowOff>
    </xdr:to>
    <xdr:pic>
      <xdr:nvPicPr>
        <xdr:cNvPr id="87" name="Obraz 86">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54" cstate="print">
          <a:extLst>
            <a:ext uri="{BEBA8EAE-BF5A-486C-A8C5-ECC9F3942E4B}">
              <a14:imgProps xmlns:a14="http://schemas.microsoft.com/office/drawing/2010/main">
                <a14:imgLayer r:embed="rId55">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431933796"/>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2032000</xdr:colOff>
      <xdr:row>91</xdr:row>
      <xdr:rowOff>238125</xdr:rowOff>
    </xdr:from>
    <xdr:to>
      <xdr:col>0</xdr:col>
      <xdr:colOff>3508375</xdr:colOff>
      <xdr:row>91</xdr:row>
      <xdr:rowOff>2425570</xdr:rowOff>
    </xdr:to>
    <xdr:pic>
      <xdr:nvPicPr>
        <xdr:cNvPr id="88" name="Obraz 87">
          <a:extLst>
            <a:ext uri="{FF2B5EF4-FFF2-40B4-BE49-F238E27FC236}">
              <a16:creationId xmlns:a16="http://schemas.microsoft.com/office/drawing/2014/main" id="{00000000-0008-0000-0C00-000058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032000" y="235061125"/>
          <a:ext cx="1476375" cy="218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92</xdr:row>
      <xdr:rowOff>158750</xdr:rowOff>
    </xdr:from>
    <xdr:to>
      <xdr:col>0</xdr:col>
      <xdr:colOff>3464822</xdr:colOff>
      <xdr:row>92</xdr:row>
      <xdr:rowOff>2520950</xdr:rowOff>
    </xdr:to>
    <xdr:pic>
      <xdr:nvPicPr>
        <xdr:cNvPr id="89" name="Obraz 88">
          <a:extLst>
            <a:ext uri="{FF2B5EF4-FFF2-40B4-BE49-F238E27FC236}">
              <a16:creationId xmlns:a16="http://schemas.microsoft.com/office/drawing/2014/main" id="{00000000-0008-0000-0C00-000059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905000" y="237553500"/>
          <a:ext cx="1559822"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1968500</xdr:colOff>
      <xdr:row>128</xdr:row>
      <xdr:rowOff>539750</xdr:rowOff>
    </xdr:from>
    <xdr:to>
      <xdr:col>0</xdr:col>
      <xdr:colOff>3679850</xdr:colOff>
      <xdr:row>128</xdr:row>
      <xdr:rowOff>1597024</xdr:rowOff>
    </xdr:to>
    <xdr:pic>
      <xdr:nvPicPr>
        <xdr:cNvPr id="90" name="Obraz 89">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968500" y="292957250"/>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1936750</xdr:colOff>
      <xdr:row>129</xdr:row>
      <xdr:rowOff>539750</xdr:rowOff>
    </xdr:from>
    <xdr:to>
      <xdr:col>0</xdr:col>
      <xdr:colOff>3648100</xdr:colOff>
      <xdr:row>129</xdr:row>
      <xdr:rowOff>1597024</xdr:rowOff>
    </xdr:to>
    <xdr:pic>
      <xdr:nvPicPr>
        <xdr:cNvPr id="91" name="Obraz 90">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936750" y="294687625"/>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1612900</xdr:colOff>
      <xdr:row>118</xdr:row>
      <xdr:rowOff>1422400</xdr:rowOff>
    </xdr:from>
    <xdr:to>
      <xdr:col>0</xdr:col>
      <xdr:colOff>3375025</xdr:colOff>
      <xdr:row>119</xdr:row>
      <xdr:rowOff>1421235</xdr:rowOff>
    </xdr:to>
    <xdr:pic>
      <xdr:nvPicPr>
        <xdr:cNvPr id="101" name="Obraz 100">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612900" y="2826480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112</xdr:row>
      <xdr:rowOff>1524000</xdr:rowOff>
    </xdr:from>
    <xdr:to>
      <xdr:col>0</xdr:col>
      <xdr:colOff>3402867</xdr:colOff>
      <xdr:row>113</xdr:row>
      <xdr:rowOff>1501775</xdr:rowOff>
    </xdr:to>
    <xdr:pic>
      <xdr:nvPicPr>
        <xdr:cNvPr id="102" name="Obraz 101">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635125" y="27255787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1666875</xdr:colOff>
      <xdr:row>114</xdr:row>
      <xdr:rowOff>1476375</xdr:rowOff>
    </xdr:from>
    <xdr:to>
      <xdr:col>0</xdr:col>
      <xdr:colOff>3434617</xdr:colOff>
      <xdr:row>115</xdr:row>
      <xdr:rowOff>1454150</xdr:rowOff>
    </xdr:to>
    <xdr:pic>
      <xdr:nvPicPr>
        <xdr:cNvPr id="103" name="Obraz 102">
          <a:extLst>
            <a:ext uri="{FF2B5EF4-FFF2-40B4-BE49-F238E27FC236}">
              <a16:creationId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666875" y="27590750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238125</xdr:colOff>
      <xdr:row>12</xdr:row>
      <xdr:rowOff>127000</xdr:rowOff>
    </xdr:from>
    <xdr:ext cx="3203166" cy="2206625"/>
    <xdr:pic>
      <xdr:nvPicPr>
        <xdr:cNvPr id="85" name="Obraz 84">
          <a:extLst>
            <a:ext uri="{FF2B5EF4-FFF2-40B4-BE49-F238E27FC236}">
              <a16:creationId xmlns:a16="http://schemas.microsoft.com/office/drawing/2014/main" id="{00000000-0008-0000-0C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27813000"/>
          <a:ext cx="3203166" cy="2206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549275</xdr:colOff>
      <xdr:row>22</xdr:row>
      <xdr:rowOff>288925</xdr:rowOff>
    </xdr:from>
    <xdr:ext cx="2543175" cy="1476375"/>
    <xdr:pic>
      <xdr:nvPicPr>
        <xdr:cNvPr id="92" name="Obraz 91">
          <a:extLst>
            <a:ext uri="{FF2B5EF4-FFF2-40B4-BE49-F238E27FC236}">
              <a16:creationId xmlns:a16="http://schemas.microsoft.com/office/drawing/2014/main" id="{00000000-0008-0000-0C00-00005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5" y="59966225"/>
          <a:ext cx="2543175"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577850</xdr:colOff>
      <xdr:row>23</xdr:row>
      <xdr:rowOff>139700</xdr:rowOff>
    </xdr:from>
    <xdr:ext cx="2543175" cy="1476375"/>
    <xdr:pic>
      <xdr:nvPicPr>
        <xdr:cNvPr id="93" name="Obraz 92">
          <a:extLst>
            <a:ext uri="{FF2B5EF4-FFF2-40B4-BE49-F238E27FC236}">
              <a16:creationId xmlns:a16="http://schemas.microsoft.com/office/drawing/2014/main" id="{00000000-0008-0000-0C00-00005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7850" y="65011300"/>
          <a:ext cx="2543175"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501650</xdr:colOff>
      <xdr:row>24</xdr:row>
      <xdr:rowOff>200025</xdr:rowOff>
    </xdr:from>
    <xdr:ext cx="2543175" cy="1476375"/>
    <xdr:pic>
      <xdr:nvPicPr>
        <xdr:cNvPr id="94" name="Obraz 93">
          <a:extLst>
            <a:ext uri="{FF2B5EF4-FFF2-40B4-BE49-F238E27FC236}">
              <a16:creationId xmlns:a16="http://schemas.microsoft.com/office/drawing/2014/main" id="{00000000-0008-0000-0C00-00005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1650" y="70265925"/>
          <a:ext cx="2543175"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444500</xdr:colOff>
      <xdr:row>33</xdr:row>
      <xdr:rowOff>254000</xdr:rowOff>
    </xdr:from>
    <xdr:ext cx="2646636" cy="1619250"/>
    <xdr:pic>
      <xdr:nvPicPr>
        <xdr:cNvPr id="95" name="Obraz 94">
          <a:extLst>
            <a:ext uri="{FF2B5EF4-FFF2-40B4-BE49-F238E27FC236}">
              <a16:creationId xmlns:a16="http://schemas.microsoft.com/office/drawing/2014/main" id="{00000000-0008-0000-0C00-00005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4500" y="97250250"/>
          <a:ext cx="2646636" cy="1619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968375</xdr:colOff>
      <xdr:row>56</xdr:row>
      <xdr:rowOff>107950</xdr:rowOff>
    </xdr:from>
    <xdr:to>
      <xdr:col>0</xdr:col>
      <xdr:colOff>3073400</xdr:colOff>
      <xdr:row>56</xdr:row>
      <xdr:rowOff>2109788</xdr:rowOff>
    </xdr:to>
    <xdr:pic>
      <xdr:nvPicPr>
        <xdr:cNvPr id="97" name="Obraz 96">
          <a:extLst>
            <a:ext uri="{FF2B5EF4-FFF2-40B4-BE49-F238E27FC236}">
              <a16:creationId xmlns:a16="http://schemas.microsoft.com/office/drawing/2014/main" id="{00000000-0008-0000-0C00-000061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968375" y="173348650"/>
          <a:ext cx="2105025" cy="200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920750</xdr:colOff>
      <xdr:row>57</xdr:row>
      <xdr:rowOff>95250</xdr:rowOff>
    </xdr:from>
    <xdr:to>
      <xdr:col>0</xdr:col>
      <xdr:colOff>3025775</xdr:colOff>
      <xdr:row>57</xdr:row>
      <xdr:rowOff>2097088</xdr:rowOff>
    </xdr:to>
    <xdr:pic>
      <xdr:nvPicPr>
        <xdr:cNvPr id="99" name="Obraz 98">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920750" y="182451375"/>
          <a:ext cx="2105025" cy="200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1016000</xdr:colOff>
      <xdr:row>58</xdr:row>
      <xdr:rowOff>95250</xdr:rowOff>
    </xdr:from>
    <xdr:to>
      <xdr:col>0</xdr:col>
      <xdr:colOff>3121025</xdr:colOff>
      <xdr:row>58</xdr:row>
      <xdr:rowOff>2097088</xdr:rowOff>
    </xdr:to>
    <xdr:pic>
      <xdr:nvPicPr>
        <xdr:cNvPr id="100" name="Obraz 99">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016000" y="187658375"/>
          <a:ext cx="2105025" cy="2001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2063750</xdr:colOff>
      <xdr:row>105</xdr:row>
      <xdr:rowOff>142875</xdr:rowOff>
    </xdr:from>
    <xdr:to>
      <xdr:col>0</xdr:col>
      <xdr:colOff>3415524</xdr:colOff>
      <xdr:row>105</xdr:row>
      <xdr:rowOff>1485900</xdr:rowOff>
    </xdr:to>
    <xdr:pic>
      <xdr:nvPicPr>
        <xdr:cNvPr id="96" name="Obraz 95">
          <a:extLst>
            <a:ext uri="{FF2B5EF4-FFF2-40B4-BE49-F238E27FC236}">
              <a16:creationId xmlns:a16="http://schemas.microsoft.com/office/drawing/2014/main" id="{00000000-0008-0000-0C00-000060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rot="10800000">
          <a:off x="2063750" y="394592175"/>
          <a:ext cx="1351774"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2031999</xdr:colOff>
      <xdr:row>104</xdr:row>
      <xdr:rowOff>105832</xdr:rowOff>
    </xdr:from>
    <xdr:to>
      <xdr:col>0</xdr:col>
      <xdr:colOff>3508374</xdr:colOff>
      <xdr:row>104</xdr:row>
      <xdr:rowOff>1746249</xdr:rowOff>
    </xdr:to>
    <xdr:pic>
      <xdr:nvPicPr>
        <xdr:cNvPr id="98" name="Obraz 97">
          <a:extLst>
            <a:ext uri="{FF2B5EF4-FFF2-40B4-BE49-F238E27FC236}">
              <a16:creationId xmlns:a16="http://schemas.microsoft.com/office/drawing/2014/main" id="{00000000-0008-0000-0C00-000062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rot="10800000">
          <a:off x="2031999" y="392659657"/>
          <a:ext cx="1476375" cy="164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97</xdr:row>
      <xdr:rowOff>0</xdr:rowOff>
    </xdr:from>
    <xdr:ext cx="815340" cy="0"/>
    <xdr:pic>
      <xdr:nvPicPr>
        <xdr:cNvPr id="2" name="Picture 121" descr="586dc">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20837125"/>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97</xdr:row>
      <xdr:rowOff>0</xdr:rowOff>
    </xdr:from>
    <xdr:ext cx="754380" cy="0"/>
    <xdr:pic>
      <xdr:nvPicPr>
        <xdr:cNvPr id="3" name="Picture 122" descr="586dcv">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0" y="220837125"/>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97</xdr:row>
      <xdr:rowOff>0</xdr:rowOff>
    </xdr:from>
    <xdr:ext cx="754380" cy="0"/>
    <xdr:pic>
      <xdr:nvPicPr>
        <xdr:cNvPr id="4" name="Picture 149" descr="2960">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14750" y="220837125"/>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97</xdr:row>
      <xdr:rowOff>0</xdr:rowOff>
    </xdr:from>
    <xdr:ext cx="815340" cy="0"/>
    <xdr:pic>
      <xdr:nvPicPr>
        <xdr:cNvPr id="5" name="Picture 121" descr="586dc">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20837125"/>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97</xdr:row>
      <xdr:rowOff>0</xdr:rowOff>
    </xdr:from>
    <xdr:ext cx="815340" cy="0"/>
    <xdr:pic>
      <xdr:nvPicPr>
        <xdr:cNvPr id="6" name="Picture 121" descr="586dc">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220837125"/>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2451100</xdr:colOff>
      <xdr:row>34</xdr:row>
      <xdr:rowOff>457200</xdr:rowOff>
    </xdr:from>
    <xdr:ext cx="1161161" cy="850900"/>
    <xdr:pic>
      <xdr:nvPicPr>
        <xdr:cNvPr id="7" name="Obraz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51100" y="89754075"/>
          <a:ext cx="1161161" cy="850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2540000</xdr:colOff>
      <xdr:row>35</xdr:row>
      <xdr:rowOff>965200</xdr:rowOff>
    </xdr:from>
    <xdr:ext cx="918537" cy="685800"/>
    <xdr:pic>
      <xdr:nvPicPr>
        <xdr:cNvPr id="8" name="Obraz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40000" y="92776675"/>
          <a:ext cx="918537" cy="685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2476500</xdr:colOff>
      <xdr:row>36</xdr:row>
      <xdr:rowOff>980422</xdr:rowOff>
    </xdr:from>
    <xdr:to>
      <xdr:col>0</xdr:col>
      <xdr:colOff>3606800</xdr:colOff>
      <xdr:row>36</xdr:row>
      <xdr:rowOff>1771264</xdr:rowOff>
    </xdr:to>
    <xdr:pic>
      <xdr:nvPicPr>
        <xdr:cNvPr id="9" name="Obraz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76500" y="95306497"/>
          <a:ext cx="1130300" cy="790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2603500</xdr:colOff>
      <xdr:row>37</xdr:row>
      <xdr:rowOff>1016000</xdr:rowOff>
    </xdr:from>
    <xdr:ext cx="1012406" cy="635000"/>
    <xdr:pic>
      <xdr:nvPicPr>
        <xdr:cNvPr id="10" name="Obraz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03500" y="97856675"/>
          <a:ext cx="1012406" cy="63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224517</xdr:colOff>
      <xdr:row>5</xdr:row>
      <xdr:rowOff>180968</xdr:rowOff>
    </xdr:from>
    <xdr:to>
      <xdr:col>0</xdr:col>
      <xdr:colOff>3565073</xdr:colOff>
      <xdr:row>5</xdr:row>
      <xdr:rowOff>581034</xdr:rowOff>
    </xdr:to>
    <xdr:pic>
      <xdr:nvPicPr>
        <xdr:cNvPr id="11" name="Obraz 10">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4517" y="3428993"/>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204108</xdr:colOff>
      <xdr:row>6</xdr:row>
      <xdr:rowOff>204107</xdr:rowOff>
    </xdr:from>
    <xdr:to>
      <xdr:col>0</xdr:col>
      <xdr:colOff>3544664</xdr:colOff>
      <xdr:row>6</xdr:row>
      <xdr:rowOff>604173</xdr:rowOff>
    </xdr:to>
    <xdr:pic>
      <xdr:nvPicPr>
        <xdr:cNvPr id="12" name="Obraz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4108" y="8405132"/>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689883</xdr:colOff>
      <xdr:row>7</xdr:row>
      <xdr:rowOff>254414</xdr:rowOff>
    </xdr:from>
    <xdr:to>
      <xdr:col>0</xdr:col>
      <xdr:colOff>2735035</xdr:colOff>
      <xdr:row>7</xdr:row>
      <xdr:rowOff>556572</xdr:rowOff>
    </xdr:to>
    <xdr:pic>
      <xdr:nvPicPr>
        <xdr:cNvPr id="13" name="Obraz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89883" y="12655964"/>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898071</xdr:colOff>
      <xdr:row>10</xdr:row>
      <xdr:rowOff>176893</xdr:rowOff>
    </xdr:from>
    <xdr:to>
      <xdr:col>0</xdr:col>
      <xdr:colOff>2943223</xdr:colOff>
      <xdr:row>10</xdr:row>
      <xdr:rowOff>479051</xdr:rowOff>
    </xdr:to>
    <xdr:pic>
      <xdr:nvPicPr>
        <xdr:cNvPr id="14" name="Obraz 13">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8071" y="17779093"/>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802821</xdr:colOff>
      <xdr:row>11</xdr:row>
      <xdr:rowOff>136071</xdr:rowOff>
    </xdr:from>
    <xdr:to>
      <xdr:col>0</xdr:col>
      <xdr:colOff>2847973</xdr:colOff>
      <xdr:row>11</xdr:row>
      <xdr:rowOff>438229</xdr:rowOff>
    </xdr:to>
    <xdr:pic>
      <xdr:nvPicPr>
        <xdr:cNvPr id="15" name="Obraz 14">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2821" y="22929396"/>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884464</xdr:colOff>
      <xdr:row>15</xdr:row>
      <xdr:rowOff>217714</xdr:rowOff>
    </xdr:from>
    <xdr:to>
      <xdr:col>0</xdr:col>
      <xdr:colOff>2929616</xdr:colOff>
      <xdr:row>15</xdr:row>
      <xdr:rowOff>519872</xdr:rowOff>
    </xdr:to>
    <xdr:pic>
      <xdr:nvPicPr>
        <xdr:cNvPr id="16" name="Obraz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84464" y="32869414"/>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830036</xdr:colOff>
      <xdr:row>16</xdr:row>
      <xdr:rowOff>190500</xdr:rowOff>
    </xdr:from>
    <xdr:to>
      <xdr:col>0</xdr:col>
      <xdr:colOff>2875188</xdr:colOff>
      <xdr:row>16</xdr:row>
      <xdr:rowOff>492658</xdr:rowOff>
    </xdr:to>
    <xdr:pic>
      <xdr:nvPicPr>
        <xdr:cNvPr id="17" name="Obraz 16">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30036" y="37738050"/>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993322</xdr:colOff>
      <xdr:row>17</xdr:row>
      <xdr:rowOff>95250</xdr:rowOff>
    </xdr:from>
    <xdr:to>
      <xdr:col>0</xdr:col>
      <xdr:colOff>2495344</xdr:colOff>
      <xdr:row>17</xdr:row>
      <xdr:rowOff>1590674</xdr:rowOff>
    </xdr:to>
    <xdr:pic>
      <xdr:nvPicPr>
        <xdr:cNvPr id="18" name="Obraz 17">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93322" y="42195750"/>
          <a:ext cx="1502022"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1061357</xdr:colOff>
      <xdr:row>12</xdr:row>
      <xdr:rowOff>81643</xdr:rowOff>
    </xdr:from>
    <xdr:to>
      <xdr:col>0</xdr:col>
      <xdr:colOff>2563379</xdr:colOff>
      <xdr:row>12</xdr:row>
      <xdr:rowOff>1577067</xdr:rowOff>
    </xdr:to>
    <xdr:pic>
      <xdr:nvPicPr>
        <xdr:cNvPr id="19" name="Obraz 18">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1357" y="27704143"/>
          <a:ext cx="1502022" cy="149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979713</xdr:colOff>
      <xdr:row>21</xdr:row>
      <xdr:rowOff>176893</xdr:rowOff>
    </xdr:from>
    <xdr:to>
      <xdr:col>0</xdr:col>
      <xdr:colOff>3046108</xdr:colOff>
      <xdr:row>21</xdr:row>
      <xdr:rowOff>1660072</xdr:rowOff>
    </xdr:to>
    <xdr:pic>
      <xdr:nvPicPr>
        <xdr:cNvPr id="20" name="Obraz 19">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79713" y="47982868"/>
          <a:ext cx="2066395"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898072</xdr:colOff>
      <xdr:row>22</xdr:row>
      <xdr:rowOff>163286</xdr:rowOff>
    </xdr:from>
    <xdr:to>
      <xdr:col>0</xdr:col>
      <xdr:colOff>2964467</xdr:colOff>
      <xdr:row>22</xdr:row>
      <xdr:rowOff>1646465</xdr:rowOff>
    </xdr:to>
    <xdr:pic>
      <xdr:nvPicPr>
        <xdr:cNvPr id="21" name="Obraz 20">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98072" y="52665086"/>
          <a:ext cx="2066395"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816428</xdr:colOff>
      <xdr:row>23</xdr:row>
      <xdr:rowOff>108858</xdr:rowOff>
    </xdr:from>
    <xdr:to>
      <xdr:col>0</xdr:col>
      <xdr:colOff>2882823</xdr:colOff>
      <xdr:row>23</xdr:row>
      <xdr:rowOff>1592037</xdr:rowOff>
    </xdr:to>
    <xdr:pic>
      <xdr:nvPicPr>
        <xdr:cNvPr id="22" name="Obraz 21">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16428" y="56992158"/>
          <a:ext cx="2066395" cy="14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870857</xdr:colOff>
      <xdr:row>24</xdr:row>
      <xdr:rowOff>108857</xdr:rowOff>
    </xdr:from>
    <xdr:to>
      <xdr:col>0</xdr:col>
      <xdr:colOff>2764380</xdr:colOff>
      <xdr:row>24</xdr:row>
      <xdr:rowOff>1451882</xdr:rowOff>
    </xdr:to>
    <xdr:pic>
      <xdr:nvPicPr>
        <xdr:cNvPr id="23" name="Obraz 22">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0857" y="61868957"/>
          <a:ext cx="1893523"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952500</xdr:colOff>
      <xdr:row>25</xdr:row>
      <xdr:rowOff>176893</xdr:rowOff>
    </xdr:from>
    <xdr:to>
      <xdr:col>0</xdr:col>
      <xdr:colOff>2846023</xdr:colOff>
      <xdr:row>25</xdr:row>
      <xdr:rowOff>1519918</xdr:rowOff>
    </xdr:to>
    <xdr:pic>
      <xdr:nvPicPr>
        <xdr:cNvPr id="24" name="Obraz 23">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2500" y="66632818"/>
          <a:ext cx="1893523"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1020535</xdr:colOff>
      <xdr:row>28</xdr:row>
      <xdr:rowOff>108856</xdr:rowOff>
    </xdr:from>
    <xdr:to>
      <xdr:col>0</xdr:col>
      <xdr:colOff>2680606</xdr:colOff>
      <xdr:row>28</xdr:row>
      <xdr:rowOff>1716979</xdr:rowOff>
    </xdr:to>
    <xdr:pic>
      <xdr:nvPicPr>
        <xdr:cNvPr id="25" name="Obraz 24">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20535" y="71146306"/>
          <a:ext cx="1660071" cy="1608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1006929</xdr:colOff>
      <xdr:row>29</xdr:row>
      <xdr:rowOff>176893</xdr:rowOff>
    </xdr:from>
    <xdr:to>
      <xdr:col>0</xdr:col>
      <xdr:colOff>2667000</xdr:colOff>
      <xdr:row>29</xdr:row>
      <xdr:rowOff>1785016</xdr:rowOff>
    </xdr:to>
    <xdr:pic>
      <xdr:nvPicPr>
        <xdr:cNvPr id="26" name="Obraz 25">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06929" y="76157818"/>
          <a:ext cx="1660071" cy="1608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1197428</xdr:colOff>
      <xdr:row>30</xdr:row>
      <xdr:rowOff>149679</xdr:rowOff>
    </xdr:from>
    <xdr:to>
      <xdr:col>0</xdr:col>
      <xdr:colOff>2419780</xdr:colOff>
      <xdr:row>30</xdr:row>
      <xdr:rowOff>1292679</xdr:rowOff>
    </xdr:to>
    <xdr:pic>
      <xdr:nvPicPr>
        <xdr:cNvPr id="27" name="Obraz 26">
          <a:extLst>
            <a:ext uri="{FF2B5EF4-FFF2-40B4-BE49-F238E27FC236}">
              <a16:creationId xmlns:a16="http://schemas.microsoft.com/office/drawing/2014/main" id="{00000000-0008-0000-0D00-00001B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97428" y="80616879"/>
          <a:ext cx="1222352"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1211036</xdr:colOff>
      <xdr:row>31</xdr:row>
      <xdr:rowOff>190500</xdr:rowOff>
    </xdr:from>
    <xdr:to>
      <xdr:col>0</xdr:col>
      <xdr:colOff>2433388</xdr:colOff>
      <xdr:row>31</xdr:row>
      <xdr:rowOff>1333500</xdr:rowOff>
    </xdr:to>
    <xdr:pic>
      <xdr:nvPicPr>
        <xdr:cNvPr id="28" name="Obraz 27">
          <a:extLst>
            <a:ext uri="{FF2B5EF4-FFF2-40B4-BE49-F238E27FC236}">
              <a16:creationId xmlns:a16="http://schemas.microsoft.com/office/drawing/2014/main" id="{00000000-0008-0000-0D00-00001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11036" y="84877275"/>
          <a:ext cx="1222352"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176893</xdr:colOff>
      <xdr:row>49</xdr:row>
      <xdr:rowOff>244928</xdr:rowOff>
    </xdr:from>
    <xdr:to>
      <xdr:col>0</xdr:col>
      <xdr:colOff>3517449</xdr:colOff>
      <xdr:row>49</xdr:row>
      <xdr:rowOff>644994</xdr:rowOff>
    </xdr:to>
    <xdr:pic>
      <xdr:nvPicPr>
        <xdr:cNvPr id="29" name="Obraz 28">
          <a:extLst>
            <a:ext uri="{FF2B5EF4-FFF2-40B4-BE49-F238E27FC236}">
              <a16:creationId xmlns:a16="http://schemas.microsoft.com/office/drawing/2014/main" id="{00000000-0008-0000-0D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6893" y="101914778"/>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50</xdr:row>
      <xdr:rowOff>204107</xdr:rowOff>
    </xdr:from>
    <xdr:to>
      <xdr:col>0</xdr:col>
      <xdr:colOff>3531056</xdr:colOff>
      <xdr:row>50</xdr:row>
      <xdr:rowOff>604173</xdr:rowOff>
    </xdr:to>
    <xdr:pic>
      <xdr:nvPicPr>
        <xdr:cNvPr id="30" name="Obraz 29">
          <a:extLst>
            <a:ext uri="{FF2B5EF4-FFF2-40B4-BE49-F238E27FC236}">
              <a16:creationId xmlns:a16="http://schemas.microsoft.com/office/drawing/2014/main" id="{00000000-0008-0000-0D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500" y="106674557"/>
          <a:ext cx="3340556" cy="40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51</xdr:row>
      <xdr:rowOff>149678</xdr:rowOff>
    </xdr:from>
    <xdr:to>
      <xdr:col>0</xdr:col>
      <xdr:colOff>2888794</xdr:colOff>
      <xdr:row>51</xdr:row>
      <xdr:rowOff>451836</xdr:rowOff>
    </xdr:to>
    <xdr:pic>
      <xdr:nvPicPr>
        <xdr:cNvPr id="31" name="Obraz 30">
          <a:extLst>
            <a:ext uri="{FF2B5EF4-FFF2-40B4-BE49-F238E27FC236}">
              <a16:creationId xmlns:a16="http://schemas.microsoft.com/office/drawing/2014/main" id="{00000000-0008-0000-0D00-00001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3642" y="111773153"/>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966107</xdr:colOff>
      <xdr:row>54</xdr:row>
      <xdr:rowOff>68036</xdr:rowOff>
    </xdr:from>
    <xdr:to>
      <xdr:col>0</xdr:col>
      <xdr:colOff>3011259</xdr:colOff>
      <xdr:row>54</xdr:row>
      <xdr:rowOff>370194</xdr:rowOff>
    </xdr:to>
    <xdr:pic>
      <xdr:nvPicPr>
        <xdr:cNvPr id="32" name="Obraz 31">
          <a:extLst>
            <a:ext uri="{FF2B5EF4-FFF2-40B4-BE49-F238E27FC236}">
              <a16:creationId xmlns:a16="http://schemas.microsoft.com/office/drawing/2014/main" id="{00000000-0008-0000-0D00-000020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6107" y="116939786"/>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898072</xdr:colOff>
      <xdr:row>55</xdr:row>
      <xdr:rowOff>136071</xdr:rowOff>
    </xdr:from>
    <xdr:to>
      <xdr:col>0</xdr:col>
      <xdr:colOff>2943224</xdr:colOff>
      <xdr:row>55</xdr:row>
      <xdr:rowOff>438229</xdr:rowOff>
    </xdr:to>
    <xdr:pic>
      <xdr:nvPicPr>
        <xdr:cNvPr id="33" name="Obraz 32">
          <a:extLst>
            <a:ext uri="{FF2B5EF4-FFF2-40B4-BE49-F238E27FC236}">
              <a16:creationId xmlns:a16="http://schemas.microsoft.com/office/drawing/2014/main" id="{00000000-0008-0000-0D00-00002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98072" y="122179896"/>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966107</xdr:colOff>
      <xdr:row>58</xdr:row>
      <xdr:rowOff>95250</xdr:rowOff>
    </xdr:from>
    <xdr:to>
      <xdr:col>0</xdr:col>
      <xdr:colOff>3011259</xdr:colOff>
      <xdr:row>58</xdr:row>
      <xdr:rowOff>397408</xdr:rowOff>
    </xdr:to>
    <xdr:pic>
      <xdr:nvPicPr>
        <xdr:cNvPr id="34" name="Obraz 33">
          <a:extLst>
            <a:ext uri="{FF2B5EF4-FFF2-40B4-BE49-F238E27FC236}">
              <a16:creationId xmlns:a16="http://schemas.microsoft.com/office/drawing/2014/main" id="{00000000-0008-0000-0D00-00002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6107" y="127311150"/>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870857</xdr:colOff>
      <xdr:row>59</xdr:row>
      <xdr:rowOff>122465</xdr:rowOff>
    </xdr:from>
    <xdr:to>
      <xdr:col>0</xdr:col>
      <xdr:colOff>2916009</xdr:colOff>
      <xdr:row>59</xdr:row>
      <xdr:rowOff>424623</xdr:rowOff>
    </xdr:to>
    <xdr:pic>
      <xdr:nvPicPr>
        <xdr:cNvPr id="35" name="Obraz 34">
          <a:extLst>
            <a:ext uri="{FF2B5EF4-FFF2-40B4-BE49-F238E27FC236}">
              <a16:creationId xmlns:a16="http://schemas.microsoft.com/office/drawing/2014/main" id="{00000000-0008-0000-0D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70857" y="132081815"/>
          <a:ext cx="2045152" cy="302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2285846</xdr:colOff>
      <xdr:row>66</xdr:row>
      <xdr:rowOff>139700</xdr:rowOff>
    </xdr:from>
    <xdr:to>
      <xdr:col>0</xdr:col>
      <xdr:colOff>3586821</xdr:colOff>
      <xdr:row>66</xdr:row>
      <xdr:rowOff>1054100</xdr:rowOff>
    </xdr:to>
    <xdr:pic>
      <xdr:nvPicPr>
        <xdr:cNvPr id="39" name="Obraz 38">
          <a:extLst>
            <a:ext uri="{FF2B5EF4-FFF2-40B4-BE49-F238E27FC236}">
              <a16:creationId xmlns:a16="http://schemas.microsoft.com/office/drawing/2014/main" id="{00000000-0008-0000-0D00-00002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285846" y="159143700"/>
          <a:ext cx="130097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2298700</xdr:colOff>
      <xdr:row>67</xdr:row>
      <xdr:rowOff>130175</xdr:rowOff>
    </xdr:from>
    <xdr:to>
      <xdr:col>0</xdr:col>
      <xdr:colOff>3590150</xdr:colOff>
      <xdr:row>67</xdr:row>
      <xdr:rowOff>1044575</xdr:rowOff>
    </xdr:to>
    <xdr:pic>
      <xdr:nvPicPr>
        <xdr:cNvPr id="40" name="Obraz 39">
          <a:extLst>
            <a:ext uri="{FF2B5EF4-FFF2-40B4-BE49-F238E27FC236}">
              <a16:creationId xmlns:a16="http://schemas.microsoft.com/office/drawing/2014/main" id="{00000000-0008-0000-0D00-000028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98700" y="162372675"/>
          <a:ext cx="129145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2400300</xdr:colOff>
      <xdr:row>71</xdr:row>
      <xdr:rowOff>177800</xdr:rowOff>
    </xdr:from>
    <xdr:to>
      <xdr:col>0</xdr:col>
      <xdr:colOff>3659257</xdr:colOff>
      <xdr:row>71</xdr:row>
      <xdr:rowOff>1384300</xdr:rowOff>
    </xdr:to>
    <xdr:pic>
      <xdr:nvPicPr>
        <xdr:cNvPr id="42" name="Obraz 41">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400300" y="159524700"/>
          <a:ext cx="1258957" cy="120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2425700</xdr:colOff>
      <xdr:row>72</xdr:row>
      <xdr:rowOff>177800</xdr:rowOff>
    </xdr:from>
    <xdr:to>
      <xdr:col>0</xdr:col>
      <xdr:colOff>3684657</xdr:colOff>
      <xdr:row>72</xdr:row>
      <xdr:rowOff>1384300</xdr:rowOff>
    </xdr:to>
    <xdr:pic>
      <xdr:nvPicPr>
        <xdr:cNvPr id="43" name="Obraz 42">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425700" y="162763200"/>
          <a:ext cx="1258957" cy="120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2654301</xdr:colOff>
      <xdr:row>74</xdr:row>
      <xdr:rowOff>228058</xdr:rowOff>
    </xdr:from>
    <xdr:to>
      <xdr:col>0</xdr:col>
      <xdr:colOff>3594101</xdr:colOff>
      <xdr:row>74</xdr:row>
      <xdr:rowOff>1137920</xdr:rowOff>
    </xdr:to>
    <xdr:pic>
      <xdr:nvPicPr>
        <xdr:cNvPr id="45" name="Obraz 44">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54301" y="169290458"/>
          <a:ext cx="939800" cy="909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2654300</xdr:colOff>
      <xdr:row>75</xdr:row>
      <xdr:rowOff>190500</xdr:rowOff>
    </xdr:from>
    <xdr:to>
      <xdr:col>0</xdr:col>
      <xdr:colOff>3594100</xdr:colOff>
      <xdr:row>75</xdr:row>
      <xdr:rowOff>1100362</xdr:rowOff>
    </xdr:to>
    <xdr:pic>
      <xdr:nvPicPr>
        <xdr:cNvPr id="46" name="Obraz 45">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654300" y="172491400"/>
          <a:ext cx="939800" cy="909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85</xdr:row>
      <xdr:rowOff>177800</xdr:rowOff>
    </xdr:from>
    <xdr:to>
      <xdr:col>0</xdr:col>
      <xdr:colOff>3571603</xdr:colOff>
      <xdr:row>85</xdr:row>
      <xdr:rowOff>541020</xdr:rowOff>
    </xdr:to>
    <xdr:pic>
      <xdr:nvPicPr>
        <xdr:cNvPr id="51" name="Obraz 50">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66700" y="188214000"/>
          <a:ext cx="3304903" cy="36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279400</xdr:colOff>
      <xdr:row>86</xdr:row>
      <xdr:rowOff>184491</xdr:rowOff>
    </xdr:from>
    <xdr:to>
      <xdr:col>0</xdr:col>
      <xdr:colOff>3594100</xdr:colOff>
      <xdr:row>86</xdr:row>
      <xdr:rowOff>558799</xdr:rowOff>
    </xdr:to>
    <xdr:pic>
      <xdr:nvPicPr>
        <xdr:cNvPr id="52" name="Obraz 51">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9400" y="192106891"/>
          <a:ext cx="3314700" cy="374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673100</xdr:colOff>
      <xdr:row>87</xdr:row>
      <xdr:rowOff>190308</xdr:rowOff>
    </xdr:from>
    <xdr:to>
      <xdr:col>0</xdr:col>
      <xdr:colOff>2997200</xdr:colOff>
      <xdr:row>87</xdr:row>
      <xdr:rowOff>599069</xdr:rowOff>
    </xdr:to>
    <xdr:pic>
      <xdr:nvPicPr>
        <xdr:cNvPr id="53" name="Obraz 52">
          <a:extLst>
            <a:ext uri="{FF2B5EF4-FFF2-40B4-BE49-F238E27FC236}">
              <a16:creationId xmlns:a16="http://schemas.microsoft.com/office/drawing/2014/main" id="{00000000-0008-0000-0D00-000035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3100" y="196240208"/>
          <a:ext cx="2324100" cy="408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90</xdr:row>
      <xdr:rowOff>173947</xdr:rowOff>
    </xdr:from>
    <xdr:to>
      <xdr:col>0</xdr:col>
      <xdr:colOff>3606800</xdr:colOff>
      <xdr:row>90</xdr:row>
      <xdr:rowOff>551179</xdr:rowOff>
    </xdr:to>
    <xdr:pic>
      <xdr:nvPicPr>
        <xdr:cNvPr id="54" name="Obraz 53">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77800" y="200516447"/>
          <a:ext cx="3429000" cy="377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xdr:colOff>
      <xdr:row>91</xdr:row>
      <xdr:rowOff>187528</xdr:rowOff>
    </xdr:from>
    <xdr:to>
      <xdr:col>0</xdr:col>
      <xdr:colOff>3606800</xdr:colOff>
      <xdr:row>91</xdr:row>
      <xdr:rowOff>551179</xdr:rowOff>
    </xdr:to>
    <xdr:pic>
      <xdr:nvPicPr>
        <xdr:cNvPr id="55" name="Obraz 54">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5100" y="203895528"/>
          <a:ext cx="3441700" cy="36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660400</xdr:colOff>
      <xdr:row>92</xdr:row>
      <xdr:rowOff>215900</xdr:rowOff>
    </xdr:from>
    <xdr:to>
      <xdr:col>0</xdr:col>
      <xdr:colOff>2794000</xdr:colOff>
      <xdr:row>92</xdr:row>
      <xdr:rowOff>571500</xdr:rowOff>
    </xdr:to>
    <xdr:pic>
      <xdr:nvPicPr>
        <xdr:cNvPr id="56" name="Obraz 55">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60400" y="207289400"/>
          <a:ext cx="2133600" cy="3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723901</xdr:colOff>
      <xdr:row>93</xdr:row>
      <xdr:rowOff>285538</xdr:rowOff>
    </xdr:from>
    <xdr:to>
      <xdr:col>0</xdr:col>
      <xdr:colOff>2882901</xdr:colOff>
      <xdr:row>93</xdr:row>
      <xdr:rowOff>627380</xdr:rowOff>
    </xdr:to>
    <xdr:pic>
      <xdr:nvPicPr>
        <xdr:cNvPr id="57" name="Obraz 56">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23901" y="210127638"/>
          <a:ext cx="2159000" cy="341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94</xdr:row>
      <xdr:rowOff>292100</xdr:rowOff>
    </xdr:from>
    <xdr:to>
      <xdr:col>0</xdr:col>
      <xdr:colOff>2806700</xdr:colOff>
      <xdr:row>94</xdr:row>
      <xdr:rowOff>633942</xdr:rowOff>
    </xdr:to>
    <xdr:pic>
      <xdr:nvPicPr>
        <xdr:cNvPr id="58" name="Obraz 57">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47700" y="212902800"/>
          <a:ext cx="2159000" cy="341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939800</xdr:colOff>
      <xdr:row>95</xdr:row>
      <xdr:rowOff>215900</xdr:rowOff>
    </xdr:from>
    <xdr:to>
      <xdr:col>0</xdr:col>
      <xdr:colOff>2379980</xdr:colOff>
      <xdr:row>95</xdr:row>
      <xdr:rowOff>569072</xdr:rowOff>
    </xdr:to>
    <xdr:pic>
      <xdr:nvPicPr>
        <xdr:cNvPr id="59" name="Obraz 58">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9800" y="215582500"/>
          <a:ext cx="1440180" cy="353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939800</xdr:colOff>
      <xdr:row>96</xdr:row>
      <xdr:rowOff>228600</xdr:rowOff>
    </xdr:from>
    <xdr:to>
      <xdr:col>0</xdr:col>
      <xdr:colOff>2379980</xdr:colOff>
      <xdr:row>96</xdr:row>
      <xdr:rowOff>581772</xdr:rowOff>
    </xdr:to>
    <xdr:pic>
      <xdr:nvPicPr>
        <xdr:cNvPr id="60" name="Obraz 59">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9800" y="218351100"/>
          <a:ext cx="1440180" cy="353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2232660</xdr:colOff>
      <xdr:row>38</xdr:row>
      <xdr:rowOff>444500</xdr:rowOff>
    </xdr:from>
    <xdr:to>
      <xdr:col>0</xdr:col>
      <xdr:colOff>3348534</xdr:colOff>
      <xdr:row>38</xdr:row>
      <xdr:rowOff>1816100</xdr:rowOff>
    </xdr:to>
    <xdr:pic>
      <xdr:nvPicPr>
        <xdr:cNvPr id="61" name="Obraz 60">
          <a:extLst>
            <a:ext uri="{FF2B5EF4-FFF2-40B4-BE49-F238E27FC236}">
              <a16:creationId xmlns:a16="http://schemas.microsoft.com/office/drawing/2014/main" id="{00000000-0008-0000-0D00-00003D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232660" y="99783900"/>
          <a:ext cx="1115874"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2585720</xdr:colOff>
      <xdr:row>111</xdr:row>
      <xdr:rowOff>571500</xdr:rowOff>
    </xdr:from>
    <xdr:to>
      <xdr:col>0</xdr:col>
      <xdr:colOff>3558085</xdr:colOff>
      <xdr:row>111</xdr:row>
      <xdr:rowOff>2165350</xdr:rowOff>
    </xdr:to>
    <xdr:pic>
      <xdr:nvPicPr>
        <xdr:cNvPr id="64" name="Obraz 63">
          <a:extLst>
            <a:ext uri="{FF2B5EF4-FFF2-40B4-BE49-F238E27FC236}">
              <a16:creationId xmlns:a16="http://schemas.microsoft.com/office/drawing/2014/main" id="{00000000-0008-0000-0D00-000040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85720" y="228688900"/>
          <a:ext cx="972365" cy="159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2061210</xdr:colOff>
      <xdr:row>112</xdr:row>
      <xdr:rowOff>774700</xdr:rowOff>
    </xdr:from>
    <xdr:to>
      <xdr:col>0</xdr:col>
      <xdr:colOff>3711109</xdr:colOff>
      <xdr:row>112</xdr:row>
      <xdr:rowOff>2169160</xdr:rowOff>
    </xdr:to>
    <xdr:pic>
      <xdr:nvPicPr>
        <xdr:cNvPr id="65" name="Obraz 64">
          <a:extLst>
            <a:ext uri="{FF2B5EF4-FFF2-40B4-BE49-F238E27FC236}">
              <a16:creationId xmlns:a16="http://schemas.microsoft.com/office/drawing/2014/main" id="{00000000-0008-0000-0D00-000041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061210" y="231178100"/>
          <a:ext cx="1668949" cy="139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1986279</xdr:colOff>
      <xdr:row>63</xdr:row>
      <xdr:rowOff>139700</xdr:rowOff>
    </xdr:from>
    <xdr:to>
      <xdr:col>0</xdr:col>
      <xdr:colOff>3642266</xdr:colOff>
      <xdr:row>63</xdr:row>
      <xdr:rowOff>1231900</xdr:rowOff>
    </xdr:to>
    <xdr:pic>
      <xdr:nvPicPr>
        <xdr:cNvPr id="66" name="Obraz 65">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986279" y="145770600"/>
          <a:ext cx="1655987" cy="109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2070100</xdr:colOff>
      <xdr:row>64</xdr:row>
      <xdr:rowOff>127000</xdr:rowOff>
    </xdr:from>
    <xdr:to>
      <xdr:col>1</xdr:col>
      <xdr:colOff>1812</xdr:colOff>
      <xdr:row>64</xdr:row>
      <xdr:rowOff>1219200</xdr:rowOff>
    </xdr:to>
    <xdr:pic>
      <xdr:nvPicPr>
        <xdr:cNvPr id="67" name="Obraz 66">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070100" y="148996400"/>
          <a:ext cx="1655987" cy="109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2286000</xdr:colOff>
      <xdr:row>43</xdr:row>
      <xdr:rowOff>304800</xdr:rowOff>
    </xdr:from>
    <xdr:to>
      <xdr:col>0</xdr:col>
      <xdr:colOff>3552348</xdr:colOff>
      <xdr:row>43</xdr:row>
      <xdr:rowOff>1424940</xdr:rowOff>
    </xdr:to>
    <xdr:pic>
      <xdr:nvPicPr>
        <xdr:cNvPr id="69" name="Obraz 68">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286000" y="403753320"/>
          <a:ext cx="1266348" cy="1120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2565400</xdr:colOff>
      <xdr:row>44</xdr:row>
      <xdr:rowOff>383114</xdr:rowOff>
    </xdr:from>
    <xdr:to>
      <xdr:col>0</xdr:col>
      <xdr:colOff>3441700</xdr:colOff>
      <xdr:row>44</xdr:row>
      <xdr:rowOff>1158240</xdr:rowOff>
    </xdr:to>
    <xdr:pic>
      <xdr:nvPicPr>
        <xdr:cNvPr id="70" name="Obraz 69">
          <a:extLst>
            <a:ext uri="{FF2B5EF4-FFF2-40B4-BE49-F238E27FC236}">
              <a16:creationId xmlns:a16="http://schemas.microsoft.com/office/drawing/2014/main" id="{00000000-0008-0000-0D00-000046000000}"/>
            </a:ext>
          </a:extLst>
        </xdr:cNvPr>
        <xdr:cNvPicPr>
          <a:picLocks noChangeAspect="1" noChangeArrowheads="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565400" y="405652814"/>
          <a:ext cx="876300" cy="77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2247900</xdr:colOff>
      <xdr:row>40</xdr:row>
      <xdr:rowOff>901700</xdr:rowOff>
    </xdr:from>
    <xdr:to>
      <xdr:col>0</xdr:col>
      <xdr:colOff>3583593</xdr:colOff>
      <xdr:row>40</xdr:row>
      <xdr:rowOff>2151380</xdr:rowOff>
    </xdr:to>
    <xdr:pic>
      <xdr:nvPicPr>
        <xdr:cNvPr id="71" name="Obraz 70">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flipH="1">
          <a:off x="2247900" y="104660700"/>
          <a:ext cx="1335693"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2050025</xdr:colOff>
      <xdr:row>39</xdr:row>
      <xdr:rowOff>222249</xdr:rowOff>
    </xdr:from>
    <xdr:to>
      <xdr:col>0</xdr:col>
      <xdr:colOff>3606945</xdr:colOff>
      <xdr:row>39</xdr:row>
      <xdr:rowOff>1938654</xdr:rowOff>
    </xdr:to>
    <xdr:pic>
      <xdr:nvPicPr>
        <xdr:cNvPr id="72" name="Obraz 71">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rot="10800000">
          <a:off x="2050025" y="102203249"/>
          <a:ext cx="1556920" cy="1716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1968500</xdr:colOff>
      <xdr:row>117</xdr:row>
      <xdr:rowOff>927100</xdr:rowOff>
    </xdr:from>
    <xdr:to>
      <xdr:col>0</xdr:col>
      <xdr:colOff>3531822</xdr:colOff>
      <xdr:row>117</xdr:row>
      <xdr:rowOff>2552458</xdr:rowOff>
    </xdr:to>
    <xdr:pic>
      <xdr:nvPicPr>
        <xdr:cNvPr id="73" name="Obraz 72">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968500" y="277601680"/>
          <a:ext cx="1563322" cy="162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118</xdr:row>
      <xdr:rowOff>1155700</xdr:rowOff>
    </xdr:from>
    <xdr:to>
      <xdr:col>0</xdr:col>
      <xdr:colOff>3530600</xdr:colOff>
      <xdr:row>118</xdr:row>
      <xdr:rowOff>2287973</xdr:rowOff>
    </xdr:to>
    <xdr:pic>
      <xdr:nvPicPr>
        <xdr:cNvPr id="74" name="Obraz 73">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866900" y="280428700"/>
          <a:ext cx="1663700" cy="113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1955800</xdr:colOff>
      <xdr:row>119</xdr:row>
      <xdr:rowOff>889000</xdr:rowOff>
    </xdr:from>
    <xdr:to>
      <xdr:col>0</xdr:col>
      <xdr:colOff>3581400</xdr:colOff>
      <xdr:row>119</xdr:row>
      <xdr:rowOff>2512486</xdr:rowOff>
    </xdr:to>
    <xdr:pic>
      <xdr:nvPicPr>
        <xdr:cNvPr id="75" name="Obraz 74">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955800" y="282760420"/>
          <a:ext cx="1625600" cy="1623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2095500</xdr:colOff>
      <xdr:row>120</xdr:row>
      <xdr:rowOff>1409700</xdr:rowOff>
    </xdr:from>
    <xdr:to>
      <xdr:col>0</xdr:col>
      <xdr:colOff>3606800</xdr:colOff>
      <xdr:row>120</xdr:row>
      <xdr:rowOff>2365313</xdr:rowOff>
    </xdr:to>
    <xdr:pic>
      <xdr:nvPicPr>
        <xdr:cNvPr id="76" name="Obraz 75">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095500" y="285879540"/>
          <a:ext cx="1511300" cy="95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121</xdr:row>
      <xdr:rowOff>914400</xdr:rowOff>
    </xdr:from>
    <xdr:to>
      <xdr:col>0</xdr:col>
      <xdr:colOff>3554719</xdr:colOff>
      <xdr:row>121</xdr:row>
      <xdr:rowOff>2463800</xdr:rowOff>
    </xdr:to>
    <xdr:pic>
      <xdr:nvPicPr>
        <xdr:cNvPr id="77" name="Obraz 76">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866900" y="287982660"/>
          <a:ext cx="1687819"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122</xdr:row>
      <xdr:rowOff>1384300</xdr:rowOff>
    </xdr:from>
    <xdr:to>
      <xdr:col>0</xdr:col>
      <xdr:colOff>3664280</xdr:colOff>
      <xdr:row>122</xdr:row>
      <xdr:rowOff>2359172</xdr:rowOff>
    </xdr:to>
    <xdr:pic>
      <xdr:nvPicPr>
        <xdr:cNvPr id="78" name="Obraz 77">
          <a:extLst>
            <a:ext uri="{FF2B5EF4-FFF2-40B4-BE49-F238E27FC236}">
              <a16:creationId xmlns:a16="http://schemas.microsoft.com/office/drawing/2014/main" id="{00000000-0008-0000-0D00-00004E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905000" y="291050980"/>
          <a:ext cx="1759280" cy="9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825500</xdr:colOff>
      <xdr:row>123</xdr:row>
      <xdr:rowOff>1282700</xdr:rowOff>
    </xdr:from>
    <xdr:to>
      <xdr:col>0</xdr:col>
      <xdr:colOff>3616921</xdr:colOff>
      <xdr:row>123</xdr:row>
      <xdr:rowOff>2463800</xdr:rowOff>
    </xdr:to>
    <xdr:pic>
      <xdr:nvPicPr>
        <xdr:cNvPr id="79" name="Obraz 78">
          <a:extLst>
            <a:ext uri="{FF2B5EF4-FFF2-40B4-BE49-F238E27FC236}">
              <a16:creationId xmlns:a16="http://schemas.microsoft.com/office/drawing/2014/main" id="{00000000-0008-0000-0D00-00004F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25500" y="293547800"/>
          <a:ext cx="2791421"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99</xdr:row>
      <xdr:rowOff>1492250</xdr:rowOff>
    </xdr:from>
    <xdr:to>
      <xdr:col>0</xdr:col>
      <xdr:colOff>3402867</xdr:colOff>
      <xdr:row>100</xdr:row>
      <xdr:rowOff>1470025</xdr:rowOff>
    </xdr:to>
    <xdr:pic>
      <xdr:nvPicPr>
        <xdr:cNvPr id="80" name="Obraz 79">
          <a:extLst>
            <a:ext uri="{FF2B5EF4-FFF2-40B4-BE49-F238E27FC236}">
              <a16:creationId xmlns:a16="http://schemas.microsoft.com/office/drawing/2014/main" id="{00000000-0008-0000-0D00-000050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635125" y="2337752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105</xdr:row>
      <xdr:rowOff>1492250</xdr:rowOff>
    </xdr:from>
    <xdr:to>
      <xdr:col>0</xdr:col>
      <xdr:colOff>3397250</xdr:colOff>
      <xdr:row>106</xdr:row>
      <xdr:rowOff>1491085</xdr:rowOff>
    </xdr:to>
    <xdr:pic>
      <xdr:nvPicPr>
        <xdr:cNvPr id="81" name="Obraz 80">
          <a:extLst>
            <a:ext uri="{FF2B5EF4-FFF2-40B4-BE49-F238E27FC236}">
              <a16:creationId xmlns:a16="http://schemas.microsoft.com/office/drawing/2014/main" id="{00000000-0008-0000-0D00-000051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635125" y="24396700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113</xdr:row>
      <xdr:rowOff>785859</xdr:rowOff>
    </xdr:from>
    <xdr:to>
      <xdr:col>0</xdr:col>
      <xdr:colOff>3468421</xdr:colOff>
      <xdr:row>113</xdr:row>
      <xdr:rowOff>1851751</xdr:rowOff>
    </xdr:to>
    <xdr:pic>
      <xdr:nvPicPr>
        <xdr:cNvPr id="85" name="Obraz 84">
          <a:extLst>
            <a:ext uri="{FF2B5EF4-FFF2-40B4-BE49-F238E27FC236}">
              <a16:creationId xmlns:a16="http://schemas.microsoft.com/office/drawing/2014/main" id="{00000000-0008-0000-0D00-000055000000}"/>
            </a:ext>
          </a:extLst>
        </xdr:cNvPr>
        <xdr:cNvPicPr>
          <a:picLocks noChangeAspect="1" noChangeArrowheads="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287888409"/>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114</xdr:row>
      <xdr:rowOff>558104</xdr:rowOff>
    </xdr:from>
    <xdr:to>
      <xdr:col>0</xdr:col>
      <xdr:colOff>3428106</xdr:colOff>
      <xdr:row>114</xdr:row>
      <xdr:rowOff>2006519</xdr:rowOff>
    </xdr:to>
    <xdr:pic>
      <xdr:nvPicPr>
        <xdr:cNvPr id="86" name="Obraz 85">
          <a:extLst>
            <a:ext uri="{FF2B5EF4-FFF2-40B4-BE49-F238E27FC236}">
              <a16:creationId xmlns:a16="http://schemas.microsoft.com/office/drawing/2014/main" id="{00000000-0008-0000-0D00-000056000000}"/>
            </a:ext>
          </a:extLst>
        </xdr:cNvPr>
        <xdr:cNvPicPr>
          <a:picLocks noChangeAspect="1" noChangeArrowheads="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289954146"/>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1372052</xdr:colOff>
      <xdr:row>80</xdr:row>
      <xdr:rowOff>523875</xdr:rowOff>
    </xdr:from>
    <xdr:to>
      <xdr:col>0</xdr:col>
      <xdr:colOff>3632199</xdr:colOff>
      <xdr:row>80</xdr:row>
      <xdr:rowOff>1962150</xdr:rowOff>
    </xdr:to>
    <xdr:pic>
      <xdr:nvPicPr>
        <xdr:cNvPr id="87" name="Obraz 86">
          <a:extLst>
            <a:ext uri="{FF2B5EF4-FFF2-40B4-BE49-F238E27FC236}">
              <a16:creationId xmlns:a16="http://schemas.microsoft.com/office/drawing/2014/main" id="{00000000-0008-0000-0D00-000057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72052" y="192547875"/>
          <a:ext cx="2260147"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1778000</xdr:colOff>
      <xdr:row>73</xdr:row>
      <xdr:rowOff>1682750</xdr:rowOff>
    </xdr:from>
    <xdr:to>
      <xdr:col>0</xdr:col>
      <xdr:colOff>3650285</xdr:colOff>
      <xdr:row>73</xdr:row>
      <xdr:rowOff>3101975</xdr:rowOff>
    </xdr:to>
    <xdr:pic>
      <xdr:nvPicPr>
        <xdr:cNvPr id="88" name="Obraz 87">
          <a:extLst>
            <a:ext uri="{FF2B5EF4-FFF2-40B4-BE49-F238E27FC236}">
              <a16:creationId xmlns:a16="http://schemas.microsoft.com/office/drawing/2014/main" id="{00000000-0008-0000-0D00-000058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778000" y="177752375"/>
          <a:ext cx="187228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1511343</xdr:colOff>
      <xdr:row>79</xdr:row>
      <xdr:rowOff>873125</xdr:rowOff>
    </xdr:from>
    <xdr:to>
      <xdr:col>0</xdr:col>
      <xdr:colOff>3556000</xdr:colOff>
      <xdr:row>79</xdr:row>
      <xdr:rowOff>2159000</xdr:rowOff>
    </xdr:to>
    <xdr:pic>
      <xdr:nvPicPr>
        <xdr:cNvPr id="89" name="Obraz 88">
          <a:extLst>
            <a:ext uri="{FF2B5EF4-FFF2-40B4-BE49-F238E27FC236}">
              <a16:creationId xmlns:a16="http://schemas.microsoft.com/office/drawing/2014/main" id="{00000000-0008-0000-0D00-000059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511343" y="190769875"/>
          <a:ext cx="2044657"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1111250</xdr:colOff>
      <xdr:row>65</xdr:row>
      <xdr:rowOff>1143000</xdr:rowOff>
    </xdr:from>
    <xdr:to>
      <xdr:col>0</xdr:col>
      <xdr:colOff>3527217</xdr:colOff>
      <xdr:row>65</xdr:row>
      <xdr:rowOff>2603500</xdr:rowOff>
    </xdr:to>
    <xdr:pic>
      <xdr:nvPicPr>
        <xdr:cNvPr id="90" name="Obraz 89">
          <a:extLst>
            <a:ext uri="{FF2B5EF4-FFF2-40B4-BE49-F238E27FC236}">
              <a16:creationId xmlns:a16="http://schemas.microsoft.com/office/drawing/2014/main" id="{00000000-0008-0000-0D00-00005A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111250" y="156908500"/>
          <a:ext cx="2415967"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1603376</xdr:colOff>
      <xdr:row>81</xdr:row>
      <xdr:rowOff>396874</xdr:rowOff>
    </xdr:from>
    <xdr:to>
      <xdr:col>0</xdr:col>
      <xdr:colOff>3455804</xdr:colOff>
      <xdr:row>81</xdr:row>
      <xdr:rowOff>1653253</xdr:rowOff>
    </xdr:to>
    <xdr:pic>
      <xdr:nvPicPr>
        <xdr:cNvPr id="91" name="Obraz 90">
          <a:extLst>
            <a:ext uri="{FF2B5EF4-FFF2-40B4-BE49-F238E27FC236}">
              <a16:creationId xmlns:a16="http://schemas.microsoft.com/office/drawing/2014/main" id="{00000000-0008-0000-0D00-00005B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603376" y="194722749"/>
          <a:ext cx="1852428" cy="125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1889125</xdr:colOff>
      <xdr:row>76</xdr:row>
      <xdr:rowOff>1682750</xdr:rowOff>
    </xdr:from>
    <xdr:to>
      <xdr:col>0</xdr:col>
      <xdr:colOff>3634805</xdr:colOff>
      <xdr:row>76</xdr:row>
      <xdr:rowOff>3044825</xdr:rowOff>
    </xdr:to>
    <xdr:pic>
      <xdr:nvPicPr>
        <xdr:cNvPr id="92" name="Obraz 91">
          <a:extLst>
            <a:ext uri="{FF2B5EF4-FFF2-40B4-BE49-F238E27FC236}">
              <a16:creationId xmlns:a16="http://schemas.microsoft.com/office/drawing/2014/main" id="{00000000-0008-0000-0D00-00005C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889125" y="187467875"/>
          <a:ext cx="174568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1698625</xdr:colOff>
      <xdr:row>68</xdr:row>
      <xdr:rowOff>1615454</xdr:rowOff>
    </xdr:from>
    <xdr:to>
      <xdr:col>0</xdr:col>
      <xdr:colOff>3603625</xdr:colOff>
      <xdr:row>68</xdr:row>
      <xdr:rowOff>2979389</xdr:rowOff>
    </xdr:to>
    <xdr:pic>
      <xdr:nvPicPr>
        <xdr:cNvPr id="93" name="Obraz 92">
          <a:extLst>
            <a:ext uri="{FF2B5EF4-FFF2-40B4-BE49-F238E27FC236}">
              <a16:creationId xmlns:a16="http://schemas.microsoft.com/office/drawing/2014/main" id="{00000000-0008-0000-0D00-00005D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698625" y="167096454"/>
          <a:ext cx="1905000" cy="1363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101</xdr:row>
      <xdr:rowOff>1524000</xdr:rowOff>
    </xdr:from>
    <xdr:to>
      <xdr:col>0</xdr:col>
      <xdr:colOff>3402867</xdr:colOff>
      <xdr:row>102</xdr:row>
      <xdr:rowOff>1501775</xdr:rowOff>
    </xdr:to>
    <xdr:pic>
      <xdr:nvPicPr>
        <xdr:cNvPr id="99" name="Obraz 98">
          <a:extLst>
            <a:ext uri="{FF2B5EF4-FFF2-40B4-BE49-F238E27FC236}">
              <a16:creationId xmlns:a16="http://schemas.microsoft.com/office/drawing/2014/main" id="{00000000-0008-0000-0D00-000063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635125" y="2372042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103</xdr:row>
      <xdr:rowOff>1476375</xdr:rowOff>
    </xdr:from>
    <xdr:to>
      <xdr:col>0</xdr:col>
      <xdr:colOff>3402867</xdr:colOff>
      <xdr:row>104</xdr:row>
      <xdr:rowOff>1454150</xdr:rowOff>
    </xdr:to>
    <xdr:pic>
      <xdr:nvPicPr>
        <xdr:cNvPr id="100" name="Obraz 99">
          <a:extLst>
            <a:ext uri="{FF2B5EF4-FFF2-40B4-BE49-F238E27FC236}">
              <a16:creationId xmlns:a16="http://schemas.microsoft.com/office/drawing/2014/main" id="{00000000-0008-0000-0D00-000064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1635125" y="24055387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1619250</xdr:colOff>
      <xdr:row>107</xdr:row>
      <xdr:rowOff>1555750</xdr:rowOff>
    </xdr:from>
    <xdr:to>
      <xdr:col>0</xdr:col>
      <xdr:colOff>3381375</xdr:colOff>
      <xdr:row>108</xdr:row>
      <xdr:rowOff>1554585</xdr:rowOff>
    </xdr:to>
    <xdr:pic>
      <xdr:nvPicPr>
        <xdr:cNvPr id="101" name="Obraz 100">
          <a:extLst>
            <a:ext uri="{FF2B5EF4-FFF2-40B4-BE49-F238E27FC236}">
              <a16:creationId xmlns:a16="http://schemas.microsoft.com/office/drawing/2014/main" id="{00000000-0008-0000-0D00-000065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619250" y="24742775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2063750</xdr:colOff>
      <xdr:row>42</xdr:row>
      <xdr:rowOff>142875</xdr:rowOff>
    </xdr:from>
    <xdr:to>
      <xdr:col>0</xdr:col>
      <xdr:colOff>3415524</xdr:colOff>
      <xdr:row>42</xdr:row>
      <xdr:rowOff>1485900</xdr:rowOff>
    </xdr:to>
    <xdr:pic>
      <xdr:nvPicPr>
        <xdr:cNvPr id="82" name="Obraz 81">
          <a:extLst>
            <a:ext uri="{FF2B5EF4-FFF2-40B4-BE49-F238E27FC236}">
              <a16:creationId xmlns:a16="http://schemas.microsoft.com/office/drawing/2014/main" id="{00000000-0008-0000-0D00-000052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rot="10800000">
          <a:off x="2063750" y="394592175"/>
          <a:ext cx="1351774"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2031999</xdr:colOff>
      <xdr:row>41</xdr:row>
      <xdr:rowOff>105832</xdr:rowOff>
    </xdr:from>
    <xdr:to>
      <xdr:col>0</xdr:col>
      <xdr:colOff>3508374</xdr:colOff>
      <xdr:row>41</xdr:row>
      <xdr:rowOff>1746249</xdr:rowOff>
    </xdr:to>
    <xdr:pic>
      <xdr:nvPicPr>
        <xdr:cNvPr id="83" name="Obraz 82">
          <a:extLst>
            <a:ext uri="{FF2B5EF4-FFF2-40B4-BE49-F238E27FC236}">
              <a16:creationId xmlns:a16="http://schemas.microsoft.com/office/drawing/2014/main" id="{00000000-0008-0000-0D00-000053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rot="10800000">
          <a:off x="2031999" y="392659657"/>
          <a:ext cx="1476375" cy="164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25</xdr:row>
      <xdr:rowOff>0</xdr:rowOff>
    </xdr:from>
    <xdr:ext cx="815340" cy="0"/>
    <xdr:pic>
      <xdr:nvPicPr>
        <xdr:cNvPr id="2" name="Picture 121" descr="586dc">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25</xdr:row>
      <xdr:rowOff>0</xdr:rowOff>
    </xdr:from>
    <xdr:ext cx="754380" cy="0"/>
    <xdr:pic>
      <xdr:nvPicPr>
        <xdr:cNvPr id="3" name="Picture 122" descr="586dcv">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6580" y="553212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25</xdr:row>
      <xdr:rowOff>0</xdr:rowOff>
    </xdr:from>
    <xdr:ext cx="754380" cy="0"/>
    <xdr:pic>
      <xdr:nvPicPr>
        <xdr:cNvPr id="4" name="Picture 149" descr="2960">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16580" y="5532120"/>
          <a:ext cx="754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25</xdr:row>
      <xdr:rowOff>0</xdr:rowOff>
    </xdr:from>
    <xdr:ext cx="815340" cy="0"/>
    <xdr:pic>
      <xdr:nvPicPr>
        <xdr:cNvPr id="5" name="Picture 121" descr="586dc">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25</xdr:row>
      <xdr:rowOff>0</xdr:rowOff>
    </xdr:from>
    <xdr:ext cx="815340" cy="0"/>
    <xdr:pic>
      <xdr:nvPicPr>
        <xdr:cNvPr id="6" name="Picture 121" descr="586dc">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6580" y="5532120"/>
          <a:ext cx="815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1397000</xdr:colOff>
      <xdr:row>3</xdr:row>
      <xdr:rowOff>698500</xdr:rowOff>
    </xdr:from>
    <xdr:to>
      <xdr:col>0</xdr:col>
      <xdr:colOff>3600018</xdr:colOff>
      <xdr:row>3</xdr:row>
      <xdr:rowOff>2374900</xdr:rowOff>
    </xdr:to>
    <xdr:pic>
      <xdr:nvPicPr>
        <xdr:cNvPr id="7" name="Obraz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97000" y="2492375"/>
          <a:ext cx="2203018"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1682750</xdr:colOff>
      <xdr:row>97</xdr:row>
      <xdr:rowOff>1222375</xdr:rowOff>
    </xdr:from>
    <xdr:to>
      <xdr:col>0</xdr:col>
      <xdr:colOff>3444875</xdr:colOff>
      <xdr:row>98</xdr:row>
      <xdr:rowOff>1221210</xdr:rowOff>
    </xdr:to>
    <xdr:pic>
      <xdr:nvPicPr>
        <xdr:cNvPr id="9" name="Obraz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82750" y="16557625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91</xdr:row>
      <xdr:rowOff>1285875</xdr:rowOff>
    </xdr:from>
    <xdr:to>
      <xdr:col>0</xdr:col>
      <xdr:colOff>3402867</xdr:colOff>
      <xdr:row>92</xdr:row>
      <xdr:rowOff>1263650</xdr:rowOff>
    </xdr:to>
    <xdr:pic>
      <xdr:nvPicPr>
        <xdr:cNvPr id="11" name="Obraz 1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5125" y="15544800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93</xdr:row>
      <xdr:rowOff>1333500</xdr:rowOff>
    </xdr:from>
    <xdr:to>
      <xdr:col>0</xdr:col>
      <xdr:colOff>3402867</xdr:colOff>
      <xdr:row>94</xdr:row>
      <xdr:rowOff>1311275</xdr:rowOff>
    </xdr:to>
    <xdr:pic>
      <xdr:nvPicPr>
        <xdr:cNvPr id="18" name="Obraz 17">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5125" y="15889287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95</xdr:row>
      <xdr:rowOff>1428750</xdr:rowOff>
    </xdr:from>
    <xdr:to>
      <xdr:col>0</xdr:col>
      <xdr:colOff>3402867</xdr:colOff>
      <xdr:row>96</xdr:row>
      <xdr:rowOff>1406525</xdr:rowOff>
    </xdr:to>
    <xdr:pic>
      <xdr:nvPicPr>
        <xdr:cNvPr id="19" name="Obraz 18">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35125" y="16238537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1682750</xdr:colOff>
      <xdr:row>99</xdr:row>
      <xdr:rowOff>1397000</xdr:rowOff>
    </xdr:from>
    <xdr:to>
      <xdr:col>0</xdr:col>
      <xdr:colOff>3444875</xdr:colOff>
      <xdr:row>100</xdr:row>
      <xdr:rowOff>1395835</xdr:rowOff>
    </xdr:to>
    <xdr:pic>
      <xdr:nvPicPr>
        <xdr:cNvPr id="20" name="Obraz 19">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82750" y="1691481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xdr:row>
      <xdr:rowOff>0</xdr:rowOff>
    </xdr:from>
    <xdr:ext cx="495300" cy="0"/>
    <xdr:pic>
      <xdr:nvPicPr>
        <xdr:cNvPr id="2" name="Obraz 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6060" y="8382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xdr:row>
      <xdr:rowOff>0</xdr:rowOff>
    </xdr:from>
    <xdr:ext cx="480060" cy="0"/>
    <xdr:pic>
      <xdr:nvPicPr>
        <xdr:cNvPr id="3" name="Obraz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6060" y="8382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2654300</xdr:colOff>
      <xdr:row>210</xdr:row>
      <xdr:rowOff>698500</xdr:rowOff>
    </xdr:from>
    <xdr:to>
      <xdr:col>0</xdr:col>
      <xdr:colOff>3626665</xdr:colOff>
      <xdr:row>210</xdr:row>
      <xdr:rowOff>2123440</xdr:rowOff>
    </xdr:to>
    <xdr:pic>
      <xdr:nvPicPr>
        <xdr:cNvPr id="4" name="Obraz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4300" y="456501500"/>
          <a:ext cx="972365" cy="142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2070100</xdr:colOff>
      <xdr:row>211</xdr:row>
      <xdr:rowOff>1054100</xdr:rowOff>
    </xdr:from>
    <xdr:to>
      <xdr:col>0</xdr:col>
      <xdr:colOff>3710474</xdr:colOff>
      <xdr:row>211</xdr:row>
      <xdr:rowOff>2192020</xdr:rowOff>
    </xdr:to>
    <xdr:pic>
      <xdr:nvPicPr>
        <xdr:cNvPr id="5" name="Obraz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0100" y="459143100"/>
          <a:ext cx="1668949" cy="113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2184400</xdr:colOff>
      <xdr:row>186</xdr:row>
      <xdr:rowOff>368300</xdr:rowOff>
    </xdr:from>
    <xdr:to>
      <xdr:col>0</xdr:col>
      <xdr:colOff>3514450</xdr:colOff>
      <xdr:row>186</xdr:row>
      <xdr:rowOff>1861820</xdr:rowOff>
    </xdr:to>
    <xdr:pic>
      <xdr:nvPicPr>
        <xdr:cNvPr id="8" name="Obraz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4400" y="476377000"/>
          <a:ext cx="1330050"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2286000</xdr:colOff>
      <xdr:row>206</xdr:row>
      <xdr:rowOff>304800</xdr:rowOff>
    </xdr:from>
    <xdr:to>
      <xdr:col>0</xdr:col>
      <xdr:colOff>3552348</xdr:colOff>
      <xdr:row>206</xdr:row>
      <xdr:rowOff>1424940</xdr:rowOff>
    </xdr:to>
    <xdr:pic>
      <xdr:nvPicPr>
        <xdr:cNvPr id="11" name="Obraz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286000" y="503504200"/>
          <a:ext cx="1266348" cy="1120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2565400</xdr:colOff>
      <xdr:row>207</xdr:row>
      <xdr:rowOff>383114</xdr:rowOff>
    </xdr:from>
    <xdr:to>
      <xdr:col>0</xdr:col>
      <xdr:colOff>3441700</xdr:colOff>
      <xdr:row>207</xdr:row>
      <xdr:rowOff>1158240</xdr:rowOff>
    </xdr:to>
    <xdr:pic>
      <xdr:nvPicPr>
        <xdr:cNvPr id="12" name="Obraz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565400" y="505398614"/>
          <a:ext cx="876300" cy="77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2327933</xdr:colOff>
      <xdr:row>177</xdr:row>
      <xdr:rowOff>936625</xdr:rowOff>
    </xdr:from>
    <xdr:to>
      <xdr:col>0</xdr:col>
      <xdr:colOff>3621692</xdr:colOff>
      <xdr:row>177</xdr:row>
      <xdr:rowOff>2097405</xdr:rowOff>
    </xdr:to>
    <xdr:pic>
      <xdr:nvPicPr>
        <xdr:cNvPr id="13" name="Obraz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2327933" y="440848750"/>
          <a:ext cx="1293759" cy="116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2095931</xdr:colOff>
      <xdr:row>176</xdr:row>
      <xdr:rowOff>365125</xdr:rowOff>
    </xdr:from>
    <xdr:to>
      <xdr:col>0</xdr:col>
      <xdr:colOff>3654568</xdr:colOff>
      <xdr:row>176</xdr:row>
      <xdr:rowOff>2103755</xdr:rowOff>
    </xdr:to>
    <xdr:pic>
      <xdr:nvPicPr>
        <xdr:cNvPr id="14" name="Obraz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0800000">
          <a:off x="2095931" y="438070625"/>
          <a:ext cx="1558637" cy="173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2044700</xdr:colOff>
      <xdr:row>220</xdr:row>
      <xdr:rowOff>863600</xdr:rowOff>
    </xdr:from>
    <xdr:to>
      <xdr:col>0</xdr:col>
      <xdr:colOff>3608022</xdr:colOff>
      <xdr:row>220</xdr:row>
      <xdr:rowOff>2488958</xdr:rowOff>
    </xdr:to>
    <xdr:pic>
      <xdr:nvPicPr>
        <xdr:cNvPr id="16" name="Obraz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44700" y="517626600"/>
          <a:ext cx="1563322" cy="162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1930400</xdr:colOff>
      <xdr:row>221</xdr:row>
      <xdr:rowOff>1245166</xdr:rowOff>
    </xdr:from>
    <xdr:to>
      <xdr:col>0</xdr:col>
      <xdr:colOff>3594100</xdr:colOff>
      <xdr:row>221</xdr:row>
      <xdr:rowOff>2377439</xdr:rowOff>
    </xdr:to>
    <xdr:pic>
      <xdr:nvPicPr>
        <xdr:cNvPr id="17" name="Obraz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30400" y="520611666"/>
          <a:ext cx="1663700" cy="113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1955800</xdr:colOff>
      <xdr:row>222</xdr:row>
      <xdr:rowOff>889000</xdr:rowOff>
    </xdr:from>
    <xdr:to>
      <xdr:col>0</xdr:col>
      <xdr:colOff>3581400</xdr:colOff>
      <xdr:row>222</xdr:row>
      <xdr:rowOff>2512486</xdr:rowOff>
    </xdr:to>
    <xdr:pic>
      <xdr:nvPicPr>
        <xdr:cNvPr id="18" name="Obraz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55800" y="522859000"/>
          <a:ext cx="1625600" cy="1623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2019300</xdr:colOff>
      <xdr:row>223</xdr:row>
      <xdr:rowOff>1416746</xdr:rowOff>
    </xdr:from>
    <xdr:to>
      <xdr:col>0</xdr:col>
      <xdr:colOff>3530600</xdr:colOff>
      <xdr:row>223</xdr:row>
      <xdr:rowOff>2372359</xdr:rowOff>
    </xdr:to>
    <xdr:pic>
      <xdr:nvPicPr>
        <xdr:cNvPr id="19" name="Obraz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19300" y="525990246"/>
          <a:ext cx="1511300" cy="95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1930400</xdr:colOff>
      <xdr:row>224</xdr:row>
      <xdr:rowOff>939800</xdr:rowOff>
    </xdr:from>
    <xdr:to>
      <xdr:col>0</xdr:col>
      <xdr:colOff>3618219</xdr:colOff>
      <xdr:row>224</xdr:row>
      <xdr:rowOff>2489200</xdr:rowOff>
    </xdr:to>
    <xdr:pic>
      <xdr:nvPicPr>
        <xdr:cNvPr id="20" name="Obraz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930400" y="528116800"/>
          <a:ext cx="1687819"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1816100</xdr:colOff>
      <xdr:row>225</xdr:row>
      <xdr:rowOff>1219200</xdr:rowOff>
    </xdr:from>
    <xdr:to>
      <xdr:col>0</xdr:col>
      <xdr:colOff>3575380</xdr:colOff>
      <xdr:row>225</xdr:row>
      <xdr:rowOff>2194072</xdr:rowOff>
    </xdr:to>
    <xdr:pic>
      <xdr:nvPicPr>
        <xdr:cNvPr id="21" name="Obraz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16100" y="530999700"/>
          <a:ext cx="1759280" cy="9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881379</xdr:colOff>
      <xdr:row>226</xdr:row>
      <xdr:rowOff>1117600</xdr:rowOff>
    </xdr:from>
    <xdr:to>
      <xdr:col>0</xdr:col>
      <xdr:colOff>3672800</xdr:colOff>
      <xdr:row>226</xdr:row>
      <xdr:rowOff>2298700</xdr:rowOff>
    </xdr:to>
    <xdr:pic>
      <xdr:nvPicPr>
        <xdr:cNvPr id="23" name="Obraz 2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81379" y="533501600"/>
          <a:ext cx="2791421"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1651000</xdr:colOff>
      <xdr:row>229</xdr:row>
      <xdr:rowOff>1460500</xdr:rowOff>
    </xdr:from>
    <xdr:to>
      <xdr:col>0</xdr:col>
      <xdr:colOff>3418742</xdr:colOff>
      <xdr:row>230</xdr:row>
      <xdr:rowOff>1438275</xdr:rowOff>
    </xdr:to>
    <xdr:pic>
      <xdr:nvPicPr>
        <xdr:cNvPr id="28" name="Obraz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51000" y="5750401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237</xdr:row>
      <xdr:rowOff>1412875</xdr:rowOff>
    </xdr:from>
    <xdr:to>
      <xdr:col>0</xdr:col>
      <xdr:colOff>3397250</xdr:colOff>
      <xdr:row>238</xdr:row>
      <xdr:rowOff>1411710</xdr:rowOff>
    </xdr:to>
    <xdr:pic>
      <xdr:nvPicPr>
        <xdr:cNvPr id="29" name="Obraz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635125" y="58858150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212</xdr:row>
      <xdr:rowOff>785859</xdr:rowOff>
    </xdr:from>
    <xdr:to>
      <xdr:col>0</xdr:col>
      <xdr:colOff>3468421</xdr:colOff>
      <xdr:row>212</xdr:row>
      <xdr:rowOff>1851751</xdr:rowOff>
    </xdr:to>
    <xdr:pic>
      <xdr:nvPicPr>
        <xdr:cNvPr id="25" name="Obraz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319435209"/>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213</xdr:row>
      <xdr:rowOff>558104</xdr:rowOff>
    </xdr:from>
    <xdr:to>
      <xdr:col>0</xdr:col>
      <xdr:colOff>3428106</xdr:colOff>
      <xdr:row>213</xdr:row>
      <xdr:rowOff>2006519</xdr:rowOff>
    </xdr:to>
    <xdr:pic>
      <xdr:nvPicPr>
        <xdr:cNvPr id="26" name="Obraz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321500946"/>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2127250</xdr:colOff>
      <xdr:row>203</xdr:row>
      <xdr:rowOff>269875</xdr:rowOff>
    </xdr:from>
    <xdr:to>
      <xdr:col>0</xdr:col>
      <xdr:colOff>3565525</xdr:colOff>
      <xdr:row>203</xdr:row>
      <xdr:rowOff>961977</xdr:rowOff>
    </xdr:to>
    <xdr:pic>
      <xdr:nvPicPr>
        <xdr:cNvPr id="27" name="Obraz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127250" y="487775250"/>
          <a:ext cx="1438275" cy="692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2095500</xdr:colOff>
      <xdr:row>202</xdr:row>
      <xdr:rowOff>381000</xdr:rowOff>
    </xdr:from>
    <xdr:to>
      <xdr:col>0</xdr:col>
      <xdr:colOff>3533775</xdr:colOff>
      <xdr:row>202</xdr:row>
      <xdr:rowOff>1073102</xdr:rowOff>
    </xdr:to>
    <xdr:pic>
      <xdr:nvPicPr>
        <xdr:cNvPr id="33" name="Obraz 32">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95500" y="486711625"/>
          <a:ext cx="1438275" cy="692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2270125</xdr:colOff>
      <xdr:row>200</xdr:row>
      <xdr:rowOff>160812</xdr:rowOff>
    </xdr:from>
    <xdr:to>
      <xdr:col>0</xdr:col>
      <xdr:colOff>3508375</xdr:colOff>
      <xdr:row>200</xdr:row>
      <xdr:rowOff>1041400</xdr:rowOff>
    </xdr:to>
    <xdr:pic>
      <xdr:nvPicPr>
        <xdr:cNvPr id="34" name="Obraz 33">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0800000">
          <a:off x="2270125" y="484141937"/>
          <a:ext cx="1238250" cy="880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2190748</xdr:colOff>
      <xdr:row>201</xdr:row>
      <xdr:rowOff>62479</xdr:rowOff>
    </xdr:from>
    <xdr:to>
      <xdr:col>0</xdr:col>
      <xdr:colOff>3619499</xdr:colOff>
      <xdr:row>201</xdr:row>
      <xdr:rowOff>1076323</xdr:rowOff>
    </xdr:to>
    <xdr:pic>
      <xdr:nvPicPr>
        <xdr:cNvPr id="35" name="Obraz 34">
          <a:extLst>
            <a:ext uri="{FF2B5EF4-FFF2-40B4-BE49-F238E27FC236}">
              <a16:creationId xmlns:a16="http://schemas.microsoft.com/office/drawing/2014/main" id="{00000000-0008-0000-0300-000023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rot="10800000">
          <a:off x="2190748" y="485218354"/>
          <a:ext cx="1428751" cy="1013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1915495</xdr:colOff>
      <xdr:row>216</xdr:row>
      <xdr:rowOff>381000</xdr:rowOff>
    </xdr:from>
    <xdr:to>
      <xdr:col>0</xdr:col>
      <xdr:colOff>3626845</xdr:colOff>
      <xdr:row>216</xdr:row>
      <xdr:rowOff>1438274</xdr:rowOff>
    </xdr:to>
    <xdr:pic>
      <xdr:nvPicPr>
        <xdr:cNvPr id="37" name="Obraz 36">
          <a:extLst>
            <a:ext uri="{FF2B5EF4-FFF2-40B4-BE49-F238E27FC236}">
              <a16:creationId xmlns:a16="http://schemas.microsoft.com/office/drawing/2014/main" id="{00000000-0008-0000-0300-000025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15495" y="505618750"/>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1936750</xdr:colOff>
      <xdr:row>217</xdr:row>
      <xdr:rowOff>285750</xdr:rowOff>
    </xdr:from>
    <xdr:to>
      <xdr:col>0</xdr:col>
      <xdr:colOff>3648100</xdr:colOff>
      <xdr:row>217</xdr:row>
      <xdr:rowOff>1343024</xdr:rowOff>
    </xdr:to>
    <xdr:pic>
      <xdr:nvPicPr>
        <xdr:cNvPr id="38" name="Obraz 37">
          <a:extLst>
            <a:ext uri="{FF2B5EF4-FFF2-40B4-BE49-F238E27FC236}">
              <a16:creationId xmlns:a16="http://schemas.microsoft.com/office/drawing/2014/main" id="{00000000-0008-0000-0300-000026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36750" y="507253875"/>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1857375</xdr:colOff>
      <xdr:row>150</xdr:row>
      <xdr:rowOff>1291858</xdr:rowOff>
    </xdr:from>
    <xdr:to>
      <xdr:col>0</xdr:col>
      <xdr:colOff>3556486</xdr:colOff>
      <xdr:row>150</xdr:row>
      <xdr:rowOff>4238625</xdr:rowOff>
    </xdr:to>
    <xdr:pic>
      <xdr:nvPicPr>
        <xdr:cNvPr id="39" name="Obraz 38">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857375" y="400119483"/>
          <a:ext cx="1699111" cy="294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1841500</xdr:colOff>
      <xdr:row>151</xdr:row>
      <xdr:rowOff>1333500</xdr:rowOff>
    </xdr:from>
    <xdr:to>
      <xdr:col>0</xdr:col>
      <xdr:colOff>3540611</xdr:colOff>
      <xdr:row>151</xdr:row>
      <xdr:rowOff>4280267</xdr:rowOff>
    </xdr:to>
    <xdr:pic>
      <xdr:nvPicPr>
        <xdr:cNvPr id="40" name="Obraz 39">
          <a:extLst>
            <a:ext uri="{FF2B5EF4-FFF2-40B4-BE49-F238E27FC236}">
              <a16:creationId xmlns:a16="http://schemas.microsoft.com/office/drawing/2014/main" id="{00000000-0008-0000-0300-000028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841500" y="408765375"/>
          <a:ext cx="1699111" cy="294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1889125</xdr:colOff>
      <xdr:row>148</xdr:row>
      <xdr:rowOff>1333500</xdr:rowOff>
    </xdr:from>
    <xdr:to>
      <xdr:col>0</xdr:col>
      <xdr:colOff>3588236</xdr:colOff>
      <xdr:row>148</xdr:row>
      <xdr:rowOff>4280267</xdr:rowOff>
    </xdr:to>
    <xdr:pic>
      <xdr:nvPicPr>
        <xdr:cNvPr id="41" name="Obraz 40">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889125" y="392001375"/>
          <a:ext cx="1699111" cy="2946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231</xdr:row>
      <xdr:rowOff>1476375</xdr:rowOff>
    </xdr:from>
    <xdr:to>
      <xdr:col>0</xdr:col>
      <xdr:colOff>3402867</xdr:colOff>
      <xdr:row>232</xdr:row>
      <xdr:rowOff>1454150</xdr:rowOff>
    </xdr:to>
    <xdr:pic>
      <xdr:nvPicPr>
        <xdr:cNvPr id="46" name="Obraz 45">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35125" y="5784532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1571625</xdr:colOff>
      <xdr:row>233</xdr:row>
      <xdr:rowOff>1508125</xdr:rowOff>
    </xdr:from>
    <xdr:to>
      <xdr:col>0</xdr:col>
      <xdr:colOff>3339367</xdr:colOff>
      <xdr:row>234</xdr:row>
      <xdr:rowOff>1485900</xdr:rowOff>
    </xdr:to>
    <xdr:pic>
      <xdr:nvPicPr>
        <xdr:cNvPr id="47" name="Obraz 46">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571625" y="5818822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1644650</xdr:colOff>
      <xdr:row>235</xdr:row>
      <xdr:rowOff>1422400</xdr:rowOff>
    </xdr:from>
    <xdr:to>
      <xdr:col>0</xdr:col>
      <xdr:colOff>3406775</xdr:colOff>
      <xdr:row>236</xdr:row>
      <xdr:rowOff>1421235</xdr:rowOff>
    </xdr:to>
    <xdr:pic>
      <xdr:nvPicPr>
        <xdr:cNvPr id="48" name="Obraz 47">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644650" y="58519377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2063750</xdr:colOff>
      <xdr:row>179</xdr:row>
      <xdr:rowOff>142875</xdr:rowOff>
    </xdr:from>
    <xdr:to>
      <xdr:col>0</xdr:col>
      <xdr:colOff>3415524</xdr:colOff>
      <xdr:row>179</xdr:row>
      <xdr:rowOff>1485900</xdr:rowOff>
    </xdr:to>
    <xdr:pic>
      <xdr:nvPicPr>
        <xdr:cNvPr id="36" name="Obraz 35">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rot="10800000">
          <a:off x="2063750" y="320059050"/>
          <a:ext cx="1351774"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2031999</xdr:colOff>
      <xdr:row>178</xdr:row>
      <xdr:rowOff>105832</xdr:rowOff>
    </xdr:from>
    <xdr:to>
      <xdr:col>0</xdr:col>
      <xdr:colOff>3508374</xdr:colOff>
      <xdr:row>178</xdr:row>
      <xdr:rowOff>1746249</xdr:rowOff>
    </xdr:to>
    <xdr:pic>
      <xdr:nvPicPr>
        <xdr:cNvPr id="42" name="Obraz 41">
          <a:extLst>
            <a:ext uri="{FF2B5EF4-FFF2-40B4-BE49-F238E27FC236}">
              <a16:creationId xmlns:a16="http://schemas.microsoft.com/office/drawing/2014/main" id="{00000000-0008-0000-0300-00002A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rot="10800000">
          <a:off x="2031999" y="318126532"/>
          <a:ext cx="1476375" cy="164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20</xdr:row>
      <xdr:rowOff>0</xdr:rowOff>
    </xdr:from>
    <xdr:ext cx="781050" cy="0"/>
    <xdr:pic>
      <xdr:nvPicPr>
        <xdr:cNvPr id="2" name="Picture 121" descr="586dc">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33425" cy="0"/>
    <xdr:pic>
      <xdr:nvPicPr>
        <xdr:cNvPr id="3" name="Picture 122" descr="586dcv">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33425" cy="0"/>
    <xdr:pic>
      <xdr:nvPicPr>
        <xdr:cNvPr id="4" name="Picture 149" descr="2960">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81050" cy="0"/>
    <xdr:pic>
      <xdr:nvPicPr>
        <xdr:cNvPr id="5" name="Picture 121" descr="586dc">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81050" cy="0"/>
    <xdr:pic>
      <xdr:nvPicPr>
        <xdr:cNvPr id="6" name="Picture 121" descr="586dc">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666750" cy="0"/>
    <xdr:pic>
      <xdr:nvPicPr>
        <xdr:cNvPr id="7" name="Obraz 145">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3757422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81050" cy="0"/>
    <xdr:pic>
      <xdr:nvPicPr>
        <xdr:cNvPr id="8" name="Picture 121" descr="586dc">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33425" cy="0"/>
    <xdr:pic>
      <xdr:nvPicPr>
        <xdr:cNvPr id="9" name="Picture 122" descr="586dcv">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33425" cy="0"/>
    <xdr:pic>
      <xdr:nvPicPr>
        <xdr:cNvPr id="10" name="Picture 149" descr="2960">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3757422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81050" cy="0"/>
    <xdr:pic>
      <xdr:nvPicPr>
        <xdr:cNvPr id="11" name="Picture 121" descr="586dc">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781050" cy="0"/>
    <xdr:pic>
      <xdr:nvPicPr>
        <xdr:cNvPr id="12" name="Picture 121" descr="586dc">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3757422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xdr:row>
      <xdr:rowOff>0</xdr:rowOff>
    </xdr:from>
    <xdr:ext cx="666750" cy="0"/>
    <xdr:pic>
      <xdr:nvPicPr>
        <xdr:cNvPr id="13" name="Obraz 145">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3757422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81050" cy="0"/>
    <xdr:pic>
      <xdr:nvPicPr>
        <xdr:cNvPr id="14" name="Picture 121" descr="586dc">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33425" cy="0"/>
    <xdr:pic>
      <xdr:nvPicPr>
        <xdr:cNvPr id="15" name="Picture 122" descr="586dcv">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33425" cy="0"/>
    <xdr:pic>
      <xdr:nvPicPr>
        <xdr:cNvPr id="16" name="Picture 149" descr="2960">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81050" cy="0"/>
    <xdr:pic>
      <xdr:nvPicPr>
        <xdr:cNvPr id="17" name="Picture 121" descr="586dc">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81050" cy="0"/>
    <xdr:pic>
      <xdr:nvPicPr>
        <xdr:cNvPr id="18" name="Picture 121" descr="586dc">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666750" cy="0"/>
    <xdr:pic>
      <xdr:nvPicPr>
        <xdr:cNvPr id="19" name="Obraz 145">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7073646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81050" cy="0"/>
    <xdr:pic>
      <xdr:nvPicPr>
        <xdr:cNvPr id="20" name="Picture 121" descr="586dc">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33425" cy="0"/>
    <xdr:pic>
      <xdr:nvPicPr>
        <xdr:cNvPr id="21" name="Picture 122" descr="586dcv">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33425" cy="0"/>
    <xdr:pic>
      <xdr:nvPicPr>
        <xdr:cNvPr id="22" name="Picture 149" descr="2960">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180" y="70736460"/>
          <a:ext cx="733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81050" cy="0"/>
    <xdr:pic>
      <xdr:nvPicPr>
        <xdr:cNvPr id="23" name="Picture 121" descr="586dc">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781050" cy="0"/>
    <xdr:pic>
      <xdr:nvPicPr>
        <xdr:cNvPr id="24" name="Picture 121" descr="586dc">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70736460"/>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38</xdr:row>
      <xdr:rowOff>0</xdr:rowOff>
    </xdr:from>
    <xdr:ext cx="666750" cy="0"/>
    <xdr:pic>
      <xdr:nvPicPr>
        <xdr:cNvPr id="25" name="Obraz 145">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83180" y="7073646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2705100</xdr:colOff>
      <xdr:row>175</xdr:row>
      <xdr:rowOff>571500</xdr:rowOff>
    </xdr:from>
    <xdr:to>
      <xdr:col>0</xdr:col>
      <xdr:colOff>3677465</xdr:colOff>
      <xdr:row>175</xdr:row>
      <xdr:rowOff>2151380</xdr:rowOff>
    </xdr:to>
    <xdr:pic>
      <xdr:nvPicPr>
        <xdr:cNvPr id="26" name="Obraz 25">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05100" y="346964000"/>
          <a:ext cx="972365" cy="157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2082800</xdr:colOff>
      <xdr:row>176</xdr:row>
      <xdr:rowOff>812800</xdr:rowOff>
    </xdr:from>
    <xdr:to>
      <xdr:col>0</xdr:col>
      <xdr:colOff>3713649</xdr:colOff>
      <xdr:row>176</xdr:row>
      <xdr:rowOff>2156460</xdr:rowOff>
    </xdr:to>
    <xdr:pic>
      <xdr:nvPicPr>
        <xdr:cNvPr id="27" name="Obraz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2800" y="349491300"/>
          <a:ext cx="1668949" cy="1343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2286000</xdr:colOff>
      <xdr:row>143</xdr:row>
      <xdr:rowOff>304800</xdr:rowOff>
    </xdr:from>
    <xdr:to>
      <xdr:col>0</xdr:col>
      <xdr:colOff>3552348</xdr:colOff>
      <xdr:row>143</xdr:row>
      <xdr:rowOff>1424940</xdr:rowOff>
    </xdr:to>
    <xdr:pic>
      <xdr:nvPicPr>
        <xdr:cNvPr id="30" name="Obraz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286000" y="503483880"/>
          <a:ext cx="1266348" cy="1120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2565400</xdr:colOff>
      <xdr:row>144</xdr:row>
      <xdr:rowOff>383114</xdr:rowOff>
    </xdr:from>
    <xdr:to>
      <xdr:col>0</xdr:col>
      <xdr:colOff>3441700</xdr:colOff>
      <xdr:row>144</xdr:row>
      <xdr:rowOff>1158240</xdr:rowOff>
    </xdr:to>
    <xdr:pic>
      <xdr:nvPicPr>
        <xdr:cNvPr id="31" name="Obraz 30">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565400" y="505383374"/>
          <a:ext cx="876300" cy="77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1968500</xdr:colOff>
      <xdr:row>158</xdr:row>
      <xdr:rowOff>927100</xdr:rowOff>
    </xdr:from>
    <xdr:to>
      <xdr:col>0</xdr:col>
      <xdr:colOff>3531822</xdr:colOff>
      <xdr:row>158</xdr:row>
      <xdr:rowOff>2552458</xdr:rowOff>
    </xdr:to>
    <xdr:pic>
      <xdr:nvPicPr>
        <xdr:cNvPr id="42" name="Obraz 41">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68500" y="335114900"/>
          <a:ext cx="1563322" cy="162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159</xdr:row>
      <xdr:rowOff>1155700</xdr:rowOff>
    </xdr:from>
    <xdr:to>
      <xdr:col>0</xdr:col>
      <xdr:colOff>3530600</xdr:colOff>
      <xdr:row>159</xdr:row>
      <xdr:rowOff>2287973</xdr:rowOff>
    </xdr:to>
    <xdr:pic>
      <xdr:nvPicPr>
        <xdr:cNvPr id="43" name="Obraz 42">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866900" y="337947000"/>
          <a:ext cx="1663700" cy="113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1955800</xdr:colOff>
      <xdr:row>160</xdr:row>
      <xdr:rowOff>889000</xdr:rowOff>
    </xdr:from>
    <xdr:to>
      <xdr:col>0</xdr:col>
      <xdr:colOff>3581400</xdr:colOff>
      <xdr:row>160</xdr:row>
      <xdr:rowOff>2512486</xdr:rowOff>
    </xdr:to>
    <xdr:pic>
      <xdr:nvPicPr>
        <xdr:cNvPr id="44" name="Obraz 43">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55800" y="340283800"/>
          <a:ext cx="1625600" cy="1623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2095500</xdr:colOff>
      <xdr:row>161</xdr:row>
      <xdr:rowOff>1409700</xdr:rowOff>
    </xdr:from>
    <xdr:to>
      <xdr:col>0</xdr:col>
      <xdr:colOff>3606800</xdr:colOff>
      <xdr:row>161</xdr:row>
      <xdr:rowOff>2365313</xdr:rowOff>
    </xdr:to>
    <xdr:pic>
      <xdr:nvPicPr>
        <xdr:cNvPr id="45" name="Obraz 44">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095500" y="343408000"/>
          <a:ext cx="1511300" cy="95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162</xdr:row>
      <xdr:rowOff>914400</xdr:rowOff>
    </xdr:from>
    <xdr:to>
      <xdr:col>0</xdr:col>
      <xdr:colOff>3554719</xdr:colOff>
      <xdr:row>162</xdr:row>
      <xdr:rowOff>2463800</xdr:rowOff>
    </xdr:to>
    <xdr:pic>
      <xdr:nvPicPr>
        <xdr:cNvPr id="46" name="Obraz 45">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866900" y="345516200"/>
          <a:ext cx="1687819"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163</xdr:row>
      <xdr:rowOff>1384300</xdr:rowOff>
    </xdr:from>
    <xdr:to>
      <xdr:col>0</xdr:col>
      <xdr:colOff>3664280</xdr:colOff>
      <xdr:row>163</xdr:row>
      <xdr:rowOff>2359172</xdr:rowOff>
    </xdr:to>
    <xdr:pic>
      <xdr:nvPicPr>
        <xdr:cNvPr id="47" name="Obraz 46">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05000" y="348589600"/>
          <a:ext cx="1759280" cy="9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825500</xdr:colOff>
      <xdr:row>164</xdr:row>
      <xdr:rowOff>1282700</xdr:rowOff>
    </xdr:from>
    <xdr:to>
      <xdr:col>0</xdr:col>
      <xdr:colOff>3616921</xdr:colOff>
      <xdr:row>164</xdr:row>
      <xdr:rowOff>2463800</xdr:rowOff>
    </xdr:to>
    <xdr:pic>
      <xdr:nvPicPr>
        <xdr:cNvPr id="48" name="Obraz 47">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25500" y="351091500"/>
          <a:ext cx="2791421"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177</xdr:row>
      <xdr:rowOff>785859</xdr:rowOff>
    </xdr:from>
    <xdr:to>
      <xdr:col>0</xdr:col>
      <xdr:colOff>3468421</xdr:colOff>
      <xdr:row>177</xdr:row>
      <xdr:rowOff>1851751</xdr:rowOff>
    </xdr:to>
    <xdr:pic>
      <xdr:nvPicPr>
        <xdr:cNvPr id="51" name="Obraz 50">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319435209"/>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178</xdr:row>
      <xdr:rowOff>558104</xdr:rowOff>
    </xdr:from>
    <xdr:to>
      <xdr:col>0</xdr:col>
      <xdr:colOff>3428106</xdr:colOff>
      <xdr:row>178</xdr:row>
      <xdr:rowOff>2006519</xdr:rowOff>
    </xdr:to>
    <xdr:pic>
      <xdr:nvPicPr>
        <xdr:cNvPr id="52" name="Obraz 51">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321500946"/>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1936750</xdr:colOff>
      <xdr:row>181</xdr:row>
      <xdr:rowOff>365125</xdr:rowOff>
    </xdr:from>
    <xdr:to>
      <xdr:col>0</xdr:col>
      <xdr:colOff>3648100</xdr:colOff>
      <xdr:row>181</xdr:row>
      <xdr:rowOff>1422399</xdr:rowOff>
    </xdr:to>
    <xdr:pic>
      <xdr:nvPicPr>
        <xdr:cNvPr id="53" name="Obraz 52">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36750" y="352091625"/>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1936750</xdr:colOff>
      <xdr:row>182</xdr:row>
      <xdr:rowOff>269875</xdr:rowOff>
    </xdr:from>
    <xdr:to>
      <xdr:col>0</xdr:col>
      <xdr:colOff>3648100</xdr:colOff>
      <xdr:row>182</xdr:row>
      <xdr:rowOff>1327149</xdr:rowOff>
    </xdr:to>
    <xdr:pic>
      <xdr:nvPicPr>
        <xdr:cNvPr id="54" name="Obraz 53">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36750" y="353726750"/>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1635125</xdr:colOff>
      <xdr:row>193</xdr:row>
      <xdr:rowOff>1428750</xdr:rowOff>
    </xdr:from>
    <xdr:to>
      <xdr:col>0</xdr:col>
      <xdr:colOff>3397250</xdr:colOff>
      <xdr:row>194</xdr:row>
      <xdr:rowOff>1427585</xdr:rowOff>
    </xdr:to>
    <xdr:pic>
      <xdr:nvPicPr>
        <xdr:cNvPr id="60" name="Obraz 59">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35125" y="42446575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1603375</xdr:colOff>
      <xdr:row>191</xdr:row>
      <xdr:rowOff>1349375</xdr:rowOff>
    </xdr:from>
    <xdr:to>
      <xdr:col>0</xdr:col>
      <xdr:colOff>3365500</xdr:colOff>
      <xdr:row>192</xdr:row>
      <xdr:rowOff>1348210</xdr:rowOff>
    </xdr:to>
    <xdr:pic>
      <xdr:nvPicPr>
        <xdr:cNvPr id="61" name="Obraz 60">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03375" y="4209891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1619250</xdr:colOff>
      <xdr:row>185</xdr:row>
      <xdr:rowOff>1428750</xdr:rowOff>
    </xdr:from>
    <xdr:to>
      <xdr:col>0</xdr:col>
      <xdr:colOff>3386992</xdr:colOff>
      <xdr:row>186</xdr:row>
      <xdr:rowOff>1406525</xdr:rowOff>
    </xdr:to>
    <xdr:pic>
      <xdr:nvPicPr>
        <xdr:cNvPr id="62" name="Obraz 61">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619250" y="4108767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1619250</xdr:colOff>
      <xdr:row>187</xdr:row>
      <xdr:rowOff>1476375</xdr:rowOff>
    </xdr:from>
    <xdr:to>
      <xdr:col>0</xdr:col>
      <xdr:colOff>3386992</xdr:colOff>
      <xdr:row>188</xdr:row>
      <xdr:rowOff>1454150</xdr:rowOff>
    </xdr:to>
    <xdr:pic>
      <xdr:nvPicPr>
        <xdr:cNvPr id="63" name="Obraz 62">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619250" y="4143216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1603375</xdr:colOff>
      <xdr:row>189</xdr:row>
      <xdr:rowOff>1476375</xdr:rowOff>
    </xdr:from>
    <xdr:to>
      <xdr:col>0</xdr:col>
      <xdr:colOff>3371117</xdr:colOff>
      <xdr:row>190</xdr:row>
      <xdr:rowOff>1454150</xdr:rowOff>
    </xdr:to>
    <xdr:pic>
      <xdr:nvPicPr>
        <xdr:cNvPr id="64" name="Obraz 63">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03375" y="41771887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2063750</xdr:colOff>
      <xdr:row>125</xdr:row>
      <xdr:rowOff>142875</xdr:rowOff>
    </xdr:from>
    <xdr:to>
      <xdr:col>0</xdr:col>
      <xdr:colOff>3415524</xdr:colOff>
      <xdr:row>125</xdr:row>
      <xdr:rowOff>1485900</xdr:rowOff>
    </xdr:to>
    <xdr:pic>
      <xdr:nvPicPr>
        <xdr:cNvPr id="49" name="Obraz 48">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10800000">
          <a:off x="2063750" y="347265625"/>
          <a:ext cx="1351774"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2031999</xdr:colOff>
      <xdr:row>124</xdr:row>
      <xdr:rowOff>105832</xdr:rowOff>
    </xdr:from>
    <xdr:to>
      <xdr:col>0</xdr:col>
      <xdr:colOff>3508374</xdr:colOff>
      <xdr:row>124</xdr:row>
      <xdr:rowOff>1746249</xdr:rowOff>
    </xdr:to>
    <xdr:pic>
      <xdr:nvPicPr>
        <xdr:cNvPr id="50" name="Obraz 49">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rot="10800000">
          <a:off x="2031999" y="345339457"/>
          <a:ext cx="1476375" cy="164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2705100</xdr:colOff>
      <xdr:row>107</xdr:row>
      <xdr:rowOff>571500</xdr:rowOff>
    </xdr:from>
    <xdr:to>
      <xdr:col>0</xdr:col>
      <xdr:colOff>3677465</xdr:colOff>
      <xdr:row>107</xdr:row>
      <xdr:rowOff>2151380</xdr:rowOff>
    </xdr:to>
    <xdr:pic>
      <xdr:nvPicPr>
        <xdr:cNvPr id="2" name="Obraz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346763340"/>
          <a:ext cx="972365" cy="157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2082800</xdr:colOff>
      <xdr:row>108</xdr:row>
      <xdr:rowOff>812800</xdr:rowOff>
    </xdr:from>
    <xdr:to>
      <xdr:col>0</xdr:col>
      <xdr:colOff>3713649</xdr:colOff>
      <xdr:row>108</xdr:row>
      <xdr:rowOff>2156460</xdr:rowOff>
    </xdr:to>
    <xdr:pic>
      <xdr:nvPicPr>
        <xdr:cNvPr id="3" name="Obraz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82800" y="349290640"/>
          <a:ext cx="1668949" cy="1343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1730375</xdr:colOff>
      <xdr:row>95</xdr:row>
      <xdr:rowOff>1016000</xdr:rowOff>
    </xdr:from>
    <xdr:to>
      <xdr:col>0</xdr:col>
      <xdr:colOff>3498117</xdr:colOff>
      <xdr:row>96</xdr:row>
      <xdr:rowOff>993775</xdr:rowOff>
    </xdr:to>
    <xdr:pic>
      <xdr:nvPicPr>
        <xdr:cNvPr id="4" name="Obraz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0375" y="3595560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1746250</xdr:colOff>
      <xdr:row>101</xdr:row>
      <xdr:rowOff>1079500</xdr:rowOff>
    </xdr:from>
    <xdr:to>
      <xdr:col>0</xdr:col>
      <xdr:colOff>3508375</xdr:colOff>
      <xdr:row>102</xdr:row>
      <xdr:rowOff>1078335</xdr:rowOff>
    </xdr:to>
    <xdr:pic>
      <xdr:nvPicPr>
        <xdr:cNvPr id="5" name="Obraz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46250" y="36824920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1714500</xdr:colOff>
      <xdr:row>97</xdr:row>
      <xdr:rowOff>1111250</xdr:rowOff>
    </xdr:from>
    <xdr:to>
      <xdr:col>0</xdr:col>
      <xdr:colOff>3482242</xdr:colOff>
      <xdr:row>98</xdr:row>
      <xdr:rowOff>1089025</xdr:rowOff>
    </xdr:to>
    <xdr:pic>
      <xdr:nvPicPr>
        <xdr:cNvPr id="6" name="Obraz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3625278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1762125</xdr:colOff>
      <xdr:row>99</xdr:row>
      <xdr:rowOff>1031875</xdr:rowOff>
    </xdr:from>
    <xdr:to>
      <xdr:col>0</xdr:col>
      <xdr:colOff>3529867</xdr:colOff>
      <xdr:row>100</xdr:row>
      <xdr:rowOff>1009650</xdr:rowOff>
    </xdr:to>
    <xdr:pic>
      <xdr:nvPicPr>
        <xdr:cNvPr id="7" name="Obraz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62125" y="3653250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1698625</xdr:colOff>
      <xdr:row>103</xdr:row>
      <xdr:rowOff>1031875</xdr:rowOff>
    </xdr:from>
    <xdr:to>
      <xdr:col>0</xdr:col>
      <xdr:colOff>3460750</xdr:colOff>
      <xdr:row>104</xdr:row>
      <xdr:rowOff>1030710</xdr:rowOff>
    </xdr:to>
    <xdr:pic>
      <xdr:nvPicPr>
        <xdr:cNvPr id="8" name="Obraz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98625" y="3710781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1645920</xdr:colOff>
      <xdr:row>91</xdr:row>
      <xdr:rowOff>1203960</xdr:rowOff>
    </xdr:from>
    <xdr:to>
      <xdr:col>0</xdr:col>
      <xdr:colOff>3713969</xdr:colOff>
      <xdr:row>91</xdr:row>
      <xdr:rowOff>2339340</xdr:rowOff>
    </xdr:to>
    <xdr:pic>
      <xdr:nvPicPr>
        <xdr:cNvPr id="9" name="Obraz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45920" y="324566280"/>
          <a:ext cx="2134724" cy="1135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2023110</xdr:colOff>
      <xdr:row>56</xdr:row>
      <xdr:rowOff>2335530</xdr:rowOff>
    </xdr:from>
    <xdr:to>
      <xdr:col>0</xdr:col>
      <xdr:colOff>3608070</xdr:colOff>
      <xdr:row>56</xdr:row>
      <xdr:rowOff>4446270</xdr:rowOff>
    </xdr:to>
    <xdr:pic>
      <xdr:nvPicPr>
        <xdr:cNvPr id="10" name="Obraz 9">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23110" y="194149980"/>
          <a:ext cx="1584960" cy="211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2125980</xdr:colOff>
      <xdr:row>54</xdr:row>
      <xdr:rowOff>3089910</xdr:rowOff>
    </xdr:from>
    <xdr:to>
      <xdr:col>0</xdr:col>
      <xdr:colOff>3444240</xdr:colOff>
      <xdr:row>55</xdr:row>
      <xdr:rowOff>521970</xdr:rowOff>
    </xdr:to>
    <xdr:pic>
      <xdr:nvPicPr>
        <xdr:cNvPr id="11" name="Obraz 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25980" y="188941710"/>
          <a:ext cx="1318260" cy="2632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1356360</xdr:colOff>
      <xdr:row>52</xdr:row>
      <xdr:rowOff>3185160</xdr:rowOff>
    </xdr:from>
    <xdr:to>
      <xdr:col>0</xdr:col>
      <xdr:colOff>3611880</xdr:colOff>
      <xdr:row>52</xdr:row>
      <xdr:rowOff>4422869</xdr:rowOff>
    </xdr:to>
    <xdr:pic>
      <xdr:nvPicPr>
        <xdr:cNvPr id="12" name="Obraz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56360" y="210113880"/>
          <a:ext cx="2255520" cy="1237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1295400</xdr:colOff>
      <xdr:row>51</xdr:row>
      <xdr:rowOff>3291840</xdr:rowOff>
    </xdr:from>
    <xdr:to>
      <xdr:col>0</xdr:col>
      <xdr:colOff>3690102</xdr:colOff>
      <xdr:row>51</xdr:row>
      <xdr:rowOff>4617720</xdr:rowOff>
    </xdr:to>
    <xdr:pic>
      <xdr:nvPicPr>
        <xdr:cNvPr id="13" name="Obraz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95400" y="205968600"/>
          <a:ext cx="2394702" cy="132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2362200</xdr:colOff>
      <xdr:row>7</xdr:row>
      <xdr:rowOff>2423160</xdr:rowOff>
    </xdr:from>
    <xdr:to>
      <xdr:col>0</xdr:col>
      <xdr:colOff>3703320</xdr:colOff>
      <xdr:row>7</xdr:row>
      <xdr:rowOff>5059680</xdr:rowOff>
    </xdr:to>
    <xdr:pic>
      <xdr:nvPicPr>
        <xdr:cNvPr id="14" name="Obraz 13">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62200" y="9707880"/>
          <a:ext cx="1341120" cy="263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2362200</xdr:colOff>
      <xdr:row>90</xdr:row>
      <xdr:rowOff>419100</xdr:rowOff>
    </xdr:from>
    <xdr:to>
      <xdr:col>0</xdr:col>
      <xdr:colOff>3448050</xdr:colOff>
      <xdr:row>90</xdr:row>
      <xdr:rowOff>1428985</xdr:rowOff>
    </xdr:to>
    <xdr:pic>
      <xdr:nvPicPr>
        <xdr:cNvPr id="15" name="Obraz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62200" y="29965650"/>
          <a:ext cx="1085850" cy="100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109</xdr:row>
      <xdr:rowOff>785859</xdr:rowOff>
    </xdr:from>
    <xdr:to>
      <xdr:col>0</xdr:col>
      <xdr:colOff>3468421</xdr:colOff>
      <xdr:row>109</xdr:row>
      <xdr:rowOff>1851751</xdr:rowOff>
    </xdr:to>
    <xdr:pic>
      <xdr:nvPicPr>
        <xdr:cNvPr id="16" name="Obraz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319930509"/>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110</xdr:row>
      <xdr:rowOff>558104</xdr:rowOff>
    </xdr:from>
    <xdr:to>
      <xdr:col>0</xdr:col>
      <xdr:colOff>3428106</xdr:colOff>
      <xdr:row>110</xdr:row>
      <xdr:rowOff>2006519</xdr:rowOff>
    </xdr:to>
    <xdr:pic>
      <xdr:nvPicPr>
        <xdr:cNvPr id="17" name="Obraz 16">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321996246"/>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1365250</xdr:colOff>
      <xdr:row>3</xdr:row>
      <xdr:rowOff>2996591</xdr:rowOff>
    </xdr:from>
    <xdr:to>
      <xdr:col>0</xdr:col>
      <xdr:colOff>3521075</xdr:colOff>
      <xdr:row>3</xdr:row>
      <xdr:rowOff>4962525</xdr:rowOff>
    </xdr:to>
    <xdr:pic>
      <xdr:nvPicPr>
        <xdr:cNvPr id="18" name="Obraz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65250" y="4726966"/>
          <a:ext cx="2155825" cy="1965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1885950</xdr:colOff>
      <xdr:row>3</xdr:row>
      <xdr:rowOff>1752600</xdr:rowOff>
    </xdr:from>
    <xdr:to>
      <xdr:col>0</xdr:col>
      <xdr:colOff>3552825</xdr:colOff>
      <xdr:row>3</xdr:row>
      <xdr:rowOff>2781300</xdr:rowOff>
    </xdr:to>
    <xdr:pic>
      <xdr:nvPicPr>
        <xdr:cNvPr id="2" name="Obraz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3505200"/>
          <a:ext cx="1666875"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2667000</xdr:colOff>
      <xdr:row>11</xdr:row>
      <xdr:rowOff>1333500</xdr:rowOff>
    </xdr:from>
    <xdr:to>
      <xdr:col>0</xdr:col>
      <xdr:colOff>3333750</xdr:colOff>
      <xdr:row>11</xdr:row>
      <xdr:rowOff>2743200</xdr:rowOff>
    </xdr:to>
    <xdr:pic>
      <xdr:nvPicPr>
        <xdr:cNvPr id="3" name="Obraz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10325100"/>
          <a:ext cx="66675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2762250</xdr:colOff>
      <xdr:row>14</xdr:row>
      <xdr:rowOff>762000</xdr:rowOff>
    </xdr:from>
    <xdr:to>
      <xdr:col>0</xdr:col>
      <xdr:colOff>3352800</xdr:colOff>
      <xdr:row>14</xdr:row>
      <xdr:rowOff>2209800</xdr:rowOff>
    </xdr:to>
    <xdr:pic>
      <xdr:nvPicPr>
        <xdr:cNvPr id="4" name="Obraz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0" y="13296900"/>
          <a:ext cx="59055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2647950</xdr:colOff>
      <xdr:row>15</xdr:row>
      <xdr:rowOff>914400</xdr:rowOff>
    </xdr:from>
    <xdr:to>
      <xdr:col>0</xdr:col>
      <xdr:colOff>3543300</xdr:colOff>
      <xdr:row>15</xdr:row>
      <xdr:rowOff>2276475</xdr:rowOff>
    </xdr:to>
    <xdr:pic>
      <xdr:nvPicPr>
        <xdr:cNvPr id="5" name="Obraz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7950" y="15792450"/>
          <a:ext cx="89535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2724151</xdr:colOff>
      <xdr:row>16</xdr:row>
      <xdr:rowOff>1309906</xdr:rowOff>
    </xdr:from>
    <xdr:to>
      <xdr:col>0</xdr:col>
      <xdr:colOff>3409951</xdr:colOff>
      <xdr:row>16</xdr:row>
      <xdr:rowOff>2190750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24151" y="18531106"/>
          <a:ext cx="685800" cy="880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2800350</xdr:colOff>
      <xdr:row>20</xdr:row>
      <xdr:rowOff>285750</xdr:rowOff>
    </xdr:from>
    <xdr:to>
      <xdr:col>0</xdr:col>
      <xdr:colOff>3314700</xdr:colOff>
      <xdr:row>20</xdr:row>
      <xdr:rowOff>1657350</xdr:rowOff>
    </xdr:to>
    <xdr:pic>
      <xdr:nvPicPr>
        <xdr:cNvPr id="8" name="Obraz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0350" y="22098000"/>
          <a:ext cx="51435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2667000</xdr:colOff>
      <xdr:row>21</xdr:row>
      <xdr:rowOff>451596</xdr:rowOff>
    </xdr:from>
    <xdr:to>
      <xdr:col>0</xdr:col>
      <xdr:colOff>3409950</xdr:colOff>
      <xdr:row>21</xdr:row>
      <xdr:rowOff>1485899</xdr:rowOff>
    </xdr:to>
    <xdr:pic>
      <xdr:nvPicPr>
        <xdr:cNvPr id="9" name="Obraz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7000" y="24016446"/>
          <a:ext cx="742950" cy="1034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2628900</xdr:colOff>
      <xdr:row>22</xdr:row>
      <xdr:rowOff>352425</xdr:rowOff>
    </xdr:from>
    <xdr:to>
      <xdr:col>0</xdr:col>
      <xdr:colOff>3390900</xdr:colOff>
      <xdr:row>22</xdr:row>
      <xdr:rowOff>1495425</xdr:rowOff>
    </xdr:to>
    <xdr:pic>
      <xdr:nvPicPr>
        <xdr:cNvPr id="10" name="Obraz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28900" y="25669875"/>
          <a:ext cx="762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2609850</xdr:colOff>
      <xdr:row>25</xdr:row>
      <xdr:rowOff>438150</xdr:rowOff>
    </xdr:from>
    <xdr:to>
      <xdr:col>0</xdr:col>
      <xdr:colOff>3404629</xdr:colOff>
      <xdr:row>25</xdr:row>
      <xdr:rowOff>1476375</xdr:rowOff>
    </xdr:to>
    <xdr:pic>
      <xdr:nvPicPr>
        <xdr:cNvPr id="11" name="Obraz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09850" y="28308300"/>
          <a:ext cx="794779"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1257299</xdr:colOff>
      <xdr:row>27</xdr:row>
      <xdr:rowOff>1314450</xdr:rowOff>
    </xdr:from>
    <xdr:to>
      <xdr:col>0</xdr:col>
      <xdr:colOff>3458440</xdr:colOff>
      <xdr:row>27</xdr:row>
      <xdr:rowOff>1905000</xdr:rowOff>
    </xdr:to>
    <xdr:pic>
      <xdr:nvPicPr>
        <xdr:cNvPr id="12" name="Obraz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57299" y="32689800"/>
          <a:ext cx="220114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2362200</xdr:colOff>
      <xdr:row>26</xdr:row>
      <xdr:rowOff>419100</xdr:rowOff>
    </xdr:from>
    <xdr:to>
      <xdr:col>0</xdr:col>
      <xdr:colOff>3448050</xdr:colOff>
      <xdr:row>26</xdr:row>
      <xdr:rowOff>1428985</xdr:rowOff>
    </xdr:to>
    <xdr:pic>
      <xdr:nvPicPr>
        <xdr:cNvPr id="13" name="Obraz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62200" y="30041850"/>
          <a:ext cx="1085850" cy="1009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2838450</xdr:colOff>
      <xdr:row>19</xdr:row>
      <xdr:rowOff>590550</xdr:rowOff>
    </xdr:from>
    <xdr:to>
      <xdr:col>0</xdr:col>
      <xdr:colOff>3307629</xdr:colOff>
      <xdr:row>19</xdr:row>
      <xdr:rowOff>1571446</xdr:rowOff>
    </xdr:to>
    <xdr:pic>
      <xdr:nvPicPr>
        <xdr:cNvPr id="14" name="Obraz 1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838450" y="20650200"/>
          <a:ext cx="469179" cy="98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1962150</xdr:colOff>
      <xdr:row>4</xdr:row>
      <xdr:rowOff>1655784</xdr:rowOff>
    </xdr:from>
    <xdr:to>
      <xdr:col>0</xdr:col>
      <xdr:colOff>3505199</xdr:colOff>
      <xdr:row>4</xdr:row>
      <xdr:rowOff>2809875</xdr:rowOff>
    </xdr:to>
    <xdr:pic>
      <xdr:nvPicPr>
        <xdr:cNvPr id="15" name="Obraz 14">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962150" y="6437334"/>
          <a:ext cx="1543049" cy="115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1651000</xdr:colOff>
      <xdr:row>7</xdr:row>
      <xdr:rowOff>1209112</xdr:rowOff>
    </xdr:from>
    <xdr:to>
      <xdr:col>0</xdr:col>
      <xdr:colOff>3484475</xdr:colOff>
      <xdr:row>7</xdr:row>
      <xdr:rowOff>2895600</xdr:rowOff>
    </xdr:to>
    <xdr:pic>
      <xdr:nvPicPr>
        <xdr:cNvPr id="21" name="Obraz 20">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51000" y="9765737"/>
          <a:ext cx="1833475" cy="1686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1651000</xdr:colOff>
      <xdr:row>36</xdr:row>
      <xdr:rowOff>1254125</xdr:rowOff>
    </xdr:from>
    <xdr:to>
      <xdr:col>0</xdr:col>
      <xdr:colOff>3413125</xdr:colOff>
      <xdr:row>37</xdr:row>
      <xdr:rowOff>1252960</xdr:rowOff>
    </xdr:to>
    <xdr:pic>
      <xdr:nvPicPr>
        <xdr:cNvPr id="27" name="Obraz 26">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651000" y="492601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1644650</xdr:colOff>
      <xdr:row>38</xdr:row>
      <xdr:rowOff>1374775</xdr:rowOff>
    </xdr:from>
    <xdr:to>
      <xdr:col>0</xdr:col>
      <xdr:colOff>3406775</xdr:colOff>
      <xdr:row>39</xdr:row>
      <xdr:rowOff>1373610</xdr:rowOff>
    </xdr:to>
    <xdr:pic>
      <xdr:nvPicPr>
        <xdr:cNvPr id="28" name="Obraz 27">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44650" y="527780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1666875</xdr:colOff>
      <xdr:row>30</xdr:row>
      <xdr:rowOff>1397000</xdr:rowOff>
    </xdr:from>
    <xdr:to>
      <xdr:col>0</xdr:col>
      <xdr:colOff>3434617</xdr:colOff>
      <xdr:row>31</xdr:row>
      <xdr:rowOff>1374775</xdr:rowOff>
    </xdr:to>
    <xdr:pic>
      <xdr:nvPicPr>
        <xdr:cNvPr id="29" name="Obraz 28">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66875" y="392112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1587500</xdr:colOff>
      <xdr:row>32</xdr:row>
      <xdr:rowOff>1460500</xdr:rowOff>
    </xdr:from>
    <xdr:to>
      <xdr:col>0</xdr:col>
      <xdr:colOff>3355242</xdr:colOff>
      <xdr:row>33</xdr:row>
      <xdr:rowOff>1438275</xdr:rowOff>
    </xdr:to>
    <xdr:pic>
      <xdr:nvPicPr>
        <xdr:cNvPr id="30" name="Obraz 29">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87500" y="4267200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1587500</xdr:colOff>
      <xdr:row>34</xdr:row>
      <xdr:rowOff>1412875</xdr:rowOff>
    </xdr:from>
    <xdr:to>
      <xdr:col>0</xdr:col>
      <xdr:colOff>3355242</xdr:colOff>
      <xdr:row>35</xdr:row>
      <xdr:rowOff>1390650</xdr:rowOff>
    </xdr:to>
    <xdr:pic>
      <xdr:nvPicPr>
        <xdr:cNvPr id="31" name="Obraz 30">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87500" y="460216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2552700</xdr:colOff>
      <xdr:row>46</xdr:row>
      <xdr:rowOff>563880</xdr:rowOff>
    </xdr:from>
    <xdr:to>
      <xdr:col>0</xdr:col>
      <xdr:colOff>3525065</xdr:colOff>
      <xdr:row>46</xdr:row>
      <xdr:rowOff>2143760</xdr:rowOff>
    </xdr:to>
    <xdr:pic>
      <xdr:nvPicPr>
        <xdr:cNvPr id="2" name="Obraz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91973400"/>
          <a:ext cx="972365" cy="157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2067560</xdr:colOff>
      <xdr:row>47</xdr:row>
      <xdr:rowOff>853440</xdr:rowOff>
    </xdr:from>
    <xdr:to>
      <xdr:col>1</xdr:col>
      <xdr:colOff>2709</xdr:colOff>
      <xdr:row>47</xdr:row>
      <xdr:rowOff>2217420</xdr:rowOff>
    </xdr:to>
    <xdr:pic>
      <xdr:nvPicPr>
        <xdr:cNvPr id="3" name="Obraz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7560" y="94548960"/>
          <a:ext cx="1668949" cy="1363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1714500</xdr:colOff>
      <xdr:row>34</xdr:row>
      <xdr:rowOff>1460500</xdr:rowOff>
    </xdr:from>
    <xdr:to>
      <xdr:col>0</xdr:col>
      <xdr:colOff>3482242</xdr:colOff>
      <xdr:row>35</xdr:row>
      <xdr:rowOff>1438275</xdr:rowOff>
    </xdr:to>
    <xdr:pic>
      <xdr:nvPicPr>
        <xdr:cNvPr id="6" name="Obraz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902811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1682750</xdr:colOff>
      <xdr:row>40</xdr:row>
      <xdr:rowOff>1365250</xdr:rowOff>
    </xdr:from>
    <xdr:to>
      <xdr:col>0</xdr:col>
      <xdr:colOff>3444875</xdr:colOff>
      <xdr:row>41</xdr:row>
      <xdr:rowOff>1364085</xdr:rowOff>
    </xdr:to>
    <xdr:pic>
      <xdr:nvPicPr>
        <xdr:cNvPr id="7" name="Obraz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82750" y="1003776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48</xdr:row>
      <xdr:rowOff>785859</xdr:rowOff>
    </xdr:from>
    <xdr:to>
      <xdr:col>0</xdr:col>
      <xdr:colOff>3468421</xdr:colOff>
      <xdr:row>48</xdr:row>
      <xdr:rowOff>1851751</xdr:rowOff>
    </xdr:to>
    <xdr:pic>
      <xdr:nvPicPr>
        <xdr:cNvPr id="11" name="Obraz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354630084"/>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49</xdr:row>
      <xdr:rowOff>558104</xdr:rowOff>
    </xdr:from>
    <xdr:to>
      <xdr:col>0</xdr:col>
      <xdr:colOff>3428106</xdr:colOff>
      <xdr:row>49</xdr:row>
      <xdr:rowOff>2006519</xdr:rowOff>
    </xdr:to>
    <xdr:pic>
      <xdr:nvPicPr>
        <xdr:cNvPr id="12" name="Obraz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356695821"/>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52</xdr:row>
      <xdr:rowOff>460375</xdr:rowOff>
    </xdr:from>
    <xdr:to>
      <xdr:col>0</xdr:col>
      <xdr:colOff>3616350</xdr:colOff>
      <xdr:row>52</xdr:row>
      <xdr:rowOff>1517649</xdr:rowOff>
    </xdr:to>
    <xdr:pic>
      <xdr:nvPicPr>
        <xdr:cNvPr id="13" name="Obraz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0" y="114061875"/>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53</xdr:row>
      <xdr:rowOff>492125</xdr:rowOff>
    </xdr:from>
    <xdr:to>
      <xdr:col>0</xdr:col>
      <xdr:colOff>3616350</xdr:colOff>
      <xdr:row>53</xdr:row>
      <xdr:rowOff>1549399</xdr:rowOff>
    </xdr:to>
    <xdr:pic>
      <xdr:nvPicPr>
        <xdr:cNvPr id="14" name="Obraz 13">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0" y="115824000"/>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1619250</xdr:colOff>
      <xdr:row>36</xdr:row>
      <xdr:rowOff>1508125</xdr:rowOff>
    </xdr:from>
    <xdr:to>
      <xdr:col>0</xdr:col>
      <xdr:colOff>3386992</xdr:colOff>
      <xdr:row>37</xdr:row>
      <xdr:rowOff>1485900</xdr:rowOff>
    </xdr:to>
    <xdr:pic>
      <xdr:nvPicPr>
        <xdr:cNvPr id="20" name="Obraz 19">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19250" y="9372600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1628775</xdr:colOff>
      <xdr:row>38</xdr:row>
      <xdr:rowOff>1390650</xdr:rowOff>
    </xdr:from>
    <xdr:to>
      <xdr:col>0</xdr:col>
      <xdr:colOff>3396517</xdr:colOff>
      <xdr:row>39</xdr:row>
      <xdr:rowOff>1368425</xdr:rowOff>
    </xdr:to>
    <xdr:pic>
      <xdr:nvPicPr>
        <xdr:cNvPr id="21" name="Obraz 20">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28775" y="9700577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1666875</xdr:colOff>
      <xdr:row>42</xdr:row>
      <xdr:rowOff>1397000</xdr:rowOff>
    </xdr:from>
    <xdr:to>
      <xdr:col>0</xdr:col>
      <xdr:colOff>3429000</xdr:colOff>
      <xdr:row>43</xdr:row>
      <xdr:rowOff>1395835</xdr:rowOff>
    </xdr:to>
    <xdr:pic>
      <xdr:nvPicPr>
        <xdr:cNvPr id="22" name="Obraz 21">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66875" y="1038066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2667000</xdr:colOff>
      <xdr:row>169</xdr:row>
      <xdr:rowOff>476250</xdr:rowOff>
    </xdr:from>
    <xdr:to>
      <xdr:col>0</xdr:col>
      <xdr:colOff>3639365</xdr:colOff>
      <xdr:row>169</xdr:row>
      <xdr:rowOff>2139950</xdr:rowOff>
    </xdr:to>
    <xdr:pic>
      <xdr:nvPicPr>
        <xdr:cNvPr id="18" name="Obraz 17">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414242250"/>
          <a:ext cx="972365" cy="166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2048510</xdr:colOff>
      <xdr:row>170</xdr:row>
      <xdr:rowOff>781050</xdr:rowOff>
    </xdr:from>
    <xdr:to>
      <xdr:col>1</xdr:col>
      <xdr:colOff>2709</xdr:colOff>
      <xdr:row>170</xdr:row>
      <xdr:rowOff>2217420</xdr:rowOff>
    </xdr:to>
    <xdr:pic>
      <xdr:nvPicPr>
        <xdr:cNvPr id="19" name="Obraz 18">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48510" y="416833050"/>
          <a:ext cx="1668949" cy="1436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2247900</xdr:colOff>
      <xdr:row>138</xdr:row>
      <xdr:rowOff>292100</xdr:rowOff>
    </xdr:from>
    <xdr:to>
      <xdr:col>0</xdr:col>
      <xdr:colOff>3577950</xdr:colOff>
      <xdr:row>138</xdr:row>
      <xdr:rowOff>1785620</xdr:rowOff>
    </xdr:to>
    <xdr:pic>
      <xdr:nvPicPr>
        <xdr:cNvPr id="25" name="Obraz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47900" y="397065500"/>
          <a:ext cx="1330050"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2286000</xdr:colOff>
      <xdr:row>143</xdr:row>
      <xdr:rowOff>304800</xdr:rowOff>
    </xdr:from>
    <xdr:to>
      <xdr:col>0</xdr:col>
      <xdr:colOff>3552348</xdr:colOff>
      <xdr:row>143</xdr:row>
      <xdr:rowOff>1424940</xdr:rowOff>
    </xdr:to>
    <xdr:pic>
      <xdr:nvPicPr>
        <xdr:cNvPr id="28" name="Obraz 27">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286000" y="312526680"/>
          <a:ext cx="1266348" cy="1120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2565400</xdr:colOff>
      <xdr:row>144</xdr:row>
      <xdr:rowOff>383114</xdr:rowOff>
    </xdr:from>
    <xdr:to>
      <xdr:col>0</xdr:col>
      <xdr:colOff>3441700</xdr:colOff>
      <xdr:row>144</xdr:row>
      <xdr:rowOff>1158240</xdr:rowOff>
    </xdr:to>
    <xdr:pic>
      <xdr:nvPicPr>
        <xdr:cNvPr id="29" name="Obraz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6" cstate="print">
          <a:grayscl/>
          <a:extLst>
            <a:ext uri="{BEBA8EAE-BF5A-486C-A8C5-ECC9F3942E4B}">
              <a14:imgProps xmlns:a14="http://schemas.microsoft.com/office/drawing/2010/main">
                <a14:imgLayer r:embed="rId7">
                  <a14:imgEffect>
                    <a14:saturation sat="33000"/>
                  </a14:imgEffect>
                </a14:imgLayer>
              </a14:imgProps>
            </a:ext>
            <a:ext uri="{28A0092B-C50C-407E-A947-70E740481C1C}">
              <a14:useLocalDpi xmlns:a14="http://schemas.microsoft.com/office/drawing/2010/main" val="0"/>
            </a:ext>
          </a:extLst>
        </a:blip>
        <a:srcRect/>
        <a:stretch>
          <a:fillRect/>
        </a:stretch>
      </xdr:blipFill>
      <xdr:spPr bwMode="auto">
        <a:xfrm flipH="1">
          <a:off x="2565400" y="314426174"/>
          <a:ext cx="876300" cy="775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2120900</xdr:colOff>
      <xdr:row>139</xdr:row>
      <xdr:rowOff>203200</xdr:rowOff>
    </xdr:from>
    <xdr:to>
      <xdr:col>0</xdr:col>
      <xdr:colOff>3711720</xdr:colOff>
      <xdr:row>139</xdr:row>
      <xdr:rowOff>1998980</xdr:rowOff>
    </xdr:to>
    <xdr:pic>
      <xdr:nvPicPr>
        <xdr:cNvPr id="30" name="Obraz 29">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0800000">
          <a:off x="2120900" y="399173700"/>
          <a:ext cx="1628920" cy="179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2228850</xdr:colOff>
      <xdr:row>140</xdr:row>
      <xdr:rowOff>1165225</xdr:rowOff>
    </xdr:from>
    <xdr:to>
      <xdr:col>0</xdr:col>
      <xdr:colOff>3621693</xdr:colOff>
      <xdr:row>140</xdr:row>
      <xdr:rowOff>2414905</xdr:rowOff>
    </xdr:to>
    <xdr:pic>
      <xdr:nvPicPr>
        <xdr:cNvPr id="31" name="Obraz 30">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2228850" y="391388600"/>
          <a:ext cx="1392843"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1968500</xdr:colOff>
      <xdr:row>179</xdr:row>
      <xdr:rowOff>927100</xdr:rowOff>
    </xdr:from>
    <xdr:to>
      <xdr:col>0</xdr:col>
      <xdr:colOff>3531822</xdr:colOff>
      <xdr:row>179</xdr:row>
      <xdr:rowOff>2552458</xdr:rowOff>
    </xdr:to>
    <xdr:pic>
      <xdr:nvPicPr>
        <xdr:cNvPr id="33" name="Obraz 32">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68500" y="334949800"/>
          <a:ext cx="1563322" cy="162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180</xdr:row>
      <xdr:rowOff>1155700</xdr:rowOff>
    </xdr:from>
    <xdr:to>
      <xdr:col>0</xdr:col>
      <xdr:colOff>3530600</xdr:colOff>
      <xdr:row>180</xdr:row>
      <xdr:rowOff>2287973</xdr:rowOff>
    </xdr:to>
    <xdr:pic>
      <xdr:nvPicPr>
        <xdr:cNvPr id="34" name="Obraz 33">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66900" y="337776820"/>
          <a:ext cx="1663700" cy="113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1955800</xdr:colOff>
      <xdr:row>181</xdr:row>
      <xdr:rowOff>889000</xdr:rowOff>
    </xdr:from>
    <xdr:to>
      <xdr:col>0</xdr:col>
      <xdr:colOff>3581400</xdr:colOff>
      <xdr:row>181</xdr:row>
      <xdr:rowOff>2512486</xdr:rowOff>
    </xdr:to>
    <xdr:pic>
      <xdr:nvPicPr>
        <xdr:cNvPr id="35" name="Obraz 34">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55800" y="340108540"/>
          <a:ext cx="1625600" cy="1623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2095500</xdr:colOff>
      <xdr:row>182</xdr:row>
      <xdr:rowOff>1409700</xdr:rowOff>
    </xdr:from>
    <xdr:to>
      <xdr:col>0</xdr:col>
      <xdr:colOff>3606800</xdr:colOff>
      <xdr:row>182</xdr:row>
      <xdr:rowOff>2365313</xdr:rowOff>
    </xdr:to>
    <xdr:pic>
      <xdr:nvPicPr>
        <xdr:cNvPr id="36" name="Obraz 35">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095500" y="343227660"/>
          <a:ext cx="1511300" cy="955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1866900</xdr:colOff>
      <xdr:row>183</xdr:row>
      <xdr:rowOff>914400</xdr:rowOff>
    </xdr:from>
    <xdr:to>
      <xdr:col>0</xdr:col>
      <xdr:colOff>3554719</xdr:colOff>
      <xdr:row>183</xdr:row>
      <xdr:rowOff>2463800</xdr:rowOff>
    </xdr:to>
    <xdr:pic>
      <xdr:nvPicPr>
        <xdr:cNvPr id="37" name="Obraz 36">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66900" y="345330780"/>
          <a:ext cx="1687819"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1905000</xdr:colOff>
      <xdr:row>184</xdr:row>
      <xdr:rowOff>1384300</xdr:rowOff>
    </xdr:from>
    <xdr:to>
      <xdr:col>0</xdr:col>
      <xdr:colOff>3664280</xdr:colOff>
      <xdr:row>184</xdr:row>
      <xdr:rowOff>2359172</xdr:rowOff>
    </xdr:to>
    <xdr:pic>
      <xdr:nvPicPr>
        <xdr:cNvPr id="38" name="Obraz 37">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905000" y="348399100"/>
          <a:ext cx="1759280" cy="97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825500</xdr:colOff>
      <xdr:row>185</xdr:row>
      <xdr:rowOff>1282700</xdr:rowOff>
    </xdr:from>
    <xdr:to>
      <xdr:col>0</xdr:col>
      <xdr:colOff>3616921</xdr:colOff>
      <xdr:row>185</xdr:row>
      <xdr:rowOff>2463800</xdr:rowOff>
    </xdr:to>
    <xdr:pic>
      <xdr:nvPicPr>
        <xdr:cNvPr id="39" name="Obraz 38">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25500" y="350895920"/>
          <a:ext cx="2791421"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1682750</xdr:colOff>
      <xdr:row>157</xdr:row>
      <xdr:rowOff>1524000</xdr:rowOff>
    </xdr:from>
    <xdr:to>
      <xdr:col>0</xdr:col>
      <xdr:colOff>3450492</xdr:colOff>
      <xdr:row>158</xdr:row>
      <xdr:rowOff>1501775</xdr:rowOff>
    </xdr:to>
    <xdr:pic>
      <xdr:nvPicPr>
        <xdr:cNvPr id="40" name="Obraz 39">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82750" y="4065746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1666875</xdr:colOff>
      <xdr:row>163</xdr:row>
      <xdr:rowOff>1492250</xdr:rowOff>
    </xdr:from>
    <xdr:to>
      <xdr:col>0</xdr:col>
      <xdr:colOff>3429000</xdr:colOff>
      <xdr:row>164</xdr:row>
      <xdr:rowOff>1491085</xdr:rowOff>
    </xdr:to>
    <xdr:pic>
      <xdr:nvPicPr>
        <xdr:cNvPr id="41" name="Obraz 40">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66875" y="416734625"/>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2391936</xdr:colOff>
      <xdr:row>171</xdr:row>
      <xdr:rowOff>785859</xdr:rowOff>
    </xdr:from>
    <xdr:to>
      <xdr:col>0</xdr:col>
      <xdr:colOff>3468421</xdr:colOff>
      <xdr:row>171</xdr:row>
      <xdr:rowOff>1851751</xdr:rowOff>
    </xdr:to>
    <xdr:pic>
      <xdr:nvPicPr>
        <xdr:cNvPr id="45" name="Obraz 44">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brightnessContrast bright="40000" contrast="20000"/>
                  </a14:imgEffect>
                </a14:imgLayer>
              </a14:imgProps>
            </a:ext>
            <a:ext uri="{28A0092B-C50C-407E-A947-70E740481C1C}">
              <a14:useLocalDpi xmlns:a14="http://schemas.microsoft.com/office/drawing/2010/main" val="0"/>
            </a:ext>
          </a:extLst>
        </a:blip>
        <a:srcRect/>
        <a:stretch>
          <a:fillRect/>
        </a:stretch>
      </xdr:blipFill>
      <xdr:spPr bwMode="auto">
        <a:xfrm rot="12020393">
          <a:off x="2391936" y="111618759"/>
          <a:ext cx="1076485" cy="106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1994675</xdr:colOff>
      <xdr:row>172</xdr:row>
      <xdr:rowOff>558104</xdr:rowOff>
    </xdr:from>
    <xdr:to>
      <xdr:col>0</xdr:col>
      <xdr:colOff>3428106</xdr:colOff>
      <xdr:row>172</xdr:row>
      <xdr:rowOff>2006519</xdr:rowOff>
    </xdr:to>
    <xdr:pic>
      <xdr:nvPicPr>
        <xdr:cNvPr id="46" name="Obraz 45">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rot="17376611">
          <a:off x="1987183" y="113684496"/>
          <a:ext cx="1448415" cy="143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1920875</xdr:colOff>
      <xdr:row>175</xdr:row>
      <xdr:rowOff>603250</xdr:rowOff>
    </xdr:from>
    <xdr:to>
      <xdr:col>0</xdr:col>
      <xdr:colOff>3632225</xdr:colOff>
      <xdr:row>175</xdr:row>
      <xdr:rowOff>1660524</xdr:rowOff>
    </xdr:to>
    <xdr:pic>
      <xdr:nvPicPr>
        <xdr:cNvPr id="47" name="Obraz 46">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20875" y="430434750"/>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1920875</xdr:colOff>
      <xdr:row>176</xdr:row>
      <xdr:rowOff>571500</xdr:rowOff>
    </xdr:from>
    <xdr:to>
      <xdr:col>0</xdr:col>
      <xdr:colOff>3632225</xdr:colOff>
      <xdr:row>176</xdr:row>
      <xdr:rowOff>1628774</xdr:rowOff>
    </xdr:to>
    <xdr:pic>
      <xdr:nvPicPr>
        <xdr:cNvPr id="48" name="Obraz 47">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20875" y="432133375"/>
          <a:ext cx="17113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1682750</xdr:colOff>
      <xdr:row>159</xdr:row>
      <xdr:rowOff>1492250</xdr:rowOff>
    </xdr:from>
    <xdr:to>
      <xdr:col>0</xdr:col>
      <xdr:colOff>3450492</xdr:colOff>
      <xdr:row>160</xdr:row>
      <xdr:rowOff>1470025</xdr:rowOff>
    </xdr:to>
    <xdr:pic>
      <xdr:nvPicPr>
        <xdr:cNvPr id="54" name="Obraz 53">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82750" y="409940125"/>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1666875</xdr:colOff>
      <xdr:row>161</xdr:row>
      <xdr:rowOff>1508125</xdr:rowOff>
    </xdr:from>
    <xdr:to>
      <xdr:col>0</xdr:col>
      <xdr:colOff>3434617</xdr:colOff>
      <xdr:row>162</xdr:row>
      <xdr:rowOff>1485900</xdr:rowOff>
    </xdr:to>
    <xdr:pic>
      <xdr:nvPicPr>
        <xdr:cNvPr id="55" name="Obraz 54">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66875" y="413353250"/>
          <a:ext cx="1767742"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1651000</xdr:colOff>
      <xdr:row>165</xdr:row>
      <xdr:rowOff>1539875</xdr:rowOff>
    </xdr:from>
    <xdr:to>
      <xdr:col>0</xdr:col>
      <xdr:colOff>3413125</xdr:colOff>
      <xdr:row>166</xdr:row>
      <xdr:rowOff>1538710</xdr:rowOff>
    </xdr:to>
    <xdr:pic>
      <xdr:nvPicPr>
        <xdr:cNvPr id="56" name="Obraz 55">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651000" y="420179500"/>
          <a:ext cx="1762125" cy="1697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2063750</xdr:colOff>
      <xdr:row>142</xdr:row>
      <xdr:rowOff>142875</xdr:rowOff>
    </xdr:from>
    <xdr:to>
      <xdr:col>0</xdr:col>
      <xdr:colOff>3415524</xdr:colOff>
      <xdr:row>142</xdr:row>
      <xdr:rowOff>1485900</xdr:rowOff>
    </xdr:to>
    <xdr:pic>
      <xdr:nvPicPr>
        <xdr:cNvPr id="42" name="Obraz 4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rot="10800000">
          <a:off x="2063750" y="320059050"/>
          <a:ext cx="1351774"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2031999</xdr:colOff>
      <xdr:row>141</xdr:row>
      <xdr:rowOff>105832</xdr:rowOff>
    </xdr:from>
    <xdr:to>
      <xdr:col>0</xdr:col>
      <xdr:colOff>3508374</xdr:colOff>
      <xdr:row>141</xdr:row>
      <xdr:rowOff>1746249</xdr:rowOff>
    </xdr:to>
    <xdr:pic>
      <xdr:nvPicPr>
        <xdr:cNvPr id="43" name="Obraz 42">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rot="10800000">
          <a:off x="2031999" y="318126532"/>
          <a:ext cx="1476375" cy="164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714374</xdr:colOff>
      <xdr:row>24</xdr:row>
      <xdr:rowOff>565545</xdr:rowOff>
    </xdr:from>
    <xdr:to>
      <xdr:col>4</xdr:col>
      <xdr:colOff>914399</xdr:colOff>
      <xdr:row>24</xdr:row>
      <xdr:rowOff>1718070</xdr:rowOff>
    </xdr:to>
    <xdr:pic>
      <xdr:nvPicPr>
        <xdr:cNvPr id="2" name="Obraz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41554" y="18746865"/>
          <a:ext cx="828484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595313</xdr:colOff>
      <xdr:row>15</xdr:row>
      <xdr:rowOff>431602</xdr:rowOff>
    </xdr:from>
    <xdr:to>
      <xdr:col>4</xdr:col>
      <xdr:colOff>1290638</xdr:colOff>
      <xdr:row>15</xdr:row>
      <xdr:rowOff>1984177</xdr:rowOff>
    </xdr:to>
    <xdr:pic>
      <xdr:nvPicPr>
        <xdr:cNvPr id="3" name="Obraz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22493" y="3822502"/>
          <a:ext cx="878014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714374</xdr:colOff>
      <xdr:row>32</xdr:row>
      <xdr:rowOff>565545</xdr:rowOff>
    </xdr:from>
    <xdr:ext cx="8289925" cy="1152525"/>
    <xdr:pic>
      <xdr:nvPicPr>
        <xdr:cNvPr id="4" name="Obraz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6474" y="19386945"/>
          <a:ext cx="8289925"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739774</xdr:colOff>
      <xdr:row>37</xdr:row>
      <xdr:rowOff>495300</xdr:rowOff>
    </xdr:from>
    <xdr:ext cx="5689319" cy="790970"/>
    <xdr:pic>
      <xdr:nvPicPr>
        <xdr:cNvPr id="5" name="Obraz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1874" y="38823900"/>
          <a:ext cx="5689319" cy="7909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1365250</xdr:colOff>
      <xdr:row>11</xdr:row>
      <xdr:rowOff>460844</xdr:rowOff>
    </xdr:from>
    <xdr:to>
      <xdr:col>4</xdr:col>
      <xdr:colOff>2571750</xdr:colOff>
      <xdr:row>11</xdr:row>
      <xdr:rowOff>2247900</xdr:rowOff>
    </xdr:to>
    <xdr:pic>
      <xdr:nvPicPr>
        <xdr:cNvPr id="7" name="Obraz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68375" y="15796094"/>
          <a:ext cx="8175625" cy="1787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619125</xdr:colOff>
      <xdr:row>6</xdr:row>
      <xdr:rowOff>762001</xdr:rowOff>
    </xdr:from>
    <xdr:to>
      <xdr:col>5</xdr:col>
      <xdr:colOff>1591873</xdr:colOff>
      <xdr:row>7</xdr:row>
      <xdr:rowOff>174626</xdr:rowOff>
    </xdr:to>
    <xdr:pic>
      <xdr:nvPicPr>
        <xdr:cNvPr id="9" name="Obraz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22250" y="4762501"/>
          <a:ext cx="10529498" cy="282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neZewnętrzne_1" connectionId="1" xr16:uid="{00000000-0016-0000-0000-000000000000}" autoFormatId="16" applyNumberFormats="0" applyBorderFormats="0" applyFontFormats="0" applyPatternFormats="0" applyAlignmentFormats="0" applyWidthHeightFormats="0">
  <queryTableRefresh nextId="3" unboundColumnsRight="1">
    <queryTableFields count="2">
      <queryTableField id="1" name="Name" tableColumnId="2"/>
      <queryTableField id="2" dataBound="0"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enniki_wersja_z_linkami_xlsx" displayName="Cenniki_wersja_z_linkami_xlsx" ref="B3:C17" tableType="queryTable" totalsRowShown="0">
  <autoFilter ref="B3:C17" xr:uid="{00000000-0009-0000-0100-000001000000}"/>
  <tableColumns count="2">
    <tableColumn id="2" xr3:uid="{00000000-0010-0000-0000-000002000000}" uniqueName="2" name="Spis treści" queryTableFieldId="1" dataDxfId="3" totalsRowDxfId="2"/>
    <tableColumn id="3" xr3:uid="{00000000-0010-0000-0000-000003000000}" uniqueName="3" name="Link" queryTableFieldId="2" dataDxfId="1" totalsRowDxfId="0">
      <calculatedColumnFormula>HYPERLINK("#'"&amp;Cenniki_wersja_z_linkami_xlsx[[#This Row],[Spis treści]]&amp;"'!A1","przejdź")</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echglobal.pl/" TargetMode="External"/><Relationship Id="rId1" Type="http://schemas.openxmlformats.org/officeDocument/2006/relationships/hyperlink" Target="mailto:biuro@techglobal.pl"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www.bcscctv.pl/bcs-p-5624lsa_kamera_szybkoobrotowa_poin_2mpix_1080p_33x_zoom_optyczny_obiektyw_zmiennoogniskowy_full_hd_promiennik_500m_nieskonczony_obrot_360_rs485.html" TargetMode="External"/><Relationship Id="rId13" Type="http://schemas.openxmlformats.org/officeDocument/2006/relationships/hyperlink" Target="https://www.bcscctv.pl/bcs-ms7-0lcd.html" TargetMode="External"/><Relationship Id="rId3" Type="http://schemas.openxmlformats.org/officeDocument/2006/relationships/hyperlink" Target="http://www.bcscctv.pl/bcs-p102wlgsa_kamera_kompaktowa_2mpix_1080p_low_light_lux_funkcja_roi_korytarz_poszerzona_dynamika_wdr_cyfrowa_redukcja_szumow_2dnr_3dnr.html" TargetMode="External"/><Relationship Id="rId7" Type="http://schemas.openxmlformats.org/officeDocument/2006/relationships/hyperlink" Target="http://www.bcscctv.pl/bcs-p-5624lsa_kamera_szybkoobrotowa_poin_2mpix_1080p_33x_zoom_optyczny_obiektyw_zmiennoogniskowy_full_hd_promiennik_500m_nieskonczony_obrot_360_rs485.html" TargetMode="External"/><Relationship Id="rId12" Type="http://schemas.openxmlformats.org/officeDocument/2006/relationships/hyperlink" Target="https://www.bcscctv.pl/bcs-ms4-3lcd.html" TargetMode="External"/><Relationship Id="rId2" Type="http://schemas.openxmlformats.org/officeDocument/2006/relationships/hyperlink" Target="http://www.bcscctv.pl/bcs-p-109gsa_kamera_kompaktowa_12mpx_point_20fps_30fps_8mpx_cyfrowa_redukcja_szumow_2d_3d_poszerzona_dynamika_dwdr_defog_roi_korytarz_obiektywy_c_cs_auto_iris.html" TargetMode="External"/><Relationship Id="rId16" Type="http://schemas.openxmlformats.org/officeDocument/2006/relationships/drawing" Target="../drawings/drawing7.xml"/><Relationship Id="rId1" Type="http://schemas.openxmlformats.org/officeDocument/2006/relationships/hyperlink" Target="http://www.bcscctv.pl/bcs-p-629r3sa_kamera_fisheye_12mpix_mechaniczny_filtr_podczerwieni_icr_promiennik_20m_wbudowany_mikrofon_glosnik_obudowa_wandaloodporna.html" TargetMode="External"/><Relationship Id="rId6" Type="http://schemas.openxmlformats.org/officeDocument/2006/relationships/hyperlink" Target="http://www.bcscctv.pl/bcs-p-5626rlsa_kamera_obrotowa_2mpx_kompresja_video_h265_h264_mjpeg_max_60fps_1920x1080_funkcja_poszerzonej_dynamiki_wdr_120db_defog_eis_hlc_obrot_360_nieskonczony_funkcje_automatyki_promiennik_ir_led_smart_250_metrow.html" TargetMode="External"/><Relationship Id="rId11" Type="http://schemas.openxmlformats.org/officeDocument/2006/relationships/hyperlink" Target="https://www.bcscctv.pl/bcs-p-629r3sa-ii-kamera-fisheye-12mpx-4k-wbudowany-mikrofon-i-glosnik-obudowa-ip66-ik10-wandaloodporna.html" TargetMode="External"/><Relationship Id="rId5" Type="http://schemas.openxmlformats.org/officeDocument/2006/relationships/hyperlink" Target="http://www.bcscctv.pl/bcs-p-5682rsa_kamera_szybkoobrotowa_12mpix_4k_ultra_hd_promiennik_150m_wysoka_precyzja_pozycjonowania_kamery_4000x3000_balans_bieli_atw_auto_reczny_zabezpieczenie_przeciwprzepieciowe.html" TargetMode="External"/><Relationship Id="rId15" Type="http://schemas.openxmlformats.org/officeDocument/2006/relationships/printerSettings" Target="../printerSettings/printerSettings10.bin"/><Relationship Id="rId10" Type="http://schemas.openxmlformats.org/officeDocument/2006/relationships/hyperlink" Target="https://www.bcscctv.pl/bcs-p-462r3wlsa-kamera-tubowa-2mpix-1080p-obiektyw-motozoom-cyfrowa-redukcja-szumow-3dnr-poszerzona-dynamika-wdr-120db-funkcja-korytarza-inteligentne-funkcje-intruz-linia-detekcji-detekcja-twarzy-audio-zliczanie.html" TargetMode="External"/><Relationship Id="rId4" Type="http://schemas.openxmlformats.org/officeDocument/2006/relationships/hyperlink" Target="http://www.bcscctv.pl/bcs-p-5692rsai_kamera_obrotowa_12mpx_4k_20fps_przy_12m_4000x3000_wbudowany_obiektyw_6-6_143mm_obrot_nieskonczony_wyjscie_video_bnc_obsluga_icr_dzien_noc_funkcje_defog_eis_hlc_promiennik_podczerwieni_ir_led_smart_250_metrow.html" TargetMode="External"/><Relationship Id="rId9" Type="http://schemas.openxmlformats.org/officeDocument/2006/relationships/hyperlink" Target="https://www.bcscctv.pl/bcs-p-4622r3wlsag-kamera-tubowa-point-2mpx-low-light-promienik-podczerwieni-ir-200m-zoom-22x-wdr-120db-poe.html" TargetMode="External"/><Relationship Id="rId14" Type="http://schemas.openxmlformats.org/officeDocument/2006/relationships/hyperlink" Target="https://www.bcscctv.pl/webpage/bcs-manager.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bcscctv.pl/bcs-p-262r3wsa_kamera_kopulowa_2mpix_1080p_h264_h265_mjpeg_2dnr_3dnr_wdr_120db_web_server_bcs_nvr_point_cms_p2p_konkcja_korytarza_roi_blc_hlc_agc.html" TargetMode="External"/><Relationship Id="rId18" Type="http://schemas.openxmlformats.org/officeDocument/2006/relationships/hyperlink" Target="http://www.bcscctv.pl/bcs-p-5622rwlsa_kamera_szybkoobrotowa_ptz_point_2mpx_full_hd_1080p_promiennik_200m_z_regulacja.html" TargetMode="External"/><Relationship Id="rId26" Type="http://schemas.openxmlformats.org/officeDocument/2006/relationships/hyperlink" Target="http://www.bcscctv.pl/bcs-p-u51_uchwyt_scienny_do_akcesoriow_z_linii_produkcyjnej_bcs_point.html" TargetMode="External"/><Relationship Id="rId39" Type="http://schemas.openxmlformats.org/officeDocument/2006/relationships/hyperlink" Target="http://www.bcscctv.pl/bcs-p-a61_adapter_do_kamer_tubowych_puszka_polaczeniowa.html" TargetMode="External"/><Relationship Id="rId21" Type="http://schemas.openxmlformats.org/officeDocument/2006/relationships/hyperlink" Target="http://www.bcscctv.pl/bcs-p5622sa_kamera_szybkoobrotowa_2mpix_1080p_obiektyw_zmiennoogniskowy_22x_zoom_optyczny_obrot_360_mechaniczny_filtr_podczerwieni_icr.html" TargetMode="External"/><Relationship Id="rId34" Type="http://schemas.openxmlformats.org/officeDocument/2006/relationships/hyperlink" Target="http://www.bcscctv.pl/bcs-p-a151_adapter_montazowy_sufitowy_wpuszczany_do_kamer_z_linii_produktowej_bcs_point.html" TargetMode="External"/><Relationship Id="rId42" Type="http://schemas.openxmlformats.org/officeDocument/2006/relationships/hyperlink" Target="http://www.bcscctv.pl/bcs-1054212mir.html" TargetMode="External"/><Relationship Id="rId47" Type="http://schemas.openxmlformats.org/officeDocument/2006/relationships/hyperlink" Target="https://www.bcscctv.pl/bcs-p-262r3wsm-kamera-ip-point-2mpx-promiennik-30m-mechaniczny-filtr-podczerwieni-ir-icr.html" TargetMode="External"/><Relationship Id="rId50" Type="http://schemas.openxmlformats.org/officeDocument/2006/relationships/hyperlink" Target="https://www.bcscctv.pl/bcs-p-5621rsa-ii-kamera-szybkoobrotowa-ptz-2mpx-fullhd-20x-zoom-optyczny-mechaniczny-filtr-podczerwieni-icr-promiennik-ir-100m.html" TargetMode="External"/><Relationship Id="rId55" Type="http://schemas.openxmlformats.org/officeDocument/2006/relationships/hyperlink" Target="https://www.bcscctv.pl/bcs-p-262r3s-e-ii-kamera-kopulowa-2mpx-obiektyw-motozoom-2-8-12mm-obudowa-wandaloodporna-ip67-ik10.html" TargetMode="External"/><Relationship Id="rId63" Type="http://schemas.openxmlformats.org/officeDocument/2006/relationships/hyperlink" Target="http://www.bcscctv.pl/bcs-p-224rwsam_kamera_kopulowa_4mpx_20fps_4_mp_2592x1520_wdr_120db_defog_roi_korytarz_icr_dzien_noc_promiennik_15m_ir_led_smart_mikrofon_micro_sd_128gb.html" TargetMode="External"/><Relationship Id="rId68" Type="http://schemas.openxmlformats.org/officeDocument/2006/relationships/hyperlink" Target="https://www.bcscctv.pl/bcs-p-465r3wsa-kamera-5mpx-ip-point-obiektyw-motozoom-oswietlacz-promiennik-ir-30m-wdr-120db-obudowa-metalowa-ip67.html" TargetMode="External"/><Relationship Id="rId76" Type="http://schemas.openxmlformats.org/officeDocument/2006/relationships/hyperlink" Target="https://www.bcscctv.pl/bcs-p-5622rs-e-kamera-obrotowa-ptz-point-2mpx-obiektyw-5-2-114mm-22x-zoom-optyczny-inteligentne-funkcje-promiennik-ir-led-smart-150m-funkcje-automatyki.html" TargetMode="External"/><Relationship Id="rId84" Type="http://schemas.openxmlformats.org/officeDocument/2006/relationships/hyperlink" Target="https://www.bcscctv.pl/bcs-ms7-0lcd.html" TargetMode="External"/><Relationship Id="rId89" Type="http://schemas.openxmlformats.org/officeDocument/2006/relationships/printerSettings" Target="../printerSettings/printerSettings11.bin"/><Relationship Id="rId7" Type="http://schemas.openxmlformats.org/officeDocument/2006/relationships/hyperlink" Target="http://www.bcscctv.pl/bcs-p-414r-e_kamera_tubowa_4mpx_1920x1080_obiektyw_4mm_promiennik_ir_30m.html" TargetMode="External"/><Relationship Id="rId71" Type="http://schemas.openxmlformats.org/officeDocument/2006/relationships/hyperlink" Target="https://www.bcscctv.pl/bcs-p-414rwam-kamera-tubowa-4mpx-obiektyw-4mm-mikrofon-bcs-point.html" TargetMode="External"/><Relationship Id="rId2" Type="http://schemas.openxmlformats.org/officeDocument/2006/relationships/hyperlink" Target="http://www.bcscctv.pl/bcs-p-268r3wsa_kamera_kopulowa_8mpx_promiennik_ir_30m_regulacja_wdr_120db_cyfrowa_redukcja_szumow_2d_3d.html" TargetMode="External"/><Relationship Id="rId16" Type="http://schemas.openxmlformats.org/officeDocument/2006/relationships/hyperlink" Target="http://www.bcscctv.pl/bcs-p102wsa_kamera_kompaktowa_2mpix_1080p_mechaniczny_filtr_podczerwieni_cyfrowa_redukcja_szumow_roi_korytarz_2dnr_3dnr_poszerzojna_dynamika.html" TargetMode="External"/><Relationship Id="rId29" Type="http://schemas.openxmlformats.org/officeDocument/2006/relationships/hyperlink" Target="http://www.bcscctv.pl/bcs-p-p141_adapter_do_kamer_kopulowych_montowany_na_scianie_lub_na_suficie.html" TargetMode="External"/><Relationship Id="rId11" Type="http://schemas.openxmlformats.org/officeDocument/2006/relationships/hyperlink" Target="http://www.bcscctv.pl/bcs-p-422r3wls_kamera_tubowa_2mpx_obiektyw_4mm_mechaniczny_filtr_podczerwieni_icr_promiennik_ir_50m.html" TargetMode="External"/><Relationship Id="rId24" Type="http://schemas.openxmlformats.org/officeDocument/2006/relationships/hyperlink" Target="http://www.bcscctv.pl/bcs-p-a33_uchwyt_narozny_do_kamer_szybkoobrotowych_ptz.html" TargetMode="External"/><Relationship Id="rId32" Type="http://schemas.openxmlformats.org/officeDocument/2006/relationships/hyperlink" Target="http://www.bcscctv.pl/bcs-p-a172-m_adapter_puszka_do_kamer_z_linii_produktowej_bcs_point.html" TargetMode="External"/><Relationship Id="rId37" Type="http://schemas.openxmlformats.org/officeDocument/2006/relationships/hyperlink" Target="http://www.bcscctv.pl/bcs-p-ua112m_uchwyt_scienny_z_adapterem_puszka_do_kamer_kopulowych_malych_serii_bcs_point.html" TargetMode="External"/><Relationship Id="rId40" Type="http://schemas.openxmlformats.org/officeDocument/2006/relationships/hyperlink" Target="http://www.bcscctv.pl/bcs-p-a71.html" TargetMode="External"/><Relationship Id="rId45" Type="http://schemas.openxmlformats.org/officeDocument/2006/relationships/hyperlink" Target="http://www.bcscctv.pl/bcs-451012mir.html" TargetMode="External"/><Relationship Id="rId53" Type="http://schemas.openxmlformats.org/officeDocument/2006/relationships/hyperlink" Target="https://www.bcscctv.pl/bcs-p-462r3wsa-kamera-tubowa-2mpix-1080p-obiektyw-motozoom-mechaniczny-filtr-podczerwieni-promiennik-30m-edr-120db-poprawiona-dynamika-cyfrowa-redukcja-szumow-3dnr.html" TargetMode="External"/><Relationship Id="rId58" Type="http://schemas.openxmlformats.org/officeDocument/2006/relationships/hyperlink" Target="http://www.bcscctv.pl/bcs-p-215rwsa_kamera_kopulowa_5mpx_promiennik_30m_wdr_120db_cyfrowa_redukcja_szumow_2d_3d_ip66_ik10.html" TargetMode="External"/><Relationship Id="rId66" Type="http://schemas.openxmlformats.org/officeDocument/2006/relationships/hyperlink" Target="https://www.bcscctv.pl/bcs-p-212rwsa-ii_kamera_kopulowa_2mpx_1080p_obiektyw_2-8mm_wdr_120db_funkcja_korytarza_roi_detekcja.html" TargetMode="External"/><Relationship Id="rId74" Type="http://schemas.openxmlformats.org/officeDocument/2006/relationships/hyperlink" Target="https://www.bcscctv.pl/bcs-p-412ram-kamera-tubowa-2mpx-4mm-bcs-point-funkcje-inteligentne-promiennik-ir-30m-mikrofon-ip67-poe.html" TargetMode="External"/><Relationship Id="rId79" Type="http://schemas.openxmlformats.org/officeDocument/2006/relationships/hyperlink" Target="http://www.bcscctv.pl/bcs-p-a33_uchwyt_narozny_do_kamer_szybkoobrotowych_ptz.html" TargetMode="External"/><Relationship Id="rId87" Type="http://schemas.openxmlformats.org/officeDocument/2006/relationships/hyperlink" Target="https://www.bcscctv.pl/bcs-p-5622rs-e-kamera-obrotowa-ptz-point-2mpx-obsluga-trzech-strumieni-wideo-obiektyw-5-2-114mm-22x-zoom-optyczny-inteligentne-funkcje-promiennik-ir-led-smart-150m-funkcje-automatyki-z-terminarza.html" TargetMode="External"/><Relationship Id="rId5" Type="http://schemas.openxmlformats.org/officeDocument/2006/relationships/hyperlink" Target="http://www.bcscctv.pl/bcs-p-464rwsa_kamera_tubowa_4mpix_obiektyw_motozoom_mechaniczny_filtr_podczerwieni_promiennik_30m_edr_120db_poprawiona_dynamika_cyfrowa_redukcja_szumow_3dnr.html" TargetMode="External"/><Relationship Id="rId61" Type="http://schemas.openxmlformats.org/officeDocument/2006/relationships/hyperlink" Target="http://www.bcscctv.pl/bcs-p-214rwsa_kamera_kopulowa_4mpix_obiektyw_staloogniskowy_2-8mm_funkcja_korytarza_funkcja_poszerzonej_dynamiki_wdr_120db_promiennik_30m_z_mozliwoscia_regulacji.html" TargetMode="External"/><Relationship Id="rId82" Type="http://schemas.openxmlformats.org/officeDocument/2006/relationships/hyperlink" Target="http://www.bcscctv.pl/bcs-27124mir.html" TargetMode="External"/><Relationship Id="rId90" Type="http://schemas.openxmlformats.org/officeDocument/2006/relationships/drawing" Target="../drawings/drawing8.xml"/><Relationship Id="rId19" Type="http://schemas.openxmlformats.org/officeDocument/2006/relationships/hyperlink" Target="http://www.bcscctv.pl/bcs-p-5623rsap_kamera_szybkoobrotowa_2mpix_1080p_fullhd_30x_zoom_optyczny_promiennik_100m_wejscie_wyjscie_alarmowe_obudowa_ip66_zabezpieczenie_przeciwprzepieciowe.html" TargetMode="External"/><Relationship Id="rId4" Type="http://schemas.openxmlformats.org/officeDocument/2006/relationships/hyperlink" Target="http://www.bcscctv.pl/bcs-p-415rwm_kamera_tubowa_point_5mpx_z_promiennikiem_podczerwieni_ir_30m_obiektyw_4mm_wdr_120db.html" TargetMode="External"/><Relationship Id="rId9" Type="http://schemas.openxmlformats.org/officeDocument/2006/relationships/hyperlink" Target="http://www.bcscctv.pl/bcs-p-264r3wsm-kamera-kopulowa-2mpx-filtr-podczerwieni-ir-promiennik-30m-wdr-120db-korytarz-roi.html" TargetMode="External"/><Relationship Id="rId14" Type="http://schemas.openxmlformats.org/officeDocument/2006/relationships/hyperlink" Target="http://www.bcscctv.pl/bcs-p-212r3_kamera_kopulowa_2mpix_1080p_mechaniczny_filtr_podczerwieni_30m_cyfrowa_redukcja_szumow_poszerzona_dynamika_dwdr.html" TargetMode="External"/><Relationship Id="rId22" Type="http://schemas.openxmlformats.org/officeDocument/2006/relationships/hyperlink" Target="http://www.bcscctv.pl/bcs-p-a31_adapter_slupowy_do_akcesoriow_z_linii_produkctowej_bcs_point.html" TargetMode="External"/><Relationship Id="rId27" Type="http://schemas.openxmlformats.org/officeDocument/2006/relationships/hyperlink" Target="http://www.bcscctv.pl/bcs-p-u54.html" TargetMode="External"/><Relationship Id="rId30" Type="http://schemas.openxmlformats.org/officeDocument/2006/relationships/hyperlink" Target="http://www.bcscctv.pl/bcs-p-p140_podstawa_do_kamer_z_linii_produktowej_bcs_point_kamery_fisheye.html" TargetMode="External"/><Relationship Id="rId35" Type="http://schemas.openxmlformats.org/officeDocument/2006/relationships/hyperlink" Target="http://www.bcscctv.pl/bcs-p-u112m.html" TargetMode="External"/><Relationship Id="rId43" Type="http://schemas.openxmlformats.org/officeDocument/2006/relationships/hyperlink" Target="http://www.bcscctv.pl/bcs-371612mpir.html" TargetMode="External"/><Relationship Id="rId48" Type="http://schemas.openxmlformats.org/officeDocument/2006/relationships/hyperlink" Target="https://www.bcscctv.pl/bcs-p-5623rsa-ii_kamera_szybkoobrotowa_ptz_point_2mpx_1080p_full_hd_30z_zoom_optyczny_funkcje_detekcji.html" TargetMode="External"/><Relationship Id="rId56" Type="http://schemas.openxmlformats.org/officeDocument/2006/relationships/hyperlink" Target="https://www.bcscctv.pl/bcs-p-5622rs-e-kamera-obrotowa-ptz-point-2mpx-obsluga-trzech-strumieni-wideo-obiektyw-5-2-114mm-22x-zoom-optyczny-inteligentne-funkcje-promiennik-ir-led-smart-150m-funkcje-automatyki-z-terminarza.html" TargetMode="External"/><Relationship Id="rId64" Type="http://schemas.openxmlformats.org/officeDocument/2006/relationships/hyperlink" Target="http://www.bcscctv.pl/bcs-p-222rsam_kamera_kopulowa_2mpx_1080p_1920x1080_30fps_obsluga_icr_dzien_noc_wbudowany_mikrofon_obiektyw_2-8mm_promiennik_ir_led_smart_15_metrow_micro_sd_max_128gb.html" TargetMode="External"/><Relationship Id="rId69" Type="http://schemas.openxmlformats.org/officeDocument/2006/relationships/hyperlink" Target="https://www.bcscctv.pl/bcs-p-265r3wsa-kamera-kopulowa-ip-point-5mpx-promiennik-ir-30m-obudowa-wandaloodporna-ik10-ip67.html" TargetMode="External"/><Relationship Id="rId77" Type="http://schemas.openxmlformats.org/officeDocument/2006/relationships/hyperlink" Target="https://www.bcscctv.pl/bcs-p-625r3sa-kamera-fisheye-point-5mpx-wdr-120db-mikrofon-promiennik-ir-10m-ip66-ik10-microsd-256gb.html" TargetMode="External"/><Relationship Id="rId8" Type="http://schemas.openxmlformats.org/officeDocument/2006/relationships/hyperlink" Target="http://www.bcscctv.pl/bcs-p-264r3wsa_kamera_kopulowa_4mpix_motozoom_2-8_12_mm_cyfrowa_redukcja_szumow_2d_3d__funkcja_korytarza_roi_obsluga_kart_microsd_do_128gb_zasilanie_12vdc_poe_obudowa_wandaloodporna.html" TargetMode="External"/><Relationship Id="rId51" Type="http://schemas.openxmlformats.org/officeDocument/2006/relationships/hyperlink" Target="https://www.bcscctv.pl/bcs-05506mir.html" TargetMode="External"/><Relationship Id="rId72" Type="http://schemas.openxmlformats.org/officeDocument/2006/relationships/hyperlink" Target="https://www.bcscctv.pl/bcs-p-264r3s-e-ii-kamera-kopulowa-4mpx-obiektyw-motozoom-ip67-ik10-microsd-256gb.html" TargetMode="External"/><Relationship Id="rId80" Type="http://schemas.openxmlformats.org/officeDocument/2006/relationships/hyperlink" Target="https://www.bcscctv.pl/bcs-p-u31_uchwyt_scienny_do_montazu_kamer_szybkoobrotowych_ptz.html" TargetMode="External"/><Relationship Id="rId85" Type="http://schemas.openxmlformats.org/officeDocument/2006/relationships/hyperlink" Target="http://www.bcscctv.pl/bcs-atu-g.html" TargetMode="External"/><Relationship Id="rId3" Type="http://schemas.openxmlformats.org/officeDocument/2006/relationships/hyperlink" Target="http://www.bcscctv.pl/bcs-p-268r3wsm_kamera_kopulowa_8mpx_promiennik_ir_30m_korytarz_roi_wbudowany_mikrofon.html" TargetMode="External"/><Relationship Id="rId12" Type="http://schemas.openxmlformats.org/officeDocument/2006/relationships/hyperlink" Target="http://www.bcscctv.pl/bcs-p-412r-e_kamera_tubowa_2mpx_1920x1080_obiektyw_4mm_promiennik_ir_30m.html" TargetMode="External"/><Relationship Id="rId17" Type="http://schemas.openxmlformats.org/officeDocument/2006/relationships/hyperlink" Target="http://www.bcscctv.pl/bcs-p-5624rwlsa_kamera_szybkoobrotowa_ptz_point_2mpx_full_hd_33x_zoom_optyczny_elektroniczna_stabilizacja_obrazu_eis.html" TargetMode="External"/><Relationship Id="rId25" Type="http://schemas.openxmlformats.org/officeDocument/2006/relationships/hyperlink" Target="http://www.bcscctv.pl/bcs-p-a51_adapter_puszka_montazowa_do_kamer_obrotowych_serii_bcs_point.html" TargetMode="External"/><Relationship Id="rId33" Type="http://schemas.openxmlformats.org/officeDocument/2006/relationships/hyperlink" Target="http://www.bcscctv.pl/bcs-p-a171_adapter_puszka_do_kamer_z_linii_produktowej_bcs_point.html" TargetMode="External"/><Relationship Id="rId38" Type="http://schemas.openxmlformats.org/officeDocument/2006/relationships/hyperlink" Target="http://www.bcscctv.pl/bcs-p-ua111_uchwyt_scienny_z_adapterem_puszka_do_kamer_kopulowych_duzych_serii_bcs_point.html" TargetMode="External"/><Relationship Id="rId46" Type="http://schemas.openxmlformats.org/officeDocument/2006/relationships/hyperlink" Target="http://www.bcscctv.pl/bcs-45105mir.html" TargetMode="External"/><Relationship Id="rId59" Type="http://schemas.openxmlformats.org/officeDocument/2006/relationships/hyperlink" Target="https://www.bcscctv.pl/bcs-p-415r-e-ii-kamera-tubowa-5mpx-obiektyw-4mm-cyfrowa-redukcja-szumow-2d-3d-dnr-obiektyw-4mm-oswietlacz-ir-promiennik-30m-ip67.html" TargetMode="External"/><Relationship Id="rId67" Type="http://schemas.openxmlformats.org/officeDocument/2006/relationships/hyperlink" Target="https://www.bcscctv.pl/bcs-p-5634rsa_kamera_szybkoobrotowa_ptz_ip_point_3mpix_full_hd_z_promiennikiem_150m_obiektyw_zmiennoogniskowy_zoom_33x_wejscia_wyjscia_alarmowe_bnc_inteligentne_funkcje_detekcji.html" TargetMode="External"/><Relationship Id="rId20" Type="http://schemas.openxmlformats.org/officeDocument/2006/relationships/hyperlink" Target="http://www.bcscctv.pl/bcs-p-5623sa_kamera_szybkoobrotowa_2mpix_1080p_point_mechaniczny_filtr_podczerwieni_icr_cyfrowa_redukcja_szumow_zabezpieczenie_przeciwprzepieciowe_6kv_defog_alarm_obudowa_ip67.html" TargetMode="External"/><Relationship Id="rId41" Type="http://schemas.openxmlformats.org/officeDocument/2006/relationships/hyperlink" Target="http://www.bcscctv.pl/bcs-1054212mpir.html" TargetMode="External"/><Relationship Id="rId54" Type="http://schemas.openxmlformats.org/officeDocument/2006/relationships/hyperlink" Target="https://www.bcscctv.pl/bcs-p-462r3s-e-ii-kamera-tubowa-bcs-point-2mpx-dwdr-icr-d-n-obiektyw-motozoom-2-8-12mm-promiennik-podczerwieni-ir-led-smart-30m-regulacja.html" TargetMode="External"/><Relationship Id="rId62" Type="http://schemas.openxmlformats.org/officeDocument/2006/relationships/hyperlink" Target="http://www.bcscctv.pl/bcs-p-214rs-e_kamera_kopulowa_4mpx_z_mechanicznym_filtrem_podczerwieni_z_promiennikiem_30m.html" TargetMode="External"/><Relationship Id="rId70" Type="http://schemas.openxmlformats.org/officeDocument/2006/relationships/hyperlink" Target="https://www.bcscctv.pl/bcs-p-265r3wsm-kamera-ip-point-5mpx-funkcje-inteligentne-detekcja-ruchu-ip67-wbudowany-mikrofon.html" TargetMode="External"/><Relationship Id="rId75" Type="http://schemas.openxmlformats.org/officeDocument/2006/relationships/hyperlink" Target="https://www.bcscctv.pl/bcs-p-5624rs-e.html" TargetMode="External"/><Relationship Id="rId83" Type="http://schemas.openxmlformats.org/officeDocument/2006/relationships/hyperlink" Target="https://www.bcscctv.pl/bcs-ms4-3lcd.html" TargetMode="External"/><Relationship Id="rId88" Type="http://schemas.openxmlformats.org/officeDocument/2006/relationships/hyperlink" Target="https://www.bcscctv.pl/bcs-p-5622rs-e-kamera-obrotowa-ptz-point-2mpx-obiektyw-5-2-114mm-22x-zoom-optyczny-inteligentne-funkcje-promiennik-ir-led-smart-150m-funkcje-automatyki.html" TargetMode="External"/><Relationship Id="rId1" Type="http://schemas.openxmlformats.org/officeDocument/2006/relationships/hyperlink" Target="http://www.bcscctv.pl/bcs-p-468r3wsa_kamera_tubowa_point_8mpx_obiektyw_motozoom_2-8_12mm_wdr_120db_promiennik_podczerwieni_ir_50m.html" TargetMode="External"/><Relationship Id="rId6" Type="http://schemas.openxmlformats.org/officeDocument/2006/relationships/hyperlink" Target="http://www.bcscctv.pl/bcs-p-424r3ws_kamera_tubowa_4mpx_promiennik_50m_funkcje_detekcji_micro_sd_128gb.html" TargetMode="External"/><Relationship Id="rId15" Type="http://schemas.openxmlformats.org/officeDocument/2006/relationships/hyperlink" Target="https://www.bcscctv.pl/bcs-p-212r3-e-ii-kamera-kopulowa-2mpx-ps-cmos-promiennik-ir-30m-2dnr-3dnr-wdwdr-obudowa-zewnetrzna-ip67-poe.html" TargetMode="External"/><Relationship Id="rId23" Type="http://schemas.openxmlformats.org/officeDocument/2006/relationships/hyperlink" Target="http://www.bcscctv.pl/bcs-p-a14_uchwut_do_slupa_dla_kamer_szybkoobrotowych_ptz.html" TargetMode="External"/><Relationship Id="rId28" Type="http://schemas.openxmlformats.org/officeDocument/2006/relationships/hyperlink" Target="http://www.bcscctv.pl/bcs-p-i36_rura_dluga_do_uchwytow_sufitowych_kamer_szybkoobrotowych_ptz.html" TargetMode="External"/><Relationship Id="rId36" Type="http://schemas.openxmlformats.org/officeDocument/2006/relationships/hyperlink" Target="http://www.bcscctv.pl/bcs-p-u111_uchwyt_scienny-do-kamer_kopulowych_bcs_point.html" TargetMode="External"/><Relationship Id="rId49" Type="http://schemas.openxmlformats.org/officeDocument/2006/relationships/hyperlink" Target="https://www.bcscctv.pl/bcs-p-5621rsap-ii_kamera_szybkoobrotowa_ptz_2mpx_1080p_ull_hd_promiennik_ir_100m_20x_zoom_optyczny.html" TargetMode="External"/><Relationship Id="rId57" Type="http://schemas.openxmlformats.org/officeDocument/2006/relationships/hyperlink" Target="https://www.bcscctv.pl/bcs-p-215r3-e-ii-kamera-5mpx-point-dwdr-defog-obiektyw-2-8mm-promiennik-ir-led-smart-30m-black-glass.html" TargetMode="External"/><Relationship Id="rId10" Type="http://schemas.openxmlformats.org/officeDocument/2006/relationships/hyperlink" Target="http://www.bcscctv.pl/bcs-p-214r3s-e_kamera_kopulowa_4mpx_z_promiennikiem_podczerwieni_30m.html" TargetMode="External"/><Relationship Id="rId31" Type="http://schemas.openxmlformats.org/officeDocument/2006/relationships/hyperlink" Target="http://www.bcscctv.pl/bcs-p-a173_adapter_puszka_do_kamer_z_linii_produktowej_bcs_point.html" TargetMode="External"/><Relationship Id="rId44" Type="http://schemas.openxmlformats.org/officeDocument/2006/relationships/hyperlink" Target="http://www.bcscctv.pl/bcs-371612mir.html" TargetMode="External"/><Relationship Id="rId52" Type="http://schemas.openxmlformats.org/officeDocument/2006/relationships/hyperlink" Target="https://www.bcscctv.pl/bcs-p-464r3s-e-ii-kamera-4mpx-h265-h264-mjpeg-dwdr-obiektyw-motozoom-2-8-12mm-promiennik-ir-led-smart-30m-ip67.html" TargetMode="External"/><Relationship Id="rId60" Type="http://schemas.openxmlformats.org/officeDocument/2006/relationships/hyperlink" Target="https://www.bcscctv.pl/bcs-p-215r-e-ii-kamera-5mpx-point-dwdr-defog-hlc-roi-obiektyw-2-8mm-promiennik-ir-led-smart-30m-regulacja-mocy-black-glass.html" TargetMode="External"/><Relationship Id="rId65" Type="http://schemas.openxmlformats.org/officeDocument/2006/relationships/hyperlink" Target="http://www.bcscctv.pl/bcs-p-212rs-e_kamera_kopulowa_2mpx_z_mechanicznym_filtrem_podczerwieni_z_promiennikiem_30m.html" TargetMode="External"/><Relationship Id="rId73" Type="http://schemas.openxmlformats.org/officeDocument/2006/relationships/hyperlink" Target="https://www.bcscctv.pl/bcs-p-214rwsa-kamera-kopulowa-4mpx-promiennik-ir-30m-funkcje-inteligentne-detekcja-obudowa-zewnetrzna-wandaloodporna-ip67-ik10.html" TargetMode="External"/><Relationship Id="rId78" Type="http://schemas.openxmlformats.org/officeDocument/2006/relationships/hyperlink" Target="https://www.bcscctv.pl/bcs-p-418rw-kamera-tubowa-bcs-point-8mpx-obiektyw-4mm-funkcje-inteligentne-detekcja-ruchu.html" TargetMode="External"/><Relationship Id="rId81" Type="http://schemas.openxmlformats.org/officeDocument/2006/relationships/hyperlink" Target="https://www.bcscctv.pl/bcs-p-u113-uchwyt-scienny-do-kamer-kopulowych-bcs-point.html" TargetMode="External"/><Relationship Id="rId86" Type="http://schemas.openxmlformats.org/officeDocument/2006/relationships/hyperlink" Target="https://www.bcscctv.pl/webpage/bcs-manager.html" TargetMode="Externa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bcscctv.pl/bcs-v-nvr1602-4k-16p-rejestrator-sieciowy-bcs-view-16-kanalow-kamery-12mpx-160mbps-256mbps-hdmi4k-wideo-detekcja-poe.html" TargetMode="External"/><Relationship Id="rId7" Type="http://schemas.openxmlformats.org/officeDocument/2006/relationships/printerSettings" Target="../printerSettings/printerSettings12.bin"/><Relationship Id="rId2" Type="http://schemas.openxmlformats.org/officeDocument/2006/relationships/hyperlink" Target="https://www.bcscctv.pl/bcs-v-nvr3202-4k-rejestrator-sieciowy-bcs-view-32-kanaly-kamery-12mpx-256mbps-256mbps-hdmi4k-wideo-detekcja.html" TargetMode="External"/><Relationship Id="rId1" Type="http://schemas.openxmlformats.org/officeDocument/2006/relationships/hyperlink" Target="https://www.bcscctv.pl/bcs-v-nvr3204-4k-rejestrator-sieciowy-bcs-view-32-kanaly-kamery-12mpx-256mbps-256mbps-hdmi4k-wideo-detekcja.html" TargetMode="External"/><Relationship Id="rId6" Type="http://schemas.openxmlformats.org/officeDocument/2006/relationships/hyperlink" Target="https://www.bcscctv.pl/bcs-v-nvr0802-4k-rejestrator-sieciowy-bcs-view-8-kanalow-kamery-12mpx-80mbps-256mbps-hdmi4k-wideo-detekcja.html" TargetMode="External"/><Relationship Id="rId5" Type="http://schemas.openxmlformats.org/officeDocument/2006/relationships/hyperlink" Target="https://www.bcscctv.pl/bcs-v-nvr0802-4k-8p-rejestrator-sieciowy-bcs-view-8-kanalow-kamery-12mpx-80mbps-256mbps-hdmi4k-wideo-detekcja-poe.html" TargetMode="External"/><Relationship Id="rId4" Type="http://schemas.openxmlformats.org/officeDocument/2006/relationships/hyperlink" Target="https://www.bcscctv.pl/bcs-v-nvr1602-4k-rejestrator-sieciowy-bcs-view-16-kanalow-kamery-12mpx-160mbps-256mbps-hdmi4k-wideo-detekcja.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bcscctv.pl/bcs-v-ti421ir3-kamera-tubowa-ip-bcs-view-4mpx-2-8mm-funkcje-inteligentne-promiennik-ir-30m-wdr120db-ip67.html" TargetMode="External"/><Relationship Id="rId13" Type="http://schemas.openxmlformats.org/officeDocument/2006/relationships/hyperlink" Target="https://www.bcscctv.pl/bcs-v-di831ir3-kamera-kopulowa-ip-bcs-view-8mpx-2-8mm-funkcje-inteligentne-promiennik-ir-30m-wdr120db-ip67-ik10.html" TargetMode="External"/><Relationship Id="rId18" Type="http://schemas.openxmlformats.org/officeDocument/2006/relationships/hyperlink" Target="https://www.bcscctv.pl/bcs-v-ei236ir3-kamera-kopulowa-ip-bcs-view-2mpx-motozoom-2-8-12mm-funkcje-inteligentne-promiennik-ir-30m-wdr120db-ip66-ik10.html" TargetMode="External"/><Relationship Id="rId26" Type="http://schemas.openxmlformats.org/officeDocument/2006/relationships/hyperlink" Target="https://www.bcscctv.pl/bcs-v-si238irx25-kamera-obrotowa-ptz-ip-bcs-view-2mpx-4-8-120mm-zoom-optyczny-25-funkcje-inteligentne-promiennik-ir-150m-wdr120db-ip66.html" TargetMode="External"/><Relationship Id="rId39" Type="http://schemas.openxmlformats.org/officeDocument/2006/relationships/hyperlink" Target="https://www.bcscctv.pl/bcs-v-at-adapter-puszka-montazowa-do-kamer-tubowych-bcs-view.html" TargetMode="External"/><Relationship Id="rId3" Type="http://schemas.openxmlformats.org/officeDocument/2006/relationships/hyperlink" Target="https://www.bcscctv.pl/bcs-v-ti236ir5-kamera-tubowa-ip-bcs-view-2mpx-motozoom-2-8-12mm-funkcje-inteligentne-promiennik-ir-50m-wdr120db-ip66-ik10.html" TargetMode="External"/><Relationship Id="rId21" Type="http://schemas.openxmlformats.org/officeDocument/2006/relationships/hyperlink" Target="https://www.bcscctv.pl/bcs-v-ei221ir3-kamera-kopulowa-ip-bcs-view-2mpx-2-8mm-funkcje-inteligentne-promiennik-ir-30m-wdr120db-ip67.html" TargetMode="External"/><Relationship Id="rId34" Type="http://schemas.openxmlformats.org/officeDocument/2006/relationships/hyperlink" Target="https://www.bcscctv.pl/bcs-v-awdt-adapter-puszka-montazowa-do-kamer-tubowych-oraz-fisheye-bcs-view.html" TargetMode="External"/><Relationship Id="rId42" Type="http://schemas.openxmlformats.org/officeDocument/2006/relationships/hyperlink" Target="https://www.bcscctv.pl/bcs-ms7-0lcd.html" TargetMode="External"/><Relationship Id="rId7" Type="http://schemas.openxmlformats.org/officeDocument/2006/relationships/hyperlink" Target="https://www.bcscctv.pl/bcs-v-ti831ir3-kamera-tubowa-ip-bcs-view-8mpx-2-8mm-funkcje-inteligentne-promiennik-ir-30m-wdr120db-ip67-ik10.html" TargetMode="External"/><Relationship Id="rId12" Type="http://schemas.openxmlformats.org/officeDocument/2006/relationships/hyperlink" Target="https://www.bcscctv.pl/bcs-v-di236ir5-kamera-kopulowa-ip-bcs-view-2mpx-motozoom-2-8-12mm-funkcje-inteligentne-promiennik-ir-50m-wdr120db-ip66-ik10.html" TargetMode="External"/><Relationship Id="rId17" Type="http://schemas.openxmlformats.org/officeDocument/2006/relationships/hyperlink" Target="https://www.bcscctv.pl/bcs-v-ei436ir3-kamera-kopulowa-ip-bcs-view-4mpx-motozoom-2-8-12mm-funkcje-inteligentne-promiennik-ir-30m-wdr120db-ip66-ik10.html" TargetMode="External"/><Relationship Id="rId25" Type="http://schemas.openxmlformats.org/officeDocument/2006/relationships/hyperlink" Target="https://www.bcscctv.pl/bcs-v-si238irx32-kamera-obrotowa-ptz-ip-bcs-view-2mpx-4-8-153mm-zoom-optyczny-32-funkcje-inteligentne-promiennik-ir-150m-wdr120db-ip66.html" TargetMode="External"/><Relationship Id="rId33" Type="http://schemas.openxmlformats.org/officeDocument/2006/relationships/hyperlink" Target="https://www.bcscctv.pl/bcs-v-ar-uchwyt-narozny-do-kamer-ptz-oraz-innych-bcs-view.html" TargetMode="External"/><Relationship Id="rId38" Type="http://schemas.openxmlformats.org/officeDocument/2006/relationships/hyperlink" Target="https://www.bcscctv.pl/bcs-v-umd-uchwyt-scienny-kamer-kopulowych-bcs-view.html" TargetMode="External"/><Relationship Id="rId2" Type="http://schemas.openxmlformats.org/officeDocument/2006/relationships/hyperlink" Target="https://www.bcscctv.pl/bcs-v-ti436ir5-kamera-tubowa-ip-bcs-view-4mpx-motozoom-2-8-12mm-funkcje-inteligentne-promiennik-ir-50m-wdr120db-ip66-ik10.html" TargetMode="External"/><Relationship Id="rId16" Type="http://schemas.openxmlformats.org/officeDocument/2006/relationships/hyperlink" Target="https://www.bcscctv.pl/bcs-v-ei836ir3-kamera-kopulowa-ip-bcs-view-8mpx-motozoom-2-8-12mm-funkcje-inteligentne-promiennik-ir-30m-wdr120db-ip66-ik10.html" TargetMode="External"/><Relationship Id="rId20" Type="http://schemas.openxmlformats.org/officeDocument/2006/relationships/hyperlink" Target="https://www.bcscctv.pl/bcs-v-ei421ir3-kamera-kopulowa-ip-bcs-view-4mpx-2-8mm-funkcje-inteligentne-promiennik-ir-30m-wdr120db-ip67.html" TargetMode="External"/><Relationship Id="rId29" Type="http://schemas.openxmlformats.org/officeDocument/2006/relationships/hyperlink" Target="https://www.bcscctv.pl/bcs-v-udas-uchwyt-scienny-z-adapterem-duzym-kamer-ptz-bcs-view.html" TargetMode="External"/><Relationship Id="rId41" Type="http://schemas.openxmlformats.org/officeDocument/2006/relationships/hyperlink" Target="https://www.bcscctv.pl/bcs-ms4-3lcd.html" TargetMode="External"/><Relationship Id="rId1" Type="http://schemas.openxmlformats.org/officeDocument/2006/relationships/hyperlink" Target="https://www.bcscctv.pl/bcs-v-ti836ir5-kamera-tubowa-ip-bcs-view-8mpx-motozoom-2-8-12mm-funkcje-inteligentne-promiennik-ir-50m-wdr120db-ip66-ik10.html" TargetMode="External"/><Relationship Id="rId6" Type="http://schemas.openxmlformats.org/officeDocument/2006/relationships/hyperlink" Target="https://www.bcscctv.pl/bcs-v-ti221ir5-kamera-tubowa-ip-bcs-view-2mpx-2-8mm-funkcje-inteligentne-promiennik-ir-50m-wdr120db-ip67.html" TargetMode="External"/><Relationship Id="rId11" Type="http://schemas.openxmlformats.org/officeDocument/2006/relationships/hyperlink" Target="https://www.bcscctv.pl/bcs-v-di436ir5-kamera-kopulowa-ip-bcs-view-4mpx-motozoom-2-8-12mm-funkcje-inteligentne-promiennik-ir-50m-wdr120db-ip66-ik10.html" TargetMode="External"/><Relationship Id="rId24" Type="http://schemas.openxmlformats.org/officeDocument/2006/relationships/hyperlink" Target="https://www.bcscctv.pl/bcs-v-si438irx25-kamera-obrotowa-ptz-ip-bcs-view-2mpx-4-8-120mm-zoom-optyczny-32-funkcje-inteligentne-promiennik-ir-150m-wdr120db-ip66.html" TargetMode="External"/><Relationship Id="rId32" Type="http://schemas.openxmlformats.org/officeDocument/2006/relationships/hyperlink" Target="https://www.bcscctv.pl/bcs-v-as-uchwyt-slupowy-do-kamer-ptz-oraz-innych-bcs-view.html" TargetMode="External"/><Relationship Id="rId37" Type="http://schemas.openxmlformats.org/officeDocument/2006/relationships/hyperlink" Target="https://www.bcscctv.pl/bcs-v-amd-adapter-puszka-montazowa-do-kamer-kopulowych-bcs-view.html" TargetMode="External"/><Relationship Id="rId40" Type="http://schemas.openxmlformats.org/officeDocument/2006/relationships/hyperlink" Target="http://www.bcscctv.pl/bcs-atu-g.html" TargetMode="External"/><Relationship Id="rId45" Type="http://schemas.openxmlformats.org/officeDocument/2006/relationships/drawing" Target="../drawings/drawing10.xml"/><Relationship Id="rId5" Type="http://schemas.openxmlformats.org/officeDocument/2006/relationships/hyperlink" Target="https://www.bcscctv.pl/bcs-v-ti421ir5-kamera-tubowa-ip-bcs-view-4mpx-2-8mm-funkcje-inteligentne-promiennik-ir-50m-wdr120db-ip67.html" TargetMode="External"/><Relationship Id="rId15" Type="http://schemas.openxmlformats.org/officeDocument/2006/relationships/hyperlink" Target="https://www.bcscctv.pl/bcs-v-di221ir3-kamera-kopulowa-ip-bcs-view-2mpx-2-8mm-funkcje-inteligentne-promiennik-ir-30m-wdr120db-ip67-ik10.html" TargetMode="External"/><Relationship Id="rId23" Type="http://schemas.openxmlformats.org/officeDocument/2006/relationships/hyperlink" Target="https://www.bcscctv.pl/bcs-v-si438irx32-kamera-obrotowa-ptz-ip-bcs-view-2mpx-4-8-153mm-zoom-optyczny-32-funkcje-inteligentne-promiennik-ir-150m-wdr120db-ip66.html" TargetMode="External"/><Relationship Id="rId28" Type="http://schemas.openxmlformats.org/officeDocument/2006/relationships/hyperlink" Target="https://www.bcscctv.pl/bcs-v-kusb-klawiatura-usb-z-joystickiem-bcs-view.html" TargetMode="External"/><Relationship Id="rId36" Type="http://schemas.openxmlformats.org/officeDocument/2006/relationships/hyperlink" Target="https://www.bcscctv.pl/bcs-v-add-adapter-puszka-montazowa-do-kamer-kopulowych-bcs-view.html" TargetMode="External"/><Relationship Id="rId10" Type="http://schemas.openxmlformats.org/officeDocument/2006/relationships/hyperlink" Target="https://www.bcscctv.pl/bcs-v-di836ir5-kamera-kopulowa-ip-bcs-view-8mpx-motozoom-2-8-12mm-funkcje-inteligentne-promiennik-ir-50m-wdr120db-ip66-ik10.html" TargetMode="External"/><Relationship Id="rId19" Type="http://schemas.openxmlformats.org/officeDocument/2006/relationships/hyperlink" Target="https://www.bcscctv.pl/bcs-v-ei831ir3-kamera-kopulowa-ip-bcs-view-8mpx-2-8mm-funkcje-inteligentne-promiennik-ir-30m-wdr120db-ip67.html" TargetMode="External"/><Relationship Id="rId31" Type="http://schemas.openxmlformats.org/officeDocument/2006/relationships/hyperlink" Target="https://www.bcscctv.pl/bcs-v-us-uchwyt-scienny-kamer-ptz-bcs-view.html" TargetMode="External"/><Relationship Id="rId44" Type="http://schemas.openxmlformats.org/officeDocument/2006/relationships/printerSettings" Target="../printerSettings/printerSettings13.bin"/><Relationship Id="rId4" Type="http://schemas.openxmlformats.org/officeDocument/2006/relationships/hyperlink" Target="https://www.bcscctv.pl/bcs-v-ti831ir8-kamera-tubowa-ip-bcs-view-8mpx-4mm-funkcje-inteligentne-promiennik-ir-80m-wdr120db-ip67.html" TargetMode="External"/><Relationship Id="rId9" Type="http://schemas.openxmlformats.org/officeDocument/2006/relationships/hyperlink" Target="https://www.bcscctv.pl/bcs-v-ti221ir3-kamera-tubowa-ip-bcs-view-2mpx-2-8mm-funkcje-inteligentne-promiennik-ir-30m-wdr120db-ip67.html" TargetMode="External"/><Relationship Id="rId14" Type="http://schemas.openxmlformats.org/officeDocument/2006/relationships/hyperlink" Target="https://www.bcscctv.pl/bcs-v-di421ir3-kamera-kopulowa-ip-bcs-view-4mpx-2-8mm-funkcje-inteligentne-promiennik-ir-30m-wdr120db-ip67-ik10.html" TargetMode="External"/><Relationship Id="rId22" Type="http://schemas.openxmlformats.org/officeDocument/2006/relationships/hyperlink" Target="https://www.bcscctv.pl/bcs-v-fi522ir1-kamera-ip-bcs-view-5mpx-obiektyw-fisheye-180-funkcje-inteligentne-promiennik-ir-8m-wdr120db.html" TargetMode="External"/><Relationship Id="rId27" Type="http://schemas.openxmlformats.org/officeDocument/2006/relationships/hyperlink" Target="https://www.bcscctv.pl/bcs-v-kn-klawiatura-sieciowa-z-joystickiem-bcs-view-rj45-1000-urzadzen.html" TargetMode="External"/><Relationship Id="rId30" Type="http://schemas.openxmlformats.org/officeDocument/2006/relationships/hyperlink" Target="https://www.bcscctv.pl/bcs-v-umas-uchwyt-scienny-z-adapterem-malym-kamer-ptz-bcs-view.html" TargetMode="External"/><Relationship Id="rId35" Type="http://schemas.openxmlformats.org/officeDocument/2006/relationships/hyperlink" Target="https://www.bcscctv.pl/bcs-v-awmt-adapter-puszka-montazowa-do-kamer-tubowych-bcs-view.html" TargetMode="External"/><Relationship Id="rId43" Type="http://schemas.openxmlformats.org/officeDocument/2006/relationships/hyperlink" Target="https://www.bcscctv.pl/webpage/bcs-manager.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bcscctv.pl/bcs-b-nvr1601-rejestrator-16-kanalowy-bcs-basic-kamery-8mpx-wideo-detekcja-hdmi4k-3840x2160-vga.html" TargetMode="External"/><Relationship Id="rId18" Type="http://schemas.openxmlformats.org/officeDocument/2006/relationships/hyperlink" Target="https://www.bcscctv.pl/bcs-b-nvr0401-rejestrator-4-kanalowy-bcs-basic-kamery-8mpx-wideo-detekcja-hdmi4k-3840x2160-vga.html" TargetMode="External"/><Relationship Id="rId26" Type="http://schemas.openxmlformats.org/officeDocument/2006/relationships/hyperlink" Target="https://www.bcscctv.pl/bcs-b-ei215ir3-kamera-kopulowa-2mpx-obiektyw-motozoom-2-8-12mm-promiennik-ir-30m-ip67.html" TargetMode="External"/><Relationship Id="rId39" Type="http://schemas.openxmlformats.org/officeDocument/2006/relationships/hyperlink" Target="https://www.bcscctv.pl/bcs-b-xvr0401-rejestrator-4-kanaly-bcs-basic-5w1-hdtvi-hdcvi-ahd-cvbs-ip-hdmi-vga-detekcja-dysk-hdd-sata-10tb.html" TargetMode="External"/><Relationship Id="rId21" Type="http://schemas.openxmlformats.org/officeDocument/2006/relationships/hyperlink" Target="https://www.bcscctv.pl/bcs-b-ti215ir3-kamera-tubowa-2mpx-bcs-basic-obiektyw-motozoom-2-8-8mm-promiennik-ir-30m-ip67.html" TargetMode="External"/><Relationship Id="rId34" Type="http://schemas.openxmlformats.org/officeDocument/2006/relationships/hyperlink" Target="https://www.bcscctv.pl/bcs-b-xvr1602-rejestrator-16-kanalow-bcs-basic-5w1-hdtvi-hdcvi-ahd-cvbs-ip-hdmi-4k-vga-detekcja-2-dyski-hdd-sata-10tb-20tb.html" TargetMode="External"/><Relationship Id="rId42" Type="http://schemas.openxmlformats.org/officeDocument/2006/relationships/hyperlink" Target="https://www.bcscctv.pl/bcs-b-dt22812-kamera-tubowa-bcs-basic-2mpx-4w1-hdcvi-ahd-tvi-analog-z-obiektywem-2-8-12mm.html" TargetMode="External"/><Relationship Id="rId47" Type="http://schemas.openxmlformats.org/officeDocument/2006/relationships/hyperlink" Target="https://www.bcscctv.pl/bcs-b-dk42812-kamera-kopulowa-bcs-basic-4mpx-4w1-hdcvi-ahd-tvi-analog-z-obiektywem-2-8-12mm.html" TargetMode="External"/><Relationship Id="rId50" Type="http://schemas.openxmlformats.org/officeDocument/2006/relationships/hyperlink" Target="https://www.bcscctv.pl/bcs-b-mk42800-kamera-kopulowa-bcs-basic-4mpx-4w1-hdcvi-ahd-tvi-analog-z-obiektywem-2-8mm.html" TargetMode="External"/><Relationship Id="rId55" Type="http://schemas.openxmlformats.org/officeDocument/2006/relationships/hyperlink" Target="http://www.bcscctv.pl/bcs-atu-g.html" TargetMode="External"/><Relationship Id="rId7" Type="http://schemas.openxmlformats.org/officeDocument/2006/relationships/hyperlink" Target="https://www.bcscctv.pl/bcs-b-sp08g02g-10-portowy-switch-8-poe-2-rj45-uplink.html" TargetMode="External"/><Relationship Id="rId12" Type="http://schemas.openxmlformats.org/officeDocument/2006/relationships/hyperlink" Target="https://www.bcscctv.pl/bcs-b-nvr1602-rejestrator-16-kanalowy-bcs-basic-kamery-8mpx-wideo-detekcja-hdmi4k-3840x2160-vga-2-dyski.html" TargetMode="External"/><Relationship Id="rId17" Type="http://schemas.openxmlformats.org/officeDocument/2006/relationships/hyperlink" Target="https://www.bcscctv.pl/bcs-b-nvr0401-4p-rejestrator-4-kanalowy-bcs-basic-kamery-8mpx-wideo-detekcja-hdmi4k-3840x2160-vga-poe.html" TargetMode="External"/><Relationship Id="rId25" Type="http://schemas.openxmlformats.org/officeDocument/2006/relationships/hyperlink" Target="https://www.bcscctv.pl/bcs-b-ei415ir3-kamera-kopulowa-4mpx-obiektyw-motozoom-2-8-12mm-promiennik-ir-30m-ip67.html" TargetMode="External"/><Relationship Id="rId33" Type="http://schemas.openxmlformats.org/officeDocument/2006/relationships/hyperlink" Target="https://www.bcscctv.pl/bcs-b-xvr1602-4ke-rejestrator-16-kanalow-bcs-basic-5w1-hdtvi-hdcvi-ahd-cvbs-ip-hdmi-4k-vga-detekcja-2-dyski-hdd-sata-10tb-20tb.html" TargetMode="External"/><Relationship Id="rId38" Type="http://schemas.openxmlformats.org/officeDocument/2006/relationships/hyperlink" Target="https://www.bcscctv.pl/bcs-b-xvr0401-5m-rejestrator-4-kanaly-bcs-basic-5w1-hdtvi-hdcvi-ahd-cvbs-ip-hdmi-vga-detekcja-dysk-hdd-sata-10tb.html" TargetMode="External"/><Relationship Id="rId46" Type="http://schemas.openxmlformats.org/officeDocument/2006/relationships/hyperlink" Target="https://www.bcscctv.pl/bcs-b-dk82812-kamera-kopulowa-bcs-basic-8mpx-4w1-hdcvi-ahd-tvi-analog-z-obiektywem-2-8-12mm.html" TargetMode="External"/><Relationship Id="rId59" Type="http://schemas.openxmlformats.org/officeDocument/2006/relationships/printerSettings" Target="../printerSettings/printerSettings14.bin"/><Relationship Id="rId2" Type="http://schemas.openxmlformats.org/officeDocument/2006/relationships/hyperlink" Target="https://www.bcscctv.pl/bcs-b-sp1602g-2sfp-m-zarzadzalny-18-portowy-switch-16-poe-2-rj45-uplink-2-sfp-gigabit.html" TargetMode="External"/><Relationship Id="rId16" Type="http://schemas.openxmlformats.org/officeDocument/2006/relationships/hyperlink" Target="https://www.bcscctv.pl/bcs-b-snvr0801-rejestrator-8-kanalowy-bcs-basic-kamery-4mpx-wideo-detekcja-hdmi-vga-1920x1080-smart.html" TargetMode="External"/><Relationship Id="rId20" Type="http://schemas.openxmlformats.org/officeDocument/2006/relationships/hyperlink" Target="https://www.bcscctv.pl/bcs-b-ti415ir3-kamera-tubowa-4mpx-bcs-basic-mikrofon-obiektyw-motozoom-2-8-8mm-promiennik-ir-30m-ip66.html" TargetMode="External"/><Relationship Id="rId29" Type="http://schemas.openxmlformats.org/officeDocument/2006/relationships/hyperlink" Target="https://www.bcscctv.pl/bcs-b-awdt-adapter-puszka-montazowa-do-kamer-kopulowych-i-tubowych-basic-ip.html" TargetMode="External"/><Relationship Id="rId41" Type="http://schemas.openxmlformats.org/officeDocument/2006/relationships/hyperlink" Target="https://www.bcscctv.pl/bcs-b-dt42812-kamera-tubowa-bcs-basic-4mpx-4w1-hdcvi-ahd-tvi-analog-z-obiektywem-2-8-12mm.html" TargetMode="External"/><Relationship Id="rId54" Type="http://schemas.openxmlformats.org/officeDocument/2006/relationships/hyperlink" Target="https://www.bcscctv.pl/bcs-b-mk-puszka-montazowa-do-kamer-kopulowych-malych.html" TargetMode="External"/><Relationship Id="rId1" Type="http://schemas.openxmlformats.org/officeDocument/2006/relationships/hyperlink" Target="https://www.bcscctv.pl/bcs-b-sp2402g-2sfp-m-zarzadzalny-26-portowy-switch-24-poe-2-rj45-uplink-2-sfp-gigabit.html" TargetMode="External"/><Relationship Id="rId6" Type="http://schemas.openxmlformats.org/officeDocument/2006/relationships/hyperlink" Target="https://www.bcscctv.pl/bcs-b-sp08g-2sfp-8-portowy-switch-8-poe-2-sfp-gigabit.html" TargetMode="External"/><Relationship Id="rId11" Type="http://schemas.openxmlformats.org/officeDocument/2006/relationships/hyperlink" Target="https://www.bcscctv.pl/bcs-b-nvr1602-16p-rejestrator-16-kanalowy-bcs-basic-kamery-8mpx-wideo-detekcja-hdmi4k-3840x2160-vga-poe-2-dyski.html" TargetMode="External"/><Relationship Id="rId24" Type="http://schemas.openxmlformats.org/officeDocument/2006/relationships/hyperlink" Target="https://www.bcscctv.pl/bcs-b-ti211ir3-kamera-tubowa-2mpx-bcs-basic-obiektyw-2-8mm-promiennik-ir-30m-ip67.html" TargetMode="External"/><Relationship Id="rId32" Type="http://schemas.openxmlformats.org/officeDocument/2006/relationships/hyperlink" Target="https://www.bcscctv.pl/bcs-b-at-adapter-puszka-montazowa-do-kamer-tubowych-basic-ip.html" TargetMode="External"/><Relationship Id="rId37" Type="http://schemas.openxmlformats.org/officeDocument/2006/relationships/hyperlink" Target="https://www.bcscctv.pl/bcs-b-xvr0801-rejestrator-8-kanalow-bcs-basic-5w1-hdtvi-hdcvi-ahd-cvbs-ip-hdmi-vga-detekcja-dysk-hdd-sata-10tb.html" TargetMode="External"/><Relationship Id="rId40" Type="http://schemas.openxmlformats.org/officeDocument/2006/relationships/hyperlink" Target="https://www.bcscctv.pl/bcs-b-dt82812-kamera-tubowa-bcs-basic-8mpx-4w1-hdcvi-ahd-tvi-analog-z-obiektywem-2-8-12mm.html" TargetMode="External"/><Relationship Id="rId45" Type="http://schemas.openxmlformats.org/officeDocument/2006/relationships/hyperlink" Target="https://www.bcscctv.pl/bcs-b-mt22800-kamera-tubowa-bcs-basic-2mpx-4w1-hdcvi-ahd-tvi-analog-z-obiektywem-2-8mm.html" TargetMode="External"/><Relationship Id="rId53" Type="http://schemas.openxmlformats.org/officeDocument/2006/relationships/hyperlink" Target="https://www.bcscctv.pl/bcs-b-dk-adapter-puszka-montazowa-do-kamer-kopulowych-duzych.html" TargetMode="External"/><Relationship Id="rId58" Type="http://schemas.openxmlformats.org/officeDocument/2006/relationships/hyperlink" Target="https://www.bcscctv.pl/webpage/bcs-manager.html" TargetMode="External"/><Relationship Id="rId5" Type="http://schemas.openxmlformats.org/officeDocument/2006/relationships/hyperlink" Target="https://www.bcscctv.pl/bcs-b-sp1602g-2sfp-ii-16-portowy-switch-poe-100mbps-2-gigabit-4-tryby-pracy.html" TargetMode="External"/><Relationship Id="rId15" Type="http://schemas.openxmlformats.org/officeDocument/2006/relationships/hyperlink" Target="https://www.bcscctv.pl/bcs-b-nvr0801-rejestrator-8-kanalowy-bcs-basic-kamery-8mpx-wideo-detekcja-hdmi4k-3840x2160-vga.html" TargetMode="External"/><Relationship Id="rId23" Type="http://schemas.openxmlformats.org/officeDocument/2006/relationships/hyperlink" Target="https://www.bcscctv.pl/bcs-b-ti411ir3-kamera-tubowa-4mpx-bcs-basic-obiektyw-2-8mm-promiennik-ir-30m-ip67.html" TargetMode="External"/><Relationship Id="rId28" Type="http://schemas.openxmlformats.org/officeDocument/2006/relationships/hyperlink" Target="https://www.bcscctv.pl/bcs-b-ei211ir3-kamera-kopulowa-2mpx-obiektyw-2-8mm-promiennik-ir-30m-ip67.html" TargetMode="External"/><Relationship Id="rId36" Type="http://schemas.openxmlformats.org/officeDocument/2006/relationships/hyperlink" Target="https://www.bcscctv.pl/bcs-b-xvr0801-4ke-rejestrator-8-kanalow-bcs-basic-5w1-hdtvi-hdcvi-ahd-cvbs-ip-hdmi-4k-vga-detekcja-dysk-hdd-sata-10tb.html" TargetMode="External"/><Relationship Id="rId49" Type="http://schemas.openxmlformats.org/officeDocument/2006/relationships/hyperlink" Target="https://www.bcscctv.pl/bcs-b-mk83600-kamera-kopulowa-bcs-basic-8mpx-4w1-hdcvi-ahd-tvi-analog-z-obiektywem-3-6mm.html" TargetMode="External"/><Relationship Id="rId57" Type="http://schemas.openxmlformats.org/officeDocument/2006/relationships/hyperlink" Target="https://www.bcscctv.pl/bcs-ms7-0lcd.html" TargetMode="External"/><Relationship Id="rId10" Type="http://schemas.openxmlformats.org/officeDocument/2006/relationships/hyperlink" Target="https://www.bcscctv.pl/bcs-b-sp0402-6-portowy-switch-4-poe-2-rj45-uplink.html" TargetMode="External"/><Relationship Id="rId19" Type="http://schemas.openxmlformats.org/officeDocument/2006/relationships/hyperlink" Target="https://www.bcscctv.pl/bcs-b-snvr0401-rejestrator-4-kanalowy-bcs-basic-kamery-4mpx-wideo-detekcja-hdmi-vga-1920x1080-smart.html" TargetMode="External"/><Relationship Id="rId31" Type="http://schemas.openxmlformats.org/officeDocument/2006/relationships/hyperlink" Target="https://www.bcscctv.pl/bcs-b-awde-adapter-puszka-montazowa-do-kamer-kopulowych-basic-ip.html" TargetMode="External"/><Relationship Id="rId44" Type="http://schemas.openxmlformats.org/officeDocument/2006/relationships/hyperlink" Target="https://www.bcscctv.pl/bcs-b-mt42800-kamera-tubowa-bcs-basic-4mpx-4w1-hdcvi-ahd-tvi-analog-z-obiektywem-2-8mm.html" TargetMode="External"/><Relationship Id="rId52" Type="http://schemas.openxmlformats.org/officeDocument/2006/relationships/hyperlink" Target="https://www.bcscctv.pl/bcs-b-mt-dt-puszka-montazowa-do-kamer-tubowych-malych-i-duzych.html" TargetMode="External"/><Relationship Id="rId60" Type="http://schemas.openxmlformats.org/officeDocument/2006/relationships/drawing" Target="../drawings/drawing11.xml"/><Relationship Id="rId4" Type="http://schemas.openxmlformats.org/officeDocument/2006/relationships/hyperlink" Target="https://www.bcscctv.pl/bcs-b-sp2402g-2sfp-ii-24-portowy-switch-poe-100mbps-2-gigabit-4-tryby-pracy.html" TargetMode="External"/><Relationship Id="rId9" Type="http://schemas.openxmlformats.org/officeDocument/2006/relationships/hyperlink" Target="https://www.bcscctv.pl/bcs-b-sp04g02g-6-portowy-switch-4-poe-2-rj45-uplink.html" TargetMode="External"/><Relationship Id="rId14" Type="http://schemas.openxmlformats.org/officeDocument/2006/relationships/hyperlink" Target="https://www.bcscctv.pl/bcs-b-nvr0801-8p-rejestrator-8-kanalowy-bcs-basic-kamery-8mpx-wideo-detekcja-hdmi4k-3840x2160-vga-poe.html" TargetMode="External"/><Relationship Id="rId22" Type="http://schemas.openxmlformats.org/officeDocument/2006/relationships/hyperlink" Target="https://www.bcscctv.pl/bcs-b-ti213ir2-kamera-tubowa-2mpx-bcs-basic-mikrofon-obiektyw-2-8-8mm-promiennik-ir-20m-ip66.html" TargetMode="External"/><Relationship Id="rId27" Type="http://schemas.openxmlformats.org/officeDocument/2006/relationships/hyperlink" Target="https://www.bcscctv.pl/bcs-b-ei411ir3-kamera-kopulowa-2mpx-obiektyw-2-8mm-promiennik-ir-30m-ip67.html" TargetMode="External"/><Relationship Id="rId30" Type="http://schemas.openxmlformats.org/officeDocument/2006/relationships/hyperlink" Target="https://www.bcscctv.pl/bcs-b-awmt-adapter-puszka-montazowa-do-kamer-tubowych-basic-ip.html" TargetMode="External"/><Relationship Id="rId35" Type="http://schemas.openxmlformats.org/officeDocument/2006/relationships/hyperlink" Target="https://www.bcscctv.pl/bcs-b-xvr1601-rejestrator-16-kanalow-bcs-basic-5w1-hdtvi-hdcvi-ahd-cvbs-ip-hdmi-vga-detekcja-dysk-hdd-sata-10tb.html" TargetMode="External"/><Relationship Id="rId43" Type="http://schemas.openxmlformats.org/officeDocument/2006/relationships/hyperlink" Target="https://www.bcscctv.pl/bcs-b-mt83600-kamera-tubowa-bcs-basic-8mpx-4w1-hdcvi-ahd-tvi-analog-z-obiektywem-3-6mm.html" TargetMode="External"/><Relationship Id="rId48" Type="http://schemas.openxmlformats.org/officeDocument/2006/relationships/hyperlink" Target="https://www.bcscctv.pl/bcs-b-dk22812-kamera-kopulowa-bcs-basic-2mpx-4w1-hdcvi-ahd-tvi-analog-z-obiektywem-2-8-12mm.html" TargetMode="External"/><Relationship Id="rId56" Type="http://schemas.openxmlformats.org/officeDocument/2006/relationships/hyperlink" Target="https://www.bcscctv.pl/bcs-ms4-3lcd.html" TargetMode="External"/><Relationship Id="rId8" Type="http://schemas.openxmlformats.org/officeDocument/2006/relationships/hyperlink" Target="https://www.bcscctv.pl/bcs-b-sp0802-10-portowy-switch-8-poe-2-rj45-uplink.html" TargetMode="External"/><Relationship Id="rId51" Type="http://schemas.openxmlformats.org/officeDocument/2006/relationships/hyperlink" Target="https://www.bcscctv.pl/bcs-b-mk22800-kamera-kopulowa-bcs-basic-2mpx-4w1-hdcvi-ahd-tvi-analog-z-obiektywem-2-8mm.html" TargetMode="External"/><Relationship Id="rId3" Type="http://schemas.openxmlformats.org/officeDocument/2006/relationships/hyperlink" Target="https://www.bcscctv.pl/bcs-b-sp08g-2sfp-m-zarzadzalny-8-portowy-switch-8-poe-1-rj45-2-sfp-gigabit.html"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www.bcscctv.pl/bcs-ip8gb-e-s-e-switch-poe-z-zasilaczem-do-8-kamer-8x-poe-2x-gigabit-obudowa-wewnetrzna.html" TargetMode="External"/><Relationship Id="rId18" Type="http://schemas.openxmlformats.org/officeDocument/2006/relationships/hyperlink" Target="http://www.bcscctv.pl/bcs-ip8-z-e-s-switch-poe-z-zasilaczem-do-9-kamer-obudowa-zewnetrzna.html" TargetMode="External"/><Relationship Id="rId26" Type="http://schemas.openxmlformats.org/officeDocument/2006/relationships/hyperlink" Target="http://www.bcscctv.pl/bcs-za1206-ups-zasilacz-buforowy-do-zabudowy-12-vdc-6a.html" TargetMode="External"/><Relationship Id="rId39" Type="http://schemas.openxmlformats.org/officeDocument/2006/relationships/hyperlink" Target="http://www.bcscctv.pl/bcs-su50-48_przetwornica_dcdc_dc_alarmy_kamery_wifi_zabezpieczenie_termiczne_przeciwprzeciazeniowe.html" TargetMode="External"/><Relationship Id="rId21" Type="http://schemas.openxmlformats.org/officeDocument/2006/relationships/hyperlink" Target="http://www.bcscctv.pl/bcs-za1206-ups-h-zasilacz-buforowy-w-obudowie-wewnetrznej-12-vdc-6a-miejsce-na-akumulator-18ah.html" TargetMode="External"/><Relationship Id="rId34" Type="http://schemas.openxmlformats.org/officeDocument/2006/relationships/hyperlink" Target="http://www.bcscctv.pl/bcs-za1206-zasilacz-sieciowy-do-zabudowy-12-vdc-6a.html" TargetMode="External"/><Relationship Id="rId42" Type="http://schemas.openxmlformats.org/officeDocument/2006/relationships/hyperlink" Target="http://www.bcscctv.pl/bcs-avc12-1204-iso-modul-przetwornica-dc-dc-do-zasilania-rejestratorow-dyskow-sieciowych.html" TargetMode="External"/><Relationship Id="rId47" Type="http://schemas.openxmlformats.org/officeDocument/2006/relationships/hyperlink" Target="http://www.bcscctv.pl/bcs-ext-su-adapter-przetwornica-dc-dc-podnoszaca-napiecie.html" TargetMode="External"/><Relationship Id="rId50" Type="http://schemas.openxmlformats.org/officeDocument/2006/relationships/hyperlink" Target="http://www.bcscctv.pl/bcs-xcoax-ip-zestaw-do-transmisji-poe-po-koncentryku.html" TargetMode="External"/><Relationship Id="rId55" Type="http://schemas.openxmlformats.org/officeDocument/2006/relationships/hyperlink" Target="http://www.bcscctv.pl/bcs-f-obudowa-wewnetrzna-300-320-90.html" TargetMode="External"/><Relationship Id="rId63" Type="http://schemas.openxmlformats.org/officeDocument/2006/relationships/hyperlink" Target="http://www.bcscctv.pl/bcs-l2-obudowa-zewnetrzna.html" TargetMode="External"/><Relationship Id="rId68" Type="http://schemas.openxmlformats.org/officeDocument/2006/relationships/drawing" Target="../drawings/drawing12.xml"/><Relationship Id="rId7" Type="http://schemas.openxmlformats.org/officeDocument/2006/relationships/hyperlink" Target="http://www.bcscctv.pl/bcs-ups-ip4-e-s-switch-poe-z-zasilaczem-buforowym-do-5-kamer-obudowa-wewnetrzna.html" TargetMode="External"/><Relationship Id="rId2" Type="http://schemas.openxmlformats.org/officeDocument/2006/relationships/hyperlink" Target="http://www.bcscctv.pl/bcs-ups-ip8gb-e-s-rack5u-switch-poe-z-zasilaczem-buforowym-do-8-kamer-8x-poe-2x-gigabit-obudowa-rack.html" TargetMode="External"/><Relationship Id="rId16" Type="http://schemas.openxmlformats.org/officeDocument/2006/relationships/hyperlink" Target="http://www.bcscctv.pl/bcs-ip8-e-s-switch-poe-z-zasilaczem-do-9-kamer-obudowa-wewnetrzna.html" TargetMode="External"/><Relationship Id="rId29" Type="http://schemas.openxmlformats.org/officeDocument/2006/relationships/hyperlink" Target="http://www.bcscctv.pl/bcs-za1206-s-zasilacz-sieciowy-12-vdc-6a-w-obudowie-zewnetrznej-bcs-s.html" TargetMode="External"/><Relationship Id="rId1" Type="http://schemas.openxmlformats.org/officeDocument/2006/relationships/hyperlink" Target="http://www.bcscctv.pl/bcs-ups-ip16gb-e-s-rack5u-switch-poe-z-zasilaczem-buforowym-do-16-kamer-16x-poe-2x-gigabit-obudowa-rack.html" TargetMode="External"/><Relationship Id="rId6" Type="http://schemas.openxmlformats.org/officeDocument/2006/relationships/hyperlink" Target="http://www.bcscctv.pl/bcs-ups-ip8-e-s-switch-poe-z-zasilaczem-buforowym-do-9-kamer-obudowa-wewnetrzna.html" TargetMode="External"/><Relationship Id="rId11" Type="http://schemas.openxmlformats.org/officeDocument/2006/relationships/hyperlink" Target="http://www.bcscctv.pl/bcs-ip16gb-e-s-switch-poe-z-zasilaczem-do-16-kamer-16x-poe-2x-gigabit-obudowa-wewnetrzna.html" TargetMode="External"/><Relationship Id="rId24" Type="http://schemas.openxmlformats.org/officeDocument/2006/relationships/hyperlink" Target="http://www.bcscctv.pl/bcs-za1206-ups-f-zasilacz-buforowy-w-obudowie-wewnetrznej-12-vdc-6a-miejsce-na-akumulator-18ah.html" TargetMode="External"/><Relationship Id="rId32" Type="http://schemas.openxmlformats.org/officeDocument/2006/relationships/hyperlink" Target="http://www.bcscctv.pl/bcs-za4802-zasilacz-sieciowy-modul-do-zabudowy-48-vdc-2a.html" TargetMode="External"/><Relationship Id="rId37" Type="http://schemas.openxmlformats.org/officeDocument/2006/relationships/hyperlink" Target="http://www.bcscctv.pl/bcs-zip_ogranicznik_przepiec_ethernet_wspolpraca_z_poe__gigabit_ethernet_cctv_ip_wifi_nie_wymaga_zasilania.html" TargetMode="External"/><Relationship Id="rId40" Type="http://schemas.openxmlformats.org/officeDocument/2006/relationships/hyperlink" Target="http://www.bcscctv.pl/bcs-sd30hv-adj-przetwornica-dc-dc-obnizajaca-napiecie-reguloana-modul-do-zabudowy.html" TargetMode="External"/><Relationship Id="rId45" Type="http://schemas.openxmlformats.org/officeDocument/2006/relationships/hyperlink" Target="http://www.bcscctv.pl/bcs-xpoe4-ext_przelacznik_sieciowy_switch_poe_kamery_cctv_rozszerzenie_zasiegu_lan_ip.html" TargetMode="External"/><Relationship Id="rId53" Type="http://schemas.openxmlformats.org/officeDocument/2006/relationships/hyperlink" Target="http://www.bcscctv.pl/bcs-rack5u-obudowa-do-szafy-rack-440-220-180.html" TargetMode="External"/><Relationship Id="rId58" Type="http://schemas.openxmlformats.org/officeDocument/2006/relationships/hyperlink" Target="http://www.bcscctv.pl/bcs-m-obudowa-zewnetrzna-190-140-70.html" TargetMode="External"/><Relationship Id="rId66" Type="http://schemas.openxmlformats.org/officeDocument/2006/relationships/hyperlink" Target="https://www.bcscctv.pl/bcs-xpoe3-ext-pp-switch-poe-3-porty-10-100-mbps-extender.html" TargetMode="External"/><Relationship Id="rId5" Type="http://schemas.openxmlformats.org/officeDocument/2006/relationships/hyperlink" Target="http://www.bcscctv.pl/bcs-ups-ip8gb-e-s-switch-poe-z-zasilaczem-buforowym-do-8-kamer-8x-poe-2x-gigabit-obudowa-wewnetrzna.html" TargetMode="External"/><Relationship Id="rId15" Type="http://schemas.openxmlformats.org/officeDocument/2006/relationships/hyperlink" Target="http://www.bcscctv.pl/bcs-ups-ip16gb-e-s-switch-poe-z-zasilaczem-buforowym-do-16-kamer-16x-poe-2x-gigabit-obudowa-wewnetrzna.html" TargetMode="External"/><Relationship Id="rId23" Type="http://schemas.openxmlformats.org/officeDocument/2006/relationships/hyperlink" Target="http://www.bcscctv.pl/bcs-za1206-ups-l-zasilacz-buforowy-w-obudowie-zewnetrznej-12-vdc-6a-miejsce-na-akumulator-7ah.html" TargetMode="External"/><Relationship Id="rId28" Type="http://schemas.openxmlformats.org/officeDocument/2006/relationships/hyperlink" Target="http://www.bcscctv.pl/bcs-za2403-s-zasilacz-sieciowy-24-vdc-3a-w-obudowie-zewnetrznej-bcs-s.html" TargetMode="External"/><Relationship Id="rId36" Type="http://schemas.openxmlformats.org/officeDocument/2006/relationships/hyperlink" Target="http://www.bcscctv.pl/bcs-xpoe6-ii-switch-poe-6-portow-10-100-mbps.html" TargetMode="External"/><Relationship Id="rId49" Type="http://schemas.openxmlformats.org/officeDocument/2006/relationships/hyperlink" Target="http://www.bcscctv.pl/bcs-ext-sd-adapter-przetwornica-dc-dc-obnizajaca-napiecie.html" TargetMode="External"/><Relationship Id="rId57" Type="http://schemas.openxmlformats.org/officeDocument/2006/relationships/hyperlink" Target="http://www.bcscctv.pl/bcs-s-obudowa-zawnetrzna-150-110-70.html" TargetMode="External"/><Relationship Id="rId61" Type="http://schemas.openxmlformats.org/officeDocument/2006/relationships/hyperlink" Target="https://www.bcscctv.pl/bcs-ob-1-adapter-slupowy-do-obudow-typu-bcs-l.html" TargetMode="External"/><Relationship Id="rId10" Type="http://schemas.openxmlformats.org/officeDocument/2006/relationships/hyperlink" Target="http://www.bcscctv.pl/bcs-ip8gb-rack5u-switch-poe-z-zasilaczem-do-8-kamer-8x-poe-2x-gigabit-obudowa-rack.html" TargetMode="External"/><Relationship Id="rId19" Type="http://schemas.openxmlformats.org/officeDocument/2006/relationships/hyperlink" Target="http://www.bcscctv.pl/bcs-ip4-z-e-s-switch-poe-z-zasilaczem-do-5-kamer-obudowa-zewnetrzna.html" TargetMode="External"/><Relationship Id="rId31"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cz-ekran-dotykowy-7-ca.html" TargetMode="External"/><Relationship Id="rId44" Type="http://schemas.openxmlformats.org/officeDocument/2006/relationships/hyperlink" Target="http://www.bcscctv.pl/bcs-sd15-24-adapter-poe-passive-przetwornica-dc-dc-obnizajaca-napiecie.html" TargetMode="External"/><Relationship Id="rId52" Type="http://schemas.openxmlformats.org/officeDocument/2006/relationships/hyperlink" Target="http://www.bcscctv.pl/bcs-adpoe_uniwersalny_adapter_passive_poe_przedow_utp_systemy_cctv_wideodomofony_ip_telefonia_voip.html" TargetMode="External"/><Relationship Id="rId60" Type="http://schemas.openxmlformats.org/officeDocument/2006/relationships/hyperlink" Target="http://www.bcscctv.pl/bcs-xpoe6-s-switch-poe-w-obudowie-zewnetrznej-6-portow.html" TargetMode="External"/><Relationship Id="rId65" Type="http://schemas.openxmlformats.org/officeDocument/2006/relationships/hyperlink" Target="https://www.bcscctv.pl/bcs-xpoe3-ext-at-switch-poe-3-porty-extender.html" TargetMode="External"/><Relationship Id="rId4" Type="http://schemas.openxmlformats.org/officeDocument/2006/relationships/hyperlink" Target="http://www.bcscctv.pl/bcs-ups-ip8-e-s-rack5u-switch-poe-z-zasilaczem-buforowym-do-9-kamer-obudowa-rack.html" TargetMode="External"/><Relationship Id="rId9" Type="http://schemas.openxmlformats.org/officeDocument/2006/relationships/hyperlink" Target="http://www.bcscctv.pl/bcs-ip16gb-rack5u-switch-poe-z-zasilaczem-do-16-kamer-16x-poe-2x-gigabit-obudowa-rack.html" TargetMode="External"/><Relationship Id="rId14" Type="http://schemas.openxmlformats.org/officeDocument/2006/relationships/hyperlink" Target="http://www.bcscctv.pl/bcs-ip8gb-z-e-s-switch-poe-z-zasilaczem-do-8-kamer-8x-poe-2x-gigabit-obudowa-zewnetrzna.html" TargetMode="External"/><Relationship Id="rId22" Type="http://schemas.openxmlformats.org/officeDocument/2006/relationships/hyperlink" Target="http://www.bcscctv.pl/bcs-za1206-ups-xl-zasilacz-buforowy-w-obudowie-zewnetrznej-12-vdc-6a-miejsce-na-akumulator-18ah.html" TargetMode="External"/><Relationship Id="rId27" Type="http://schemas.openxmlformats.org/officeDocument/2006/relationships/hyperlink" Target="http://www.bcscctv.pl/bcs-za4802-s-zasilacz-sieciowy-48-vdc-2a-w-obudowie-zewnetrznej-bcs-s.html" TargetMode="External"/><Relationship Id="rId30"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cz-ekran-dotykowy-7-ca.html" TargetMode="External"/><Relationship Id="rId35" Type="http://schemas.openxmlformats.org/officeDocument/2006/relationships/hyperlink" Target="http://www.bcscctv.pl/bcs-xpoe10gb-switch-poe-do-zabudowy-10-portow-8x-poe-2x-gigabit-uplink.html" TargetMode="External"/><Relationship Id="rId43" Type="http://schemas.openxmlformats.org/officeDocument/2006/relationships/hyperlink" Target="http://www.bcscctv.pl/bcs-avc24-1205-iso-przetwornica-ds-ds-obnizajaca-napiecie.html" TargetMode="External"/><Relationship Id="rId48" Type="http://schemas.openxmlformats.org/officeDocument/2006/relationships/hyperlink" Target="http://www.bcscctv.pl/bcs-sd15-12_przetwornica_wideodomofon_panel_zewnetrzny_12vdc_passive_poe_wejscie_lan.html" TargetMode="External"/><Relationship Id="rId56" Type="http://schemas.openxmlformats.org/officeDocument/2006/relationships/hyperlink" Target="http://www.bcscctv.pl/bcs-h-obudowa-wewnetrzna-450-400-140.html" TargetMode="External"/><Relationship Id="rId64" Type="http://schemas.openxmlformats.org/officeDocument/2006/relationships/hyperlink" Target="http://www.bcscctv.pl/bcs-l3-obudowa-zewnetrzna.html" TargetMode="External"/><Relationship Id="rId8" Type="http://schemas.openxmlformats.org/officeDocument/2006/relationships/hyperlink" Target="http://www.bcscctv.pl/bcs-ups-ip4-z-e-s-switch-poe-z-zasilaczem-buforowym-do-5-kamer-obudowa-zewnetrzna.html" TargetMode="External"/><Relationship Id="rId51" Type="http://schemas.openxmlformats.org/officeDocument/2006/relationships/hyperlink" Target="http://www.bcscctv.pl/bcs-xcoax-ip-pp-zestaw-do-transmisji-lan-poe-passive-po-koncentryku.html" TargetMode="External"/><Relationship Id="rId3" Type="http://schemas.openxmlformats.org/officeDocument/2006/relationships/hyperlink" Target="http://www.bcscctv.pl/bcs-ups-ip16-e-s-rack5u-switch-poe-z-zasilaczem-buforowym-do-17-kamer-obudowa-rack.html" TargetMode="External"/><Relationship Id="rId12" Type="http://schemas.openxmlformats.org/officeDocument/2006/relationships/hyperlink" Target="http://www.bcscctv.pl/bcs-ip8gb-e-s-switch-poe-z-zasilaczem-do-8-kamer-8x-poe-2x-gigabit-obudowa-wewnetrzna.html" TargetMode="External"/><Relationship Id="rId17" Type="http://schemas.openxmlformats.org/officeDocument/2006/relationships/hyperlink" Target="http://www.bcscctv.pl/bcs-ip4-e-s-switch-poe-z-zasilaczem-do-5-kamer-obudowa-wewnetrzna.html" TargetMode="External"/><Relationship Id="rId25" Type="http://schemas.openxmlformats.org/officeDocument/2006/relationships/hyperlink" Target="http://www.bcscctv.pl/bcs-za1206-ups-e-zasilacz-buforowy-w-obudowie-wewnetrznej-12-vdc-6a-miejsce-na-akumulator-7ah.html" TargetMode="External"/><Relationship Id="rId33" Type="http://schemas.openxmlformats.org/officeDocument/2006/relationships/hyperlink" Target="http://www.bcscctv.pl/bcs-za2403-zasilacz-sieciowy-modul-do-zabudowy-24-vdc-3a.html" TargetMode="External"/><Relationship Id="rId38" Type="http://schemas.openxmlformats.org/officeDocument/2006/relationships/hyperlink" Target="http://www.bcscctv.pl/bcs-su100-48_przetwornica_dcdc_zasilacz_buforowy_zabezpieczenie_termiczne_przeciwprzeciazeniowe.html" TargetMode="External"/><Relationship Id="rId46" Type="http://schemas.openxmlformats.org/officeDocument/2006/relationships/hyperlink" Target="http://www.bcscctv.pl/bcs-ext_zestaw_do_zasilania_kamery_analogowej_przez_linie_utp_redukcja_straty_energii_400m.html" TargetMode="External"/><Relationship Id="rId59" Type="http://schemas.openxmlformats.org/officeDocument/2006/relationships/hyperlink" Target="http://www.bcscctv.pl/bcs-xl-obudowa-zewnetrzna-300-220-120.html" TargetMode="External"/><Relationship Id="rId67" Type="http://schemas.openxmlformats.org/officeDocument/2006/relationships/printerSettings" Target="../printerSettings/printerSettings15.bin"/><Relationship Id="rId20" Type="http://schemas.openxmlformats.org/officeDocument/2006/relationships/hyperlink" Target="http://www.bcscctv.pl/bcs-ip5-e-s-switch-poe-z-zasilaczem-do-5-kamer.html" TargetMode="External"/><Relationship Id="rId41" Type="http://schemas.openxmlformats.org/officeDocument/2006/relationships/hyperlink" Target="http://www.bcscctv.pl/bcs-avc1203_modul_przetwornica_rejestratory_dyski_sieciowe_12vdc_zabezpieczenia.html" TargetMode="External"/><Relationship Id="rId54" Type="http://schemas.openxmlformats.org/officeDocument/2006/relationships/hyperlink" Target="http://www.bcscctv.pl/bcs-e-obudowa-wewnetrzna-250-200-85.html" TargetMode="External"/><Relationship Id="rId62" Type="http://schemas.openxmlformats.org/officeDocument/2006/relationships/hyperlink" Target="https://www.bcscctv.pl/bcs-ob-2-adapter-slupowy-do-obudow-typu-bcs-xl.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bcscctv.pl/bcs-nvr32045me-ii_rejestrator_32_kanaly_video_hdmi_4k_vga_jednoczesna_praca_kamery_8mpx_6mpx_5mpx_max_rozdzielczosc_3840x2160_2_wejscia_ethernet_rj-45_rs232_rs485.html" TargetMode="External"/><Relationship Id="rId18" Type="http://schemas.openxmlformats.org/officeDocument/2006/relationships/hyperlink" Target="http://www.bcscctv.pl/bcs-nvr16025me-p-ii_rejestrator_16_kanalow_ip_kamery_8mpx_6mpx_5mpx_4mpx_3mpx_2mpx_1080p_1-3mpx_720p_200mbps_switch_poe_16_portow_2_dyski_sata_6tb_video_detekcja_inteligentne_funkcje.html" TargetMode="External"/><Relationship Id="rId26" Type="http://schemas.openxmlformats.org/officeDocument/2006/relationships/hyperlink" Target="http://www.bcscctv.pl/bcs-nvr16015me-ii_rejestrator_16_kanalow_smart_1u_8mpx_procesor_quad-core_kodowanie_h265_h264_mjpeg_synchroniczne_odtwarzanie_kanalow_jednoczesna_praca_wyjsc_hdmi_4k_vga_dysk_sata_6tb.html" TargetMode="External"/><Relationship Id="rId39" Type="http://schemas.openxmlformats.org/officeDocument/2006/relationships/hyperlink" Target="http://www.bcscctv.pl/bcs-nvs0401uhd-dekoder-sieciowy-wideo-ultra-hd-4k-tv-wall.html" TargetMode="External"/><Relationship Id="rId3" Type="http://schemas.openxmlformats.org/officeDocument/2006/relationships/hyperlink" Target="http://www.bcscctv.pl/bcs-nvr12808-4k-rr_rejestrator_4k_128_kanalow_czterordzeniowy_procesor_intel_quad_core_podglad_na_zywo_odtwarzanie_rozdzielczosc_ultra_hd_3840x2160_kamery_ip_12mpx_8mpx_6mpx_5mpx_4mpx_3mpx_2mpx_1080p_720p_d1_praca_w_klastrze_funkcja_anr_8_dyskow_sata_iii.html" TargetMode="External"/><Relationship Id="rId21" Type="http://schemas.openxmlformats.org/officeDocument/2006/relationships/hyperlink" Target="http://www.bcscctv.pl/bcs-nvr1601x5me-ii_rejestrator_sieciowy_ip_16_kanalow_kompresja_h265_h264_mjpeg_wyjscia_video_hdmi_4k_vga_rozdzielczosc_3840x2160_port_rj-45_ios_android_hdd_sata_max_6tb.html" TargetMode="External"/><Relationship Id="rId34" Type="http://schemas.openxmlformats.org/officeDocument/2006/relationships/hyperlink" Target="http://www.bcscctv.pl/bcs-nvr1604-4k-p-iii_rejestrator_sieciowy_16_kanalow_4k_ultra_hd_poe.html" TargetMode="External"/><Relationship Id="rId42" Type="http://schemas.openxmlformats.org/officeDocument/2006/relationships/hyperlink" Target="https://www.bcscctv.pl/bcs-nvr3204-4k-p-ai-rejestrator-32-kanaly-16mpx-poe-zaawansowana-obsluga-funkcji-inteligentnych-detekcja-analiza-rozpoznawanie-twarzy-obiektow.html" TargetMode="External"/><Relationship Id="rId47" Type="http://schemas.openxmlformats.org/officeDocument/2006/relationships/hyperlink" Target="https://www.bcscctv.pl/bcs-nvr1602-4ke-ai-rejestrator-16-kanalow-12mpx-zaawansowana-obsluga-funkcji-inteligentnych-detekcja-analiza-rozpoznawanie-twarzy-obiektow.html" TargetMode="External"/><Relationship Id="rId50" Type="http://schemas.openxmlformats.org/officeDocument/2006/relationships/printerSettings" Target="../printerSettings/printerSettings2.bin"/><Relationship Id="rId7" Type="http://schemas.openxmlformats.org/officeDocument/2006/relationships/hyperlink" Target="http://www.bcscctv.pl/bcs-nvr6408-4k-iii_rejestrator_sieciowy_64_kanaly_4k_ultra_hd.html" TargetMode="External"/><Relationship Id="rId12" Type="http://schemas.openxmlformats.org/officeDocument/2006/relationships/hyperlink" Target="http://www.bcscctv.pl/bcs-nvr32085me-ii_rejestrator_32_kanaly_video_hdmi_4k_vga_jednoczesna_praca_kamery_8mpx_6mpx_5mpx_max_rozdzielczosc_3840x2160_wejscia_ethernet_rj-45_rs232_rs485.html" TargetMode="External"/><Relationship Id="rId17" Type="http://schemas.openxmlformats.org/officeDocument/2006/relationships/hyperlink" Target="http://www.bcscctv.pl/bcs-nvr16025me-ii_rejestrator_16_kanalow_ip_kamery_8mpx_6mpx_5mpx_4mpx_3mpx_2mpx_1080p_1-3mpx_720p_200mbps_2_dyski_sata_6tb_video_detekcja_inteligentne_funkcje.html" TargetMode="External"/><Relationship Id="rId25" Type="http://schemas.openxmlformats.org/officeDocument/2006/relationships/hyperlink" Target="https://www.bcscctv.pl/bcsline-systemyip-rejestratory-4kanalowe-bcs-nvr0401x5me-p-ii.html" TargetMode="External"/><Relationship Id="rId33" Type="http://schemas.openxmlformats.org/officeDocument/2006/relationships/hyperlink" Target="http://www.bcscctv.pl/bcs-nvr1604-4k-iii_rejestrator_sieciowy_16_kanalow_4k_ultra_hd.html" TargetMode="External"/><Relationship Id="rId38" Type="http://schemas.openxmlformats.org/officeDocument/2006/relationships/hyperlink" Target="http://www.bcscctv.pl/bcs-nvs0404uhd-dekoder-sieciowy-wideo-ultra-hd-4k-tv-wall.html" TargetMode="External"/><Relationship Id="rId46" Type="http://schemas.openxmlformats.org/officeDocument/2006/relationships/hyperlink" Target="https://www.bcscctv.pl/bcs-nvr1604-4ke-p-ai-rejestrator-16-kanalow-12mpx-poe-zaawansowana-obsluga-funkcji-inteligentnych-detekcja-analiza-rozpoznawanie-twarzy-obiektow.html" TargetMode="External"/><Relationship Id="rId2" Type="http://schemas.openxmlformats.org/officeDocument/2006/relationships/hyperlink" Target="http://www.bcscctv.pl/bcs-nvr12816dr-4k-ii_rejestrator_4k_ultra_hd_bcs_pro_128_kanalow.html" TargetMode="External"/><Relationship Id="rId16" Type="http://schemas.openxmlformats.org/officeDocument/2006/relationships/hyperlink" Target="http://www.bcscctv.pl/bcs-nvr32025me-ii_rejestrator_32_kanaly_quad_core_nagrywanie_32_kamery_8mpx__6mpx_5mpx_4mpx_3mpx_1080p_1-3mpx_720p_synchroniczne_odtwarzanie_video_detekcja_wejscia_hdmi_4k_vga_dyski_sata_6tb_kodowanie_h265_h264_mjpeg.html" TargetMode="External"/><Relationship Id="rId20" Type="http://schemas.openxmlformats.org/officeDocument/2006/relationships/hyperlink" Target="http://www.bcscctv.pl/bcs-nvr08025me-p-ii_8_kanalowy_rejestrator_sieciowy_1u_8mpx_8_switch_poe_2_dyski_sata_max_6tb_kazdy_procesor_quad_core_podglad_nagrywanie_sterowanie_h265_h264_mjpeg_jednoczesna_praca_wyjsc_hdmi_4k_vga_zaawansowana_video_detekcja.html" TargetMode="External"/><Relationship Id="rId29" Type="http://schemas.openxmlformats.org/officeDocument/2006/relationships/hyperlink" Target="https://www.bcscctv.pl/bcsline-systemyip-rejestratory-4kanalowe-bcs-nvr04015me-ii.html" TargetMode="External"/><Relationship Id="rId41" Type="http://schemas.openxmlformats.org/officeDocument/2006/relationships/hyperlink" Target="https://www.bcscctv.pl/bcs-nvr3208-4k-ai-rejestrator-32-kanaly-16mpx-zaawansowana-obsluga-funkcji-inteligentnych-detekcja-analiza-rozpoznawanie-twarzy-obiektow.html" TargetMode="External"/><Relationship Id="rId1" Type="http://schemas.openxmlformats.org/officeDocument/2006/relationships/hyperlink" Target="http://www.bcscctv.pl/bcs-nvr6416dr-4k-ii_rejestrator_4k_ultra_hd_bcs_pro_64_kanaly.html" TargetMode="External"/><Relationship Id="rId6" Type="http://schemas.openxmlformats.org/officeDocument/2006/relationships/hyperlink" Target="http://www.bcscctv.pl/sieciowe-urzadzenie-magazynujace-ip-storage-macierz-sieciowa-bcs-ess16nhdd-iscsi-ftp-nas-ipsan.html" TargetMode="External"/><Relationship Id="rId11" Type="http://schemas.openxmlformats.org/officeDocument/2006/relationships/hyperlink" Target="http://www.bcscctv.pl/bcs-nvr1602-4k-iii-rejestrator-16-kanalow-line-ip-4k-ultrahd-kompresja-h265-h264-mjpeg-hdmi-vga-bitrate-320mbps.html" TargetMode="External"/><Relationship Id="rId24" Type="http://schemas.openxmlformats.org/officeDocument/2006/relationships/hyperlink" Target="https://www.bcscctv.pl/bcsline-systemyip-rejestratory-4kanalowe-bcs-nvr0401x5me-ii.html" TargetMode="External"/><Relationship Id="rId32" Type="http://schemas.openxmlformats.org/officeDocument/2006/relationships/hyperlink" Target="http://www.bcscctv.pl/bcs-nvr3204-4k-iii_rejestrator_sieciowy_32_kanaly_4k_ultra_hd.html" TargetMode="External"/><Relationship Id="rId37" Type="http://schemas.openxmlformats.org/officeDocument/2006/relationships/hyperlink" Target="http://www.bcscctv.pl/bcs-nvs0909uhd-dekoder-sieciowy-wideo-ultra-hd-4k-tv-wall.html" TargetMode="External"/><Relationship Id="rId40" Type="http://schemas.openxmlformats.org/officeDocument/2006/relationships/hyperlink" Target="https://www.bcscctv.pl/bcs-nvr6408-4k-ai-rejestrator-64-kanaly-16mpx-zaawansowana-obsluga-funkcji-inteligentnych-detekcja-analiza-rozpoznawanie-twarzy-obiektow.html" TargetMode="External"/><Relationship Id="rId45" Type="http://schemas.openxmlformats.org/officeDocument/2006/relationships/hyperlink" Target="https://www.bcscctv.pl/bcs-nvr3204-4ke-ai-rejestrator-32-kanaly-12mpx-zaawansowana-obsluga-funkcji-inteligentnych-detekcja-analiza-rozpoznawanie-twarzy-obiektow.html" TargetMode="External"/><Relationship Id="rId5" Type="http://schemas.openxmlformats.org/officeDocument/2006/relationships/hyperlink" Target="http://www.bcscctv.pl/bcs-nvr3208-4k-rr_rejestrator_32_kanalowy_sieciowy_2u_4k_ultra_hd_raid_h265_h264_mjpeg_dwurdzeniowy_procesor_intel_dual_core_rozdzielczosc_3840x2160_2_hdmi_vga_128mbps_raid5_praca_w_klastrze_redundancja_w_przypadku_awarii_funkcja_anr_8_portow_sata_iii_48t.html" TargetMode="External"/><Relationship Id="rId15" Type="http://schemas.openxmlformats.org/officeDocument/2006/relationships/hyperlink" Target="http://www.bcscctv.pl/bcs-nvr16045me-p-ii_rejestrator_16_kanalow_kamery_ip_8mpx_6mpx_5mpx_4mpx_3mpx_2mpx_1080p_1-3mpx_720p_200mbps_switch_poe_16_portow_4_dyski_sata_6tb.html" TargetMode="External"/><Relationship Id="rId23" Type="http://schemas.openxmlformats.org/officeDocument/2006/relationships/hyperlink" Target="http://www.bcscctv.pl/bcs-nvr0801x5me-p-ii_resjetrator_sieciowy_ip_8_kanalow_switch_poe_kompresja_h265_h264_mjpeg_nagrywanie_8mpx_6mpx_5mpx_4mpx_3mpx_2mpx_720p_wejsia_video_hdmi_4k_vga_detekcja_video.html" TargetMode="External"/><Relationship Id="rId28" Type="http://schemas.openxmlformats.org/officeDocument/2006/relationships/hyperlink" Target="http://www.bcscctv.pl/bcs-nvr08015me-p-ii_rejestrator_sieciowy_smart_1u_8mpx_8_kanalow_podwojny_strumien_kodowania_h265_h264_mjpeg_switch_poe_4_porty_jednoczesna_praca_wyjsc_hdmi_4k_vga_wyszukiwanie_kamer_ip_w_sieci_obsluga_ptz.html" TargetMode="External"/><Relationship Id="rId36" Type="http://schemas.openxmlformats.org/officeDocument/2006/relationships/hyperlink" Target="https://www.bcscctv.pl/profesjonalny-mobilny-rejestrator-sieciowy-ip-bcs-nvr0402c-p-4-kanaly-32mbits-1080p-4-poe.html" TargetMode="External"/><Relationship Id="rId49" Type="http://schemas.openxmlformats.org/officeDocument/2006/relationships/hyperlink" Target="https://www.bcscctv.pl/bcs-nvr1602-4ke-p-ai-rejestrator-16-kanalow-12mpx-poe-zaawansowana-obsluga-funkcji-inteligentnych-detekcja-analiza-rozpoznawanie-twarzy-obiektow.html" TargetMode="External"/><Relationship Id="rId10" Type="http://schemas.openxmlformats.org/officeDocument/2006/relationships/hyperlink" Target="http://www.bcscctv.pl/bcs-nvr1602-4k-p-iii-rejestrator-sieciowy-4k-ultra-hd-switch-poe-inteligentne-funkcje.html" TargetMode="External"/><Relationship Id="rId19" Type="http://schemas.openxmlformats.org/officeDocument/2006/relationships/hyperlink" Target="http://www.bcscctv.pl/bcs-nvr08025me-ii_8_kanalowy_rejestrator_sieciowy_1u_8mpx_2_dyski_sata_max_6tb_kazdy_procesor_quad_core_podglad_nagrywanie_sterowanie_h265_h264_mjpeg_jednoczesna_praca_wyjsc_hdmi_4k_vga_zaawansowana_video_detekcja.html" TargetMode="External"/><Relationship Id="rId31" Type="http://schemas.openxmlformats.org/officeDocument/2006/relationships/hyperlink" Target="http://www.bcscctv.pl/bcs-nvr6404-4k-iii_rejestrator_sieciowy_64_kanaly_4k_ultra_hd.html" TargetMode="External"/><Relationship Id="rId44" Type="http://schemas.openxmlformats.org/officeDocument/2006/relationships/hyperlink" Target="https://www.bcscctv.pl/bcs-nvr3208-4ke-ai-rejestrator-32-kanaly-12mpx-zaawansowana-obsluga-funkcji-inteligentnych-detekcja-analiza-rozpoznawanie-twarzy-obiektow.html" TargetMode="External"/><Relationship Id="rId4" Type="http://schemas.openxmlformats.org/officeDocument/2006/relationships/hyperlink" Target="http://www.bcscctv.pl/bcs-nvr6408-4k-rr_rejestrator_4k_64_kanaly_czterordzeniowy_procesor_intel_quad_core_podglad_na_zywo_odtwarzanie_rozdzielczosc_ultra_hd_3840x2160_kamery_ip_12mpx_8mpx_6mpx_5mpx_4mpx_3mpx_2mpx_1080p_720p_d1_praca_w_klastrze_funkcja_anr_8_dyskow_sata_iii.html" TargetMode="External"/><Relationship Id="rId9" Type="http://schemas.openxmlformats.org/officeDocument/2006/relationships/hyperlink" Target="http://www.bcscctv.pl/bcs-nvr3202-4k-iii_rejestrator_sieciowy_32_kanaly_4k_ultra_hd.html" TargetMode="External"/><Relationship Id="rId14" Type="http://schemas.openxmlformats.org/officeDocument/2006/relationships/hyperlink" Target="http://www.bcscctv.pl/bcs-nvr16045me-iiirejestrator_16_kanalow_ip_kamery_8mpx_6mpx_5mpx_4mpx_3mpx_1080p_1-3mpx_720p_obsluga_ptz_video_detekcja_inteligentne_funkcje_wyjscia_video_hdmi_4k_vga.html" TargetMode="External"/><Relationship Id="rId22" Type="http://schemas.openxmlformats.org/officeDocument/2006/relationships/hyperlink" Target="http://www.bcscctv.pl/bcs-nvr0801x5me-ii_resjetrator_sieciowy_ip_8_kanalow_kompresja_h265_h264_mjpeg_nagrywanie_8mpx_6mpx_5mpx_4mpx_3mpx_2mpx_720p_wejsia_video_hdmi_4k_vga_detekcja_video.html" TargetMode="External"/><Relationship Id="rId27" Type="http://schemas.openxmlformats.org/officeDocument/2006/relationships/hyperlink" Target="http://www.bcscctv.pl/bcs-nvr08015me-ii_rejestrator_sieciowy_smart_1u_8mpx_8_kanalow_podwojny_strumien_kodowania_h265_h264_mjpeg_jednoczesna_praca_wyjsc_hdmi_4k_vga_wyszukiwanie_kamer_ip_w_sieci_obsluga_ptz.html" TargetMode="External"/><Relationship Id="rId30" Type="http://schemas.openxmlformats.org/officeDocument/2006/relationships/hyperlink" Target="https://www.bcscctv.pl/bcsline-systemyip-rejestratory-4kanalowe-bcs-nvr04015me-p-ii.html" TargetMode="External"/><Relationship Id="rId35" Type="http://schemas.openxmlformats.org/officeDocument/2006/relationships/hyperlink" Target="https://www.bcscctv.pl/profesjonalny-mobilny-rejestrator-sieciowy-ip-bcs-nvr0802c-p-8-kanalow-32mbits-1080p-4-poe.html" TargetMode="External"/><Relationship Id="rId43" Type="http://schemas.openxmlformats.org/officeDocument/2006/relationships/hyperlink" Target="https://www.bcscctv.pl/bcs-nvr1602-4k-p-ai-rejestrator-16-kanalow-16mpx-poe-zaawansowana-obsluga-funkcji-inteligentnych-detekcja-analiza-rozpoznawanie-twarzy-obiektow.html" TargetMode="External"/><Relationship Id="rId48" Type="http://schemas.openxmlformats.org/officeDocument/2006/relationships/hyperlink" Target="https://www.bcscctv.pl/bcs-nvr0802-4ke-p-ai-rejestrator-8-kanalow-12mpx-poe-zaawansowana-obsluga-funkcji-inteligentnych-detekcja-analiza-rozpoznawanie-twarzy-obiektow.html" TargetMode="External"/><Relationship Id="rId8" Type="http://schemas.openxmlformats.org/officeDocument/2006/relationships/hyperlink" Target="http://www.bcscctv.pl/bcs-nvr3208-4k-iii_rejestrator_sieciowy_32_kanaly_4k_ultra_hd.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bcscctv.pl/aplikacja-mobilna-android-ios-bcs-viewer-lite-zdalny-podglad-odtwarzanie-smartfon-iphone-3g-lte-wifi.html" TargetMode="External"/><Relationship Id="rId3" Type="http://schemas.openxmlformats.org/officeDocument/2006/relationships/hyperlink" Target="http://www.bcscctv.pl/bcs-tip8200ir-ll-iii-kamera-tubowa-2mpx-line-pro-promiennik-ir-50m-inteligentne-funkcje.html" TargetMode="External"/><Relationship Id="rId7" Type="http://schemas.openxmlformats.org/officeDocument/2006/relationships/hyperlink" Target="http://www.bcscctv.pl/smart-pss-2-0.html" TargetMode="External"/><Relationship Id="rId2" Type="http://schemas.openxmlformats.org/officeDocument/2006/relationships/hyperlink" Target="http://www.bcscctv.pl/bcs-bip81200i-ii_kamera_kompaktowa_12mpx_20fps_4000x3000_inteligentne_funkcje_detekcji_obiektywy_c-cs_auto_iris_obsluga_trzech_strumieni_kodowania_h265_h264_mjpeg_microsd_do_128gb.html" TargetMode="External"/><Relationship Id="rId1" Type="http://schemas.openxmlformats.org/officeDocument/2006/relationships/hyperlink" Target="http://www.bcscctv.pl/bcs-sfip21200ir-ii_kamera_kopulowa_fisheye_12mpx_4k_promiennik_10m_dwdr_roi_defog_micro_sd_128gb.html" TargetMode="External"/><Relationship Id="rId6" Type="http://schemas.openxmlformats.org/officeDocument/2006/relationships/hyperlink" Target="http://www.bcscctv.pl/aplikacja-mobilna-android-ios-bcs-viewer-lite-zdalny-podglad-odtwarzanie-smartfon-iphone-3g-lte-wifi.html" TargetMode="External"/><Relationship Id="rId11" Type="http://schemas.openxmlformats.org/officeDocument/2006/relationships/drawing" Target="../drawings/drawing2.xml"/><Relationship Id="rId5" Type="http://schemas.openxmlformats.org/officeDocument/2006/relationships/hyperlink" Target="http://www.bcscctv.pl/bcs-dmip8200ir-ll-iii-kamera-kopulowa-2mpx-low-light-obiektyw-motozoom-wdr-120db-promiennik-50m-inteligentne-funkcje-microsd-128gb-ik10-ip67.html" TargetMode="External"/><Relationship Id="rId10" Type="http://schemas.openxmlformats.org/officeDocument/2006/relationships/printerSettings" Target="../printerSettings/printerSettings3.bin"/><Relationship Id="rId4" Type="http://schemas.openxmlformats.org/officeDocument/2006/relationships/hyperlink" Target="http://www.bcscctv.pl/bcs-sdip8240i-ll_kamera_szybkoobrotowa_ptz_2mpx_40x_zoom_optyczny_wdr_140db_promiennik_200m_ip67.html" TargetMode="External"/><Relationship Id="rId9" Type="http://schemas.openxmlformats.org/officeDocument/2006/relationships/hyperlink" Target="https://www.bcscctv.pl/webpage/bcs-manager.html"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bcscctv.pl/bcs-dmip2501ir-m-iv-kamera-kopulowa-5mpx-obiektyw-motozoom-wdr-120db-inteligenntne-funkcje.html" TargetMode="External"/><Relationship Id="rId18" Type="http://schemas.openxmlformats.org/officeDocument/2006/relationships/hyperlink" Target="http://www.bcscctv.pl/bcs-tip3401ir-e-iv_kamera_tubowa_4mpx_obsluga_dwoch_strumieni_kodowania_promiennik_podczerwieni_ir.html" TargetMode="External"/><Relationship Id="rId26" Type="http://schemas.openxmlformats.org/officeDocument/2006/relationships/hyperlink" Target="https://www.bcscctv.pl/bcs-tip3201ir-e-v-kamera-tubowa-2mpx-bcs-line-detekcja-ruchu-wdr-120db-ip67-microsd-256gb.html" TargetMode="External"/><Relationship Id="rId39" Type="http://schemas.openxmlformats.org/officeDocument/2006/relationships/hyperlink" Target="http://www.bcscctv.pl/bcs-45105mir.html" TargetMode="External"/><Relationship Id="rId21" Type="http://schemas.openxmlformats.org/officeDocument/2006/relationships/hyperlink" Target="http://www.bcscctv.pl/bcs-dmip2401ir-m-iv_kamera_kopulowa_4mpx_cyfrowa_redukcja_szumow_3dnr_obiektyw_motozoom_promiennik_ir_50m.html" TargetMode="External"/><Relationship Id="rId34" Type="http://schemas.openxmlformats.org/officeDocument/2006/relationships/hyperlink" Target="http://www.bcscctv.pl/bcs-1054212mpir.html" TargetMode="External"/><Relationship Id="rId42" Type="http://schemas.openxmlformats.org/officeDocument/2006/relationships/hyperlink" Target="http://www.bcscctv.pl/bcs-asm.html" TargetMode="External"/><Relationship Id="rId47" Type="http://schemas.openxmlformats.org/officeDocument/2006/relationships/hyperlink" Target="http://www.bcscctv.pl/bcs-at3.html" TargetMode="External"/><Relationship Id="rId50" Type="http://schemas.openxmlformats.org/officeDocument/2006/relationships/hyperlink" Target="http://www.bcscctv.pl/bcs-ud1.html" TargetMode="External"/><Relationship Id="rId55" Type="http://schemas.openxmlformats.org/officeDocument/2006/relationships/hyperlink" Target="http://www.bcscctv.pl/bcs-ad11.html" TargetMode="External"/><Relationship Id="rId63" Type="http://schemas.openxmlformats.org/officeDocument/2006/relationships/hyperlink" Target="http://www.bcscctv.pl/bcs-dmip3501ir-v-v-kamera-kopulowa-5mpx-obiektyw-motozoom-funkcje-agc-awb-blc-hlc-roi-korytarz-obudowa-ip66.html" TargetMode="External"/><Relationship Id="rId68" Type="http://schemas.openxmlformats.org/officeDocument/2006/relationships/hyperlink" Target="http://www.bcscctv.pl/smart-pss-2-0.html" TargetMode="External"/><Relationship Id="rId76" Type="http://schemas.openxmlformats.org/officeDocument/2006/relationships/hyperlink" Target="http://www.bcscctv.pl/bcs-dmip3201ir-v-iv-kamera-kopulowa-2mpx-promiennik-podczerwieni-30m-obiektyw-zzmiennoogniskowy-obudowa-wandaloodporna-ik10.html" TargetMode="External"/><Relationship Id="rId7" Type="http://schemas.openxmlformats.org/officeDocument/2006/relationships/hyperlink" Target="http://www.bcscctv.pl/bcs-dmip5601air-iv_kamera_kopulowa_6mpx_h265_h264_mjpeg_obiektywm_motozoom.html" TargetMode="External"/><Relationship Id="rId71" Type="http://schemas.openxmlformats.org/officeDocument/2006/relationships/hyperlink" Target="https://www.bcscctv.pl/bcs-ms7-0lcd.html" TargetMode="External"/><Relationship Id="rId2" Type="http://schemas.openxmlformats.org/officeDocument/2006/relationships/hyperlink" Target="http://www.bcscctv.pl/bcs-tip4801air-iv_kamera_tubowa_8mpx_4k_inteligentne_funkcje_detekcji_obudowa_zewnetrzna_ip66.html" TargetMode="External"/><Relationship Id="rId16" Type="http://schemas.openxmlformats.org/officeDocument/2006/relationships/hyperlink" Target="http://www.bcscctv.pl/bcs-dmip1401am-ii_kamera_kopulowa_4mpix_wbudowany_mikrofon_obiektyw_2-8mm_kodowanie_h264_h265_mjpeg_funkcje_blc_hlc_wdr_120db_awb_agc_roi_obszar_zainteresowania_obudowa_metalowa_uchwyt_3d_detekcja_intruza_detekcja_twarzy_audio.html" TargetMode="External"/><Relationship Id="rId29" Type="http://schemas.openxmlformats.org/officeDocument/2006/relationships/hyperlink" Target="https://www.bcscctv.pl/bcs-bip7131a-ii_kamera_kompaktowa_1-3mpix_funkcja_poszerzona_dynamika_wdr_redukcja_szumow_2dnr_balans_bieli_atw_tryb_dzien_noc_mechaniczny_filtr_icr_obiektyw_c-cs_auto_iris_.html" TargetMode="External"/><Relationship Id="rId11" Type="http://schemas.openxmlformats.org/officeDocument/2006/relationships/hyperlink" Target="http://www.bcscctv.pl/bcs-tip3501ir-e-iv-kamera-tubowa-5mpx-promiennik-ir-30m-funkcje-inteligentne-obudowa-zewnetrzna-ip66.html" TargetMode="External"/><Relationship Id="rId24" Type="http://schemas.openxmlformats.org/officeDocument/2006/relationships/hyperlink" Target="http://www.bcscctv.pl/bcs-dmmip1201air-iii_kamera_kopulowa_2mpx_z_promiennikiem_podczerwieni_i_wdr_kodowanie_h265_h264_mjpeg_cyfrowa_redukcja_szumow_3dnr_funkcje_detekcji_awb_agc_blc_hlc.html" TargetMode="External"/><Relationship Id="rId32" Type="http://schemas.openxmlformats.org/officeDocument/2006/relationships/hyperlink" Target="http://www.bcscctv.pl/bcs-dvr-knlcd-ii-klawiatura-sterujaca-pulpit-obsluga-kamer-i-rejestratorow.html" TargetMode="External"/><Relationship Id="rId37" Type="http://schemas.openxmlformats.org/officeDocument/2006/relationships/hyperlink" Target="http://www.bcscctv.pl/bcs-371612mir.html" TargetMode="External"/><Relationship Id="rId40" Type="http://schemas.openxmlformats.org/officeDocument/2006/relationships/hyperlink" Target="http://www.bcscctv.pl/bcs-as.html" TargetMode="External"/><Relationship Id="rId45" Type="http://schemas.openxmlformats.org/officeDocument/2006/relationships/hyperlink" Target="http://www.bcscctv.pl/bcs-at356.html" TargetMode="External"/><Relationship Id="rId53" Type="http://schemas.openxmlformats.org/officeDocument/2006/relationships/hyperlink" Target="http://www.bcscctv.pl/bcs-rd.html" TargetMode="External"/><Relationship Id="rId58" Type="http://schemas.openxmlformats.org/officeDocument/2006/relationships/hyperlink" Target="http://www.bcscctv.pl/bcs-admm.html" TargetMode="External"/><Relationship Id="rId66" Type="http://schemas.openxmlformats.org/officeDocument/2006/relationships/hyperlink" Target="http://www.bcscctv.pl/bcs-05506mir.html" TargetMode="External"/><Relationship Id="rId74" Type="http://schemas.openxmlformats.org/officeDocument/2006/relationships/hyperlink" Target="https://www.bcscctv.pl/bcs-ad5.html" TargetMode="External"/><Relationship Id="rId79" Type="http://schemas.openxmlformats.org/officeDocument/2006/relationships/drawing" Target="../drawings/drawing3.xml"/><Relationship Id="rId5" Type="http://schemas.openxmlformats.org/officeDocument/2006/relationships/hyperlink" Target="http://www.bcscctv.pl/bcs-tip8601air-iv_kamera_tubowa_6mpx_obiektyw_motozoom_promiennik_ir_50m.html" TargetMode="External"/><Relationship Id="rId61" Type="http://schemas.openxmlformats.org/officeDocument/2006/relationships/hyperlink" Target="http://www.bcscctv.pl/aplikacja-mobilna-android-ios-bcs-viewer-lite-zdalny-podglad-odtwarzanie-smartfon-iphone-3g-lte-wifi.html" TargetMode="External"/><Relationship Id="rId10" Type="http://schemas.openxmlformats.org/officeDocument/2006/relationships/hyperlink" Target="http://www.bcscctv.pl/bcs-tip5501ir-v-v-kamera-tubowa-5mpx-obiektyw-motozoom-wdr-funkcje-inteligentne-roi-korytarz-microsd-128gb.html" TargetMode="External"/><Relationship Id="rId19" Type="http://schemas.openxmlformats.org/officeDocument/2006/relationships/hyperlink" Target="http://www.bcscctv.pl/bcs-dmip3401ir-v-iv_kamera_kopulowa_4mpx_obiektyw_motozoom_promiennik_ir_30m_mechaniczny_filtr_podczerwieni_icr_funkcje_detekcji.html" TargetMode="External"/><Relationship Id="rId31" Type="http://schemas.openxmlformats.org/officeDocument/2006/relationships/hyperlink" Target="http://www.bcscctv.pl/bcs-sdip5230-iv_kamera_obrotowa_2mpx_30x_zoom_optyczny_wdr_120db_defog_roi_oswietlacz_ir_200m_dzien_noc_icr.html" TargetMode="External"/><Relationship Id="rId44" Type="http://schemas.openxmlformats.org/officeDocument/2006/relationships/hyperlink" Target="http://www.bcscctv.pl/bcs-at48.html" TargetMode="External"/><Relationship Id="rId52" Type="http://schemas.openxmlformats.org/officeDocument/2006/relationships/hyperlink" Target="http://www.bcscctv.pl/bcs-arkd.html" TargetMode="External"/><Relationship Id="rId60" Type="http://schemas.openxmlformats.org/officeDocument/2006/relationships/hyperlink" Target="http://www.bcscctv.pl/bcs-uws5.html" TargetMode="External"/><Relationship Id="rId65" Type="http://schemas.openxmlformats.org/officeDocument/2006/relationships/hyperlink" Target="http://www.bcscctv.pl/bcs-sdip2230a-iii-kamera-obrotowa-ptz-30x-zoom-optyczny-inteligentne-funkcje-detekcji-obudowa-zewnetrzna-wandaloodporna-ip67-ik10.html" TargetMode="External"/><Relationship Id="rId73" Type="http://schemas.openxmlformats.org/officeDocument/2006/relationships/hyperlink" Target="https://www.bcscctv.pl/webpage/bcs-manager.html" TargetMode="External"/><Relationship Id="rId78" Type="http://schemas.openxmlformats.org/officeDocument/2006/relationships/printerSettings" Target="../printerSettings/printerSettings4.bin"/><Relationship Id="rId4" Type="http://schemas.openxmlformats.org/officeDocument/2006/relationships/hyperlink" Target="http://www.bcscctv.pl/bcs-dmip2801air-iv_kamera_kopulowa_4k_8mpx_icr_mechaniczny_filtr_podczerwieni_promiennik_ir_50m_funkcje_detekcji_wdr_120db.html" TargetMode="External"/><Relationship Id="rId9" Type="http://schemas.openxmlformats.org/officeDocument/2006/relationships/hyperlink" Target="http://www.bcscctv.pl/bcs-dmip2601air-iv_kamera_kopulowa_6mpx_3072x2048_inteligentne_funkcje_detekcji.html" TargetMode="External"/><Relationship Id="rId14" Type="http://schemas.openxmlformats.org/officeDocument/2006/relationships/hyperlink" Target="http://www.bcscctv.pl/bcs-dmip1501ir-e-iv-kamera-kopulowa-5mpx-obiektyw-2-8mm-wdr-120db-promiennik-30m-ip67.html" TargetMode="External"/><Relationship Id="rId22" Type="http://schemas.openxmlformats.org/officeDocument/2006/relationships/hyperlink" Target="http://www.bcscctv.pl/bcs-dmip1401ir-e-iv_kamera_kopulowa_4mpx_web_sercer_cms__promiennik_ir_30m_poe.html" TargetMode="External"/><Relationship Id="rId27" Type="http://schemas.openxmlformats.org/officeDocument/2006/relationships/hyperlink" Target="http://www.bcscctv.pl/bcs-dmip3200ir-e-iv_kamera_kopulowa_2mpx_promiennik_podczerwieni_30m_icr.html" TargetMode="External"/><Relationship Id="rId30" Type="http://schemas.openxmlformats.org/officeDocument/2006/relationships/hyperlink" Target="http://www.bcscctv.pl/bcs-sdip2225a-iii_kamera_szybkoobrotowa_2mpx_1080p_full_hd_25x_zoom_optyczny_funkcje_detekcji_onudowa_wandaloodporna.html" TargetMode="External"/><Relationship Id="rId35" Type="http://schemas.openxmlformats.org/officeDocument/2006/relationships/hyperlink" Target="http://www.bcscctv.pl/bcs-1054212mir.html" TargetMode="External"/><Relationship Id="rId43" Type="http://schemas.openxmlformats.org/officeDocument/2006/relationships/hyperlink" Target="http://www.bcscctv.pl/bcs-asd.html" TargetMode="External"/><Relationship Id="rId48" Type="http://schemas.openxmlformats.org/officeDocument/2006/relationships/hyperlink" Target="http://www.bcscctv.pl/bcs-at135.html" TargetMode="External"/><Relationship Id="rId56" Type="http://schemas.openxmlformats.org/officeDocument/2006/relationships/hyperlink" Target="http://www.bcscctv.pl/bcs-ad23.html" TargetMode="External"/><Relationship Id="rId64" Type="http://schemas.openxmlformats.org/officeDocument/2006/relationships/hyperlink" Target="http://www.bcscctv.pl/bcs-tip5201ir-v-v-kamera-tubowa-2mpx-obiektyw-motozoom-mechaniczny-filtr-podczerwieni-icr-promiennik-ir-60m-poszerzona-dynamika-obrazu-wdr-120db.html" TargetMode="External"/><Relationship Id="rId69" Type="http://schemas.openxmlformats.org/officeDocument/2006/relationships/hyperlink" Target="http://www.bcscctv.pl/bcs-27124mir.html" TargetMode="External"/><Relationship Id="rId77" Type="http://schemas.openxmlformats.org/officeDocument/2006/relationships/hyperlink" Target="http://www.bcscctv.pl/bcs-sdip2430a-iii-kamera-obrotowa-4mpix-h265-mjpeg-3-strumienie-kodowania-30x-zoom-optyczny-gniazdo-microsd-do-128gb-dzien-noc-icr-inteligentne-pozycjonowanie-3d.html" TargetMode="External"/><Relationship Id="rId8" Type="http://schemas.openxmlformats.org/officeDocument/2006/relationships/hyperlink" Target="http://www.bcscctv.pl/bcs-dmip3601air-iv_kamera_kopulowa_6mpx_obiektyw_2-8mm_obudowa_zewnetrzna_ip66_ik10.html" TargetMode="External"/><Relationship Id="rId51" Type="http://schemas.openxmlformats.org/officeDocument/2006/relationships/hyperlink" Target="http://www.bcscctv.pl/bcs-udu.html" TargetMode="External"/><Relationship Id="rId72" Type="http://schemas.openxmlformats.org/officeDocument/2006/relationships/hyperlink" Target="http://www.bcscctv.pl/bcs-atu-g.html" TargetMode="External"/><Relationship Id="rId3" Type="http://schemas.openxmlformats.org/officeDocument/2006/relationships/hyperlink" Target="http://www.bcscctv.pl/bcs-dmip5801air-iv_kamera_kopulowa_8mpx_4k_cyfrowa_redukcja_szumow_3dnr_poszerzona_dynamika_obrazu_wdr_120db.html" TargetMode="External"/><Relationship Id="rId12" Type="http://schemas.openxmlformats.org/officeDocument/2006/relationships/hyperlink" Target="http://www.bcscctv.pl/bcs-dmip3501ir-e-iv-kamera-kopulowa-5mpx-obiektyw28mm-wdr-120db-obudowa-ip66-funkcje-roi-korytarz.html" TargetMode="External"/><Relationship Id="rId17" Type="http://schemas.openxmlformats.org/officeDocument/2006/relationships/hyperlink" Target="http://www.bcscctv.pl/bcs-tip5401ir-v-v-kamera-tubowa-4mpx-line-obiektyw-motozoom-inteligentne-funkcje-promiennik-ir-icr.html" TargetMode="External"/><Relationship Id="rId25" Type="http://schemas.openxmlformats.org/officeDocument/2006/relationships/hyperlink" Target="http://www.bcscctv.pl/bcs-dmip2201ir-m-iv-kamera-kopulowa-2mpx-promiennik-ir-50m-wdr-120db-redukcja-szumow-3dnr.html" TargetMode="External"/><Relationship Id="rId33" Type="http://schemas.openxmlformats.org/officeDocument/2006/relationships/hyperlink" Target="http://www.bcscctv.pl/sieciowa-ip-analogowa-klawiatura-sterujaca-ptz-dvr-nvr-cvr-rs232-rs485-rj45-usb-smartpss.html" TargetMode="External"/><Relationship Id="rId38" Type="http://schemas.openxmlformats.org/officeDocument/2006/relationships/hyperlink" Target="http://www.bcscctv.pl/bcs-451012mir.html" TargetMode="External"/><Relationship Id="rId46" Type="http://schemas.openxmlformats.org/officeDocument/2006/relationships/hyperlink" Target="http://www.bcscctv.pl/bcs-at5v_adapter_natynkowy_montazowy_do_1kg.html" TargetMode="External"/><Relationship Id="rId59" Type="http://schemas.openxmlformats.org/officeDocument/2006/relationships/hyperlink" Target="http://www.bcscctv.pl/bcs-uws3.html" TargetMode="External"/><Relationship Id="rId67" Type="http://schemas.openxmlformats.org/officeDocument/2006/relationships/hyperlink" Target="http://www.bcscctv.pl/bcs-asdd.html" TargetMode="External"/><Relationship Id="rId20" Type="http://schemas.openxmlformats.org/officeDocument/2006/relationships/hyperlink" Target="http://www.bcscctv.pl/bcs-dmip3401ir-e-iv_kamera_kopulowa_4mpx_obiektyw_2-8mm_promiennik_podczerwieni_30m.html" TargetMode="External"/><Relationship Id="rId41" Type="http://schemas.openxmlformats.org/officeDocument/2006/relationships/hyperlink" Target="http://www.bcscctv.pl/bcs-ar.html" TargetMode="External"/><Relationship Id="rId54" Type="http://schemas.openxmlformats.org/officeDocument/2006/relationships/hyperlink" Target="http://www.bcscctv.pl/bcs-asd1.html" TargetMode="External"/><Relationship Id="rId62" Type="http://schemas.openxmlformats.org/officeDocument/2006/relationships/hyperlink" Target="http://www.bcscctv.pl/aplikacja-mobilna-android-ios-bcs-viewer-lite-zdalny-podglad-odtwarzanie-smartfon-iphone-3g-lte-wifi.html" TargetMode="External"/><Relationship Id="rId70" Type="http://schemas.openxmlformats.org/officeDocument/2006/relationships/hyperlink" Target="https://www.bcscctv.pl/bcs-ms4-3lcd.html" TargetMode="External"/><Relationship Id="rId75" Type="http://schemas.openxmlformats.org/officeDocument/2006/relationships/hyperlink" Target="https://www.bcscctv.pl/bcs-sfip1501-kamera-fisheye-5mpx-wdr-120db-redukcja-szumow-3dnr-agc-awb-blc-hlc-roi.html" TargetMode="External"/><Relationship Id="rId1" Type="http://schemas.openxmlformats.org/officeDocument/2006/relationships/hyperlink" Target="http://www.bcscctv.pl/bcs-tip8801air-iv_kamera_tubowa_8mpx_4k_obiektyw_zmiennoogniskowy_motozoom.html" TargetMode="External"/><Relationship Id="rId6" Type="http://schemas.openxmlformats.org/officeDocument/2006/relationships/hyperlink" Target="http://www.bcscctv.pl/bcs-tip4601air-iv_kamera_tubowa_6mpx_promiennik_podczerwieni_40m_inteligentne_funkcje_detekcji.html" TargetMode="External"/><Relationship Id="rId15" Type="http://schemas.openxmlformats.org/officeDocument/2006/relationships/hyperlink" Target="http://www.bcscctv.pl/bcs-dmip4401air-m-iv-kamera-kopulowa-4mpx-obiektyw-motozoom-wdr-120db-funkcje-inteligentne-roi-korytarz.html" TargetMode="External"/><Relationship Id="rId23" Type="http://schemas.openxmlformats.org/officeDocument/2006/relationships/hyperlink" Target="http://www.bcscctv.pl/bcs-dmip4201air-m-iv-kamera-kopulowa-ip-2mpx-obiektyw-motozoom-wdr-promiennik-50m.html" TargetMode="External"/><Relationship Id="rId28" Type="http://schemas.openxmlformats.org/officeDocument/2006/relationships/hyperlink" Target="http://www.bcscctv.pl/bcs-dmip1200ir-e-iv_kamera_kopulowa_2mpx_promiennik_podczerwieni_ir_30m.html" TargetMode="External"/><Relationship Id="rId36" Type="http://schemas.openxmlformats.org/officeDocument/2006/relationships/hyperlink" Target="http://www.bcscctv.pl/bcs-371612mpir.html" TargetMode="External"/><Relationship Id="rId49" Type="http://schemas.openxmlformats.org/officeDocument/2006/relationships/hyperlink" Target="http://www.bcscctv.pl/bcs-usdd.html" TargetMode="External"/><Relationship Id="rId57" Type="http://schemas.openxmlformats.org/officeDocument/2006/relationships/hyperlink" Target="http://www.bcscctv.pl/bcs-ad2m3v.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bcscctv.pl/bcs-ad2m3v.html" TargetMode="External"/><Relationship Id="rId21" Type="http://schemas.openxmlformats.org/officeDocument/2006/relationships/hyperlink" Target="http://www.bcscctv.pl/bcs-at356.html" TargetMode="External"/><Relationship Id="rId42" Type="http://schemas.openxmlformats.org/officeDocument/2006/relationships/hyperlink" Target="https://www.bcscctv.pl/bcs-dmqe1200ir3-g-zewnetrzna-kamera-kopulowa-2mpx-4w1-hdcvi-ahd-tvi-analog-obudowa-ip66.html" TargetMode="External"/><Relationship Id="rId47" Type="http://schemas.openxmlformats.org/officeDocument/2006/relationships/hyperlink" Target="http://www.bcscctv.pl/bcs-dmq4203ir3-g-kamera-kopulowa-2mpx-4w1-hdcvi-ahd-tvi-analog-obiektyw-motozoom-ip66-promiennik-50m.html" TargetMode="External"/><Relationship Id="rId63" Type="http://schemas.openxmlformats.org/officeDocument/2006/relationships/hyperlink" Target="https://www.bcscctv.pl/bcs-dmq3803ir3-g-kamera-kopulowa-8mpx-4w1-hdcvi-ahd-tvi-analog-obiektyw-motozoom-3-3-12mm-mechaniczny-filtr-podczerwieni-icr-ip66.html" TargetMode="External"/><Relationship Id="rId68" Type="http://schemas.openxmlformats.org/officeDocument/2006/relationships/hyperlink" Target="http://www.bcscctv.pl/ru/bcs-tqe6500ir3-g-kamera-tubowa-5mpx-4w1-hdcvi-tvi-ahd-analog-mechaniczny-filtr-podczerwieni-icr-promiennik-40m.html" TargetMode="External"/><Relationship Id="rId84" Type="http://schemas.openxmlformats.org/officeDocument/2006/relationships/hyperlink" Target="https://www.bcscctv.pl/bcs-dmq4803ir3-g-kamera-kopulowa-8mpx-4w1-hdcvi-ahd-tvi-analog-obiektyw-motozoom-2-8-12mm-mechaniczny-filtr-podczerwieni-icr-promiennik-ir-40m.html" TargetMode="External"/><Relationship Id="rId89" Type="http://schemas.openxmlformats.org/officeDocument/2006/relationships/hyperlink" Target="http://www.bcscctv.pl/aplikacja-mobilna-android-ios-bcs-viewer-lite-zdalny-podglad-odtwarzanie-smartfon-iphone-3g-lte-wifi.html" TargetMode="External"/><Relationship Id="rId2" Type="http://schemas.openxmlformats.org/officeDocument/2006/relationships/hyperlink" Target="http://www.bcscctv.pl/bcs-xvr08024ke-ii_rejestrator_8_kanalow_2_dyski_sata_10tb_4k_hdmi_5w1_hdcvi_ahd_tvi_analog_ip.html" TargetMode="External"/><Relationship Id="rId16" Type="http://schemas.openxmlformats.org/officeDocument/2006/relationships/hyperlink" Target="http://www.bcscctv.pl/bcs-tq3200ir-e_zewnetrzna_kamera_tubowa_wysokiej_rozdzielczosci_1080p_2mpix_z_promiennikiem_podczerwieni_cyfrowa_redukcja_szumow_nr_funkcje_agc_atw_aes_blc_dwdr_obudowa_zewnetrzna_metalowa_ip66.html" TargetMode="External"/><Relationship Id="rId29" Type="http://schemas.openxmlformats.org/officeDocument/2006/relationships/hyperlink" Target="http://www.bcscctv.pl/bcs-dvr-knlcd-ii-klawiatura-sterujaca-pulpit-obsluga-kamer-i-rejestratorow.html" TargetMode="External"/><Relationship Id="rId107" Type="http://schemas.openxmlformats.org/officeDocument/2006/relationships/hyperlink" Target="https://www.bcscctv.pl/bcs-asm-atu-uchwyt-slupowy-do-kamer-bcs.html" TargetMode="External"/><Relationship Id="rId11" Type="http://schemas.openxmlformats.org/officeDocument/2006/relationships/hyperlink" Target="http://www.bcscctv.pl/bcs-sdhc4230-iii_kamera_obrotowa_2mpx_obiektyw_4-5-135mm_auto_iris_auto_focus_poszerzona_dynamika_wdr.html" TargetMode="External"/><Relationship Id="rId24" Type="http://schemas.openxmlformats.org/officeDocument/2006/relationships/hyperlink" Target="http://www.bcscctv.pl/bcs-ad11.html" TargetMode="External"/><Relationship Id="rId32" Type="http://schemas.openxmlformats.org/officeDocument/2006/relationships/hyperlink" Target="http://www.bcscctv.pl/bcs-dmqe1500ir3-g-kamera-kopulowa-5mpx-4w1-hdcvi-analog-tvi-ahd-obiektyw-3-6mm-mechaniczny-filtr-podczerwieni-icr-uchwyt-3d-obudowa-ip66.html" TargetMode="External"/><Relationship Id="rId37" Type="http://schemas.openxmlformats.org/officeDocument/2006/relationships/hyperlink" Target="http://www.bcscctv.pl/bcs-tqe5200ir3-g-zewnetrzna-kamera-tubowa-1080p-2mpix-promiennik-podczerwieni-mechaniczny-filtr-cztery-tryby-pracy-hdcvi-hdtvi-ahd-analog.html" TargetMode="External"/><Relationship Id="rId40" Type="http://schemas.openxmlformats.org/officeDocument/2006/relationships/hyperlink" Target="http://www.bcscctv.pl/bcs-dmqe3200ir3-g-kamera-kopulowa-2mpx-4w1-hdcvi-ahd-tvi-analog-agc-awb-obudowa-ip66.html" TargetMode="External"/><Relationship Id="rId45" Type="http://schemas.openxmlformats.org/officeDocument/2006/relationships/hyperlink" Target="http://www.bcscctv.pl/bcs-dmq2203ir3-g-kamera-kopulowa-2mpx-4w1-hdcvi-tvi-ahd-analog-obiektyw-2-8mm-menu-ekranowe-promiennik-ir-30m-obudowa-zewnetrzna-ip66.html" TargetMode="External"/><Relationship Id="rId53" Type="http://schemas.openxmlformats.org/officeDocument/2006/relationships/hyperlink" Target="http://www.bcscctv.pl/bcs-uhd-ci.html" TargetMode="External"/><Relationship Id="rId58" Type="http://schemas.openxmlformats.org/officeDocument/2006/relationships/hyperlink" Target="http://www.bcscctv.pl/bcs-hd-tr4-re.html" TargetMode="External"/><Relationship Id="rId66" Type="http://schemas.openxmlformats.org/officeDocument/2006/relationships/hyperlink" Target="http://www.bcscctv.pl/bcs-dmq4503ir3-g-kamera-kopulowa-5mpx-4w1-hdcvi-ahd-tvi-analog-obiektyw-motozoom-2-8-12mm-mechaniczny-filtr-podczerwieni-icr-promiennik-ir-30m.html" TargetMode="External"/><Relationship Id="rId74" Type="http://schemas.openxmlformats.org/officeDocument/2006/relationships/hyperlink" Target="http://www.bcscctv.pl/bcs-admq2.html" TargetMode="External"/><Relationship Id="rId79" Type="http://schemas.openxmlformats.org/officeDocument/2006/relationships/hyperlink" Target="https://www.bcscctv.pl/bcs-tq4503ir3-g-kamera-tubowa-4w1-4w1-hdcvi-ahd-tvi-analog-wbudowany-mikrofon-wyjscie-audio.html" TargetMode="External"/><Relationship Id="rId87" Type="http://schemas.openxmlformats.org/officeDocument/2006/relationships/hyperlink" Target="https://www.bcscctv.pl/bcs-dmq1503ir3-g-kamera-kopulowa-5mpx-4w1-hdcvi-ahd-tvi-analog-wdr-120db-menu-osd.html" TargetMode="External"/><Relationship Id="rId102" Type="http://schemas.openxmlformats.org/officeDocument/2006/relationships/hyperlink" Target="http://www.bcscctv.pl/bcs-sdhc5430-ii_kamera_szybkoobrotowa_ptz_hdcvi_4mpx_100m_ir_zoom_optyczny_30x.html" TargetMode="External"/><Relationship Id="rId5" Type="http://schemas.openxmlformats.org/officeDocument/2006/relationships/hyperlink" Target="http://www.bcscctv.pl/bcs-xvr3202-iii-rejestrator-32-kanaly-5-systemowy-hdcvi-ahd-tvi-analog-ip-h265-h264-video-detekcja.html" TargetMode="External"/><Relationship Id="rId61" Type="http://schemas.openxmlformats.org/officeDocument/2006/relationships/hyperlink" Target="http://www.bcscctv.pl/bcs-tq5803ir3-g-kamera-tubowa-8mpx-4w1-hdcvi-tvi-ahd-analog-obiektw-motozoom-3-3-12mm-promiennik-50m.html" TargetMode="External"/><Relationship Id="rId82" Type="http://schemas.openxmlformats.org/officeDocument/2006/relationships/hyperlink" Target="https://www.bcscctv.pl/bcs-tqe4200ir3-g-kamera-tubowa-2mpx-4w1-hdcvi-ahd-tvi-analog-ip66-promiennik-ir-40m.html" TargetMode="External"/><Relationship Id="rId90" Type="http://schemas.openxmlformats.org/officeDocument/2006/relationships/hyperlink" Target="http://www.bcscctv.pl/smart-pss-2-0.html" TargetMode="External"/><Relationship Id="rId95" Type="http://schemas.openxmlformats.org/officeDocument/2006/relationships/hyperlink" Target="http://www.bcscctv.pl/bcs-xvr16044ke-ii-rejestrator-16-kanalowy-5w1-hdcvi-ahd-tvi-analog-ip-4-dyski-sata-10tb-hdmi-4k-inteligentne-funkcje.html" TargetMode="External"/><Relationship Id="rId19" Type="http://schemas.openxmlformats.org/officeDocument/2006/relationships/hyperlink" Target="http://www.bcscctv.pl/bcs-at135.html" TargetMode="External"/><Relationship Id="rId14" Type="http://schemas.openxmlformats.org/officeDocument/2006/relationships/hyperlink" Target="http://www.bcscctv.pl/bcs-dmq1203ir3-kamera-kopulowa-2mpx-4w1-hdcvi-ahd-tvi-analog-1920x1080-obudowa-ip66.html" TargetMode="External"/><Relationship Id="rId22" Type="http://schemas.openxmlformats.org/officeDocument/2006/relationships/hyperlink" Target="http://www.bcscctv.pl/bcs-ud1.html" TargetMode="External"/><Relationship Id="rId27" Type="http://schemas.openxmlformats.org/officeDocument/2006/relationships/hyperlink" Target="http://www.bcscctv.pl/bcs-ad4.html" TargetMode="External"/><Relationship Id="rId30" Type="http://schemas.openxmlformats.org/officeDocument/2006/relationships/hyperlink" Target="http://www.bcscctv.pl/sieciowa-ip-analogowa-klawiatura-sterujaca-ptz-dvr-nvr-cvr-rs232-rs485-rj45-usb-smartpss.html" TargetMode="External"/><Relationship Id="rId35" Type="http://schemas.openxmlformats.org/officeDocument/2006/relationships/hyperlink" Target="https://www.bcscctv.pl/bcs-tqe8204ir3-g-kamera-tubowa-4w1-2mpx-hdcvi-ahd-tvi-analog-promiennik-ir-50m-obudowa-ip66.html" TargetMode="External"/><Relationship Id="rId43" Type="http://schemas.openxmlformats.org/officeDocument/2006/relationships/hyperlink" Target="http://www.bcscctv.pl/bcs-dmq2200ir-kamera-kopulowa-zewnetrzna-2mpx-4w1-hdcvi-ahd-tvi-analog-promiennik-50m.html" TargetMode="External"/><Relationship Id="rId48" Type="http://schemas.openxmlformats.org/officeDocument/2006/relationships/hyperlink" Target="http://www.bcscctv.pl/bcs-atu-g.html" TargetMode="External"/><Relationship Id="rId56" Type="http://schemas.openxmlformats.org/officeDocument/2006/relationships/hyperlink" Target="http://www.bcscctv.pl/bcs-uhd-tr16-re.html" TargetMode="External"/><Relationship Id="rId64" Type="http://schemas.openxmlformats.org/officeDocument/2006/relationships/hyperlink" Target="https://www.bcscctv.pl/bcs-dmq1803ir3-g-kamera-kopulowa-8mpx-4w1-hdcvi-ahd-tvi-analog-obiektyw-3-6mm-promiennik-podczerwieni-30m-dwie-diody.html" TargetMode="External"/><Relationship Id="rId69" Type="http://schemas.openxmlformats.org/officeDocument/2006/relationships/hyperlink" Target="https://www.bcscctv.pl/bcs-tqe5500ir3-g-kamera-tubowa-5mpx-4w1-hdcvi-ahd-analog-tvi-menu-ekranowe-promiennik-50m-ip66.html" TargetMode="External"/><Relationship Id="rId77" Type="http://schemas.openxmlformats.org/officeDocument/2006/relationships/hyperlink" Target="https://www.bcscctv.pl/bcs-tq7803ir3-g-kamera-tubowa-8mpx-4w1-hdcvi-ahd-tvi-analog-ip66-wbudowany-mikrofon-promiennik-ir-50m.html" TargetMode="External"/><Relationship Id="rId100" Type="http://schemas.openxmlformats.org/officeDocument/2006/relationships/hyperlink" Target="http://www.bcscctv.pl/bcs-xvr0801-iii-rejestrator-8-kanalow-5w1-hdcvi-ahd-tvi-analog-ip-1080p-hdmi-vga-funkcje-inteligentne.html" TargetMode="External"/><Relationship Id="rId105" Type="http://schemas.openxmlformats.org/officeDocument/2006/relationships/hyperlink" Target="http://www.bcscctv.pl/bcs-sdhc2225-iii_kamera_obrotowa_hdcvi_ahd_tvi_analog_2mpx_25x_zoom_optyczny_auto_iris_auto_focus.html" TargetMode="External"/><Relationship Id="rId8" Type="http://schemas.openxmlformats.org/officeDocument/2006/relationships/hyperlink" Target="http://www.bcscctv.pl/bcs-xvr0401e-iii-rejestrator-line-4-kanaly-5w1-hdcvi-ahd-tvi-analog-ip-4-kamery-5mpx.html" TargetMode="External"/><Relationship Id="rId51" Type="http://schemas.openxmlformats.org/officeDocument/2006/relationships/hyperlink" Target="http://www.bcscctv.pl/bcs-hd-tr1s.html" TargetMode="External"/><Relationship Id="rId72" Type="http://schemas.openxmlformats.org/officeDocument/2006/relationships/hyperlink" Target="http://www.bcscctv.pl/bcs-bq7201_kamera_kompaktowa_4w1_hdcvi_tvi_ahd_analog_2mpx_1080p_sony_cmos_wdr_120db.html" TargetMode="External"/><Relationship Id="rId80" Type="http://schemas.openxmlformats.org/officeDocument/2006/relationships/hyperlink" Target="https://www.bcscctv.pl/bcs-tqe4500ir3-g-kamera-tubowa-5mpx-4w1-hdcvi-ahd-tvi-analog-ip66-promiennik-ir-40m.html" TargetMode="External"/><Relationship Id="rId85" Type="http://schemas.openxmlformats.org/officeDocument/2006/relationships/hyperlink" Target="https://www.bcscctv.pl/bcs-dmq3503ir3-g-kamera-kopulowa-5mpx-4w1-hdcvi-ahd-tvi-analog-obiektyw-motozoom.html" TargetMode="External"/><Relationship Id="rId93" Type="http://schemas.openxmlformats.org/officeDocument/2006/relationships/hyperlink" Target="https://www.bcscctv.pl/bcs-ms7-0lcd.html" TargetMode="External"/><Relationship Id="rId98" Type="http://schemas.openxmlformats.org/officeDocument/2006/relationships/hyperlink" Target="http://www.bcscctv.pl/bcs-xvr04014ke-ii-rejestrator-4-kanaly-5w1-hdcvi-ahd-tvi-analog-ip-4k-hdmi-jednoczesna-praca-wyjsc-hdmi-vga-dysk-sata-10tb.html" TargetMode="External"/><Relationship Id="rId3" Type="http://schemas.openxmlformats.org/officeDocument/2006/relationships/hyperlink" Target="http://www.bcscctv.pl/bcs-xvr3208-iii-rejestrator-32-kanaly-8dyskow-sata-10tb-5w1-hdcvi-ahd-tvi-analog-ip-hdmi-4k-max-8mpx-inteligentne-funkcje.html" TargetMode="External"/><Relationship Id="rId12" Type="http://schemas.openxmlformats.org/officeDocument/2006/relationships/hyperlink" Target="http://www.bcscctv.pl/bcs-thc5400ir-v-e-kamera-tubowa-hdcvi-analog-4mpx-promiennik-ir-60m-icr-dn-obudowa-metalowa-ip66.html" TargetMode="External"/><Relationship Id="rId17" Type="http://schemas.openxmlformats.org/officeDocument/2006/relationships/hyperlink" Target="http://www.bcscctv.pl/bcs-at5v_adapter_natynkowy_montazowy_do_1kg.html" TargetMode="External"/><Relationship Id="rId25" Type="http://schemas.openxmlformats.org/officeDocument/2006/relationships/hyperlink" Target="http://www.bcscctv.pl/bcs-ad23.html" TargetMode="External"/><Relationship Id="rId33" Type="http://schemas.openxmlformats.org/officeDocument/2006/relationships/hyperlink" Target="http://www.bcscctv.pl/bcs-tq5203ir3-g-kamera-tubowa-4w1-hdcvi-ahd-tvi-analog-2mp-obiektyw-motozoom-wdr-100db.html" TargetMode="External"/><Relationship Id="rId38" Type="http://schemas.openxmlformats.org/officeDocument/2006/relationships/hyperlink" Target="http://www.bcscctv.pl/bcs-tqe3200ir3-g-915-kamera-tubowa-2mpx-obiektyw-2-8mm-hdcvi-tvi-ahd-analog-promiennik-ir-40m.html" TargetMode="External"/><Relationship Id="rId46" Type="http://schemas.openxmlformats.org/officeDocument/2006/relationships/hyperlink" Target="http://www.bcscctv.pl/bcs-tq3203ir3-kamera-tubowa-2mpx-4w1-hdcvi-ahd-tvi-analog-obiektyw2-8mm-wdr-100db-obudowa-ip66.html" TargetMode="External"/><Relationship Id="rId59" Type="http://schemas.openxmlformats.org/officeDocument/2006/relationships/hyperlink" Target="http://www.bcscctv.pl/bcs-hd-tr1s-tr.html" TargetMode="External"/><Relationship Id="rId67" Type="http://schemas.openxmlformats.org/officeDocument/2006/relationships/hyperlink" Target="https://www.bcscctv.pl/bcs-dmq2503ir3-g-kamera-kopulowa-5mpx-4w1-hdcvi-ahd-tvi-analog-obiektyw-2-8mm-promiennik-ir-30m-diody-array-leds.html" TargetMode="External"/><Relationship Id="rId103" Type="http://schemas.openxmlformats.org/officeDocument/2006/relationships/hyperlink" Target="http://www.bcscctv.pl/bcs-sdhc5230-ii_kamera_obrotowa_2mpix_30x_zoom_optyczny_dzien_noc_icr_ultra_dnr_auto_iris_auto_focus_awb_agc_blc_inteligentne_pozycjonowanie_3d_oswietlacz_100m_ip66.html" TargetMode="External"/><Relationship Id="rId108" Type="http://schemas.openxmlformats.org/officeDocument/2006/relationships/printerSettings" Target="../printerSettings/printerSettings5.bin"/><Relationship Id="rId20" Type="http://schemas.openxmlformats.org/officeDocument/2006/relationships/hyperlink" Target="http://www.bcscctv.pl/bcs-at48.html" TargetMode="External"/><Relationship Id="rId41" Type="http://schemas.openxmlformats.org/officeDocument/2006/relationships/hyperlink" Target="https://www.bcscctv.pl/bcs-dmqe2200ir3-g-kamera-kopulowa-2mpx-hdcvi-ahd-tvi-analog-obiektyw-2-8mm-promiennik-ir.html" TargetMode="External"/><Relationship Id="rId54" Type="http://schemas.openxmlformats.org/officeDocument/2006/relationships/hyperlink" Target="http://www.bcscctv.pl/bcs-hd-tr-re-p.html" TargetMode="External"/><Relationship Id="rId62" Type="http://schemas.openxmlformats.org/officeDocument/2006/relationships/hyperlink" Target="http://www.bcscctv.pl/bcs-tq3803ir3-g-kamera-tubowa-8mpx-4w1-hdcvi-ahd-tvi-analog-obiektw-3-6mm-icr-promiennik-40m.html" TargetMode="External"/><Relationship Id="rId70" Type="http://schemas.openxmlformats.org/officeDocument/2006/relationships/hyperlink" Target="http://www.bcscctv.pl/bcs-dmqe4500ir3-g-kamera-tubowa-5mpx-4w1-hdcvi-analog-tvi-ahd-icr-promiennik-40m-obudowa-ip66.html" TargetMode="External"/><Relationship Id="rId75" Type="http://schemas.openxmlformats.org/officeDocument/2006/relationships/hyperlink" Target="http://www.bcscctv.pl/en/bcs-tqe3500ir3-g-kamera-tubowa-5mpx-4w1-hdcvi-ahd-analog-tvi-3-6mm-menu-ekranowe-promiennik-40m.html" TargetMode="External"/><Relationship Id="rId83" Type="http://schemas.openxmlformats.org/officeDocument/2006/relationships/hyperlink" Target="https://www.bcscctv.pl/bcs-tq3503ir3-g-kamera-tubowa-5mpx-4w1-hdcvi-ahd-analog-tvi-promiennik-40m-trzy-diody-ip66.html" TargetMode="External"/><Relationship Id="rId88" Type="http://schemas.openxmlformats.org/officeDocument/2006/relationships/hyperlink" Target="http://www.bcscctv.pl/aplikacja-mobilna-android-ios-bcs-viewer-lite-zdalny-podglad-odtwarzanie-smartfon-iphone-3g-lte-wifi.html" TargetMode="External"/><Relationship Id="rId91" Type="http://schemas.openxmlformats.org/officeDocument/2006/relationships/hyperlink" Target="http://www.bcscctv.pl/bcs-27124mir.html" TargetMode="External"/><Relationship Id="rId96" Type="http://schemas.openxmlformats.org/officeDocument/2006/relationships/hyperlink" Target="http://www.bcscctv.pl/bcs-xvr16014ke-ii-rejestrator-5w1-hdcvi-ahd-tvi-analog-ip-16-8-kamer-8mpx-jednoczesna-praca-wyjsc-hdmi-vga.html" TargetMode="External"/><Relationship Id="rId1" Type="http://schemas.openxmlformats.org/officeDocument/2006/relationships/hyperlink" Target="http://www.bcscctv.pl/bcs-xvr16024ke-ii_rejestrator_16_kanalow_h265_2_dyski_sata_10tb_20tb_hdmi_4k_5w1_hdcvi_ahd_tvi_analog_ip.html" TargetMode="External"/><Relationship Id="rId6" Type="http://schemas.openxmlformats.org/officeDocument/2006/relationships/hyperlink" Target="http://www.bcscctv.pl/bcs-xvr1602-iii_rejestrator_16_kanalow_5w1_hdcvi_ahd_tvi_analog_ip_6mpx_pozycjonowanie_3d_kamery_ptz.html" TargetMode="External"/><Relationship Id="rId15" Type="http://schemas.openxmlformats.org/officeDocument/2006/relationships/hyperlink" Target="http://www.bcscctv.pl/bcs-thc5200ir-v_kamera_zewnetrzna_hdcvi_1080p_tubowa_z_promiennikiem_podczerwieni_icr_obiektyw_27-12_mm_funkcje_agc_blc_awb_atw_dwdr_2dnr_menu_ekranowe_przez_rejestrator_cvr_wjscie_video_bnc_75ohm_.html" TargetMode="External"/><Relationship Id="rId23" Type="http://schemas.openxmlformats.org/officeDocument/2006/relationships/hyperlink" Target="http://www.bcscctv.pl/bcs-udu.html" TargetMode="External"/><Relationship Id="rId28" Type="http://schemas.openxmlformats.org/officeDocument/2006/relationships/hyperlink" Target="http://www.bcscctv.pl/bcs-admm.html" TargetMode="External"/><Relationship Id="rId36" Type="http://schemas.openxmlformats.org/officeDocument/2006/relationships/hyperlink" Target="https://www.bcscctv.pl/bcs-tqe6200ir3-g-kamera-tubowa-2mpx-hdcvi-ahd-tvi-analog-obiektyw-2-8-12mm-dwdr-ip66-icr-promiennik-50m.html" TargetMode="External"/><Relationship Id="rId49" Type="http://schemas.openxmlformats.org/officeDocument/2006/relationships/hyperlink" Target="http://www.bcscctv.pl/bcs-admq3-g.html" TargetMode="External"/><Relationship Id="rId57" Type="http://schemas.openxmlformats.org/officeDocument/2006/relationships/hyperlink" Target="http://www.bcscctv.pl/bcs-hd-tr8-re.html" TargetMode="External"/><Relationship Id="rId106" Type="http://schemas.openxmlformats.org/officeDocument/2006/relationships/hyperlink" Target="https://www.bcscctv.pl/bcs-as-atu-uchwyt-slupowy-do-kamer-bcs.html" TargetMode="External"/><Relationship Id="rId10" Type="http://schemas.openxmlformats.org/officeDocument/2006/relationships/hyperlink" Target="http://www.bcscctv.pl/bcs-sdhc5225-iii_kamera_obrotowa_ptz_2mpx_25x_zoom_optyczny_oswietlacz_ir_100m_defog_agc_blc_hlc.html" TargetMode="External"/><Relationship Id="rId31" Type="http://schemas.openxmlformats.org/officeDocument/2006/relationships/hyperlink" Target="http://www.bcscctv.pl/bcs-dmqe2500ir3-g-kamera-kopulowa-5mpx-4w1-hdcvi-tvi-analog-ahd-diody-array-leds-promiennik-30m-icr-menu-ekraonowe.html" TargetMode="External"/><Relationship Id="rId44" Type="http://schemas.openxmlformats.org/officeDocument/2006/relationships/hyperlink" Target="http://www.bcscctv.pl/bcs-dmq1200ir-e-zewnetrzna-kamera-kopulowa-2mpx-1080p-obiektyw-2-8mm-uchwyt-3d.html" TargetMode="External"/><Relationship Id="rId52" Type="http://schemas.openxmlformats.org/officeDocument/2006/relationships/hyperlink" Target="http://www.bcscctv.pl/bcs-hd-tr1p.html" TargetMode="External"/><Relationship Id="rId60" Type="http://schemas.openxmlformats.org/officeDocument/2006/relationships/hyperlink" Target="http://www.bcscctv.pl/bcs-05506mir.html" TargetMode="External"/><Relationship Id="rId65" Type="http://schemas.openxmlformats.org/officeDocument/2006/relationships/hyperlink" Target="http://www.bcscctv.pl/bcs-tq8504ir3-g-kamera-tubowa-5mpx-4w1-hdcvi-ahd-tvi-analog-obiektwy-motozoom-5-50mm-icr-promiennik-podczerwieni-ir-70m.html" TargetMode="External"/><Relationship Id="rId73" Type="http://schemas.openxmlformats.org/officeDocument/2006/relationships/hyperlink" Target="http://www.bcscctv.pl/bcs-admq4.html" TargetMode="External"/><Relationship Id="rId78" Type="http://schemas.openxmlformats.org/officeDocument/2006/relationships/hyperlink" Target="https://www.bcscctv.pl/bcs-tq4803ir3-g-kamera-tubowa-8mpx-4w1-hdcvi-ahd-tvi-analog-ip66-abudowany-mikrofon.html" TargetMode="External"/><Relationship Id="rId81" Type="http://schemas.openxmlformats.org/officeDocument/2006/relationships/hyperlink" Target="https://www.bcscctv.pl/bcs-tq4203ir3-g-kamera-tubowa-4w1-4w1-hdcvi-ahd-tvi-analog-wbudowany-mikrofon-detekcja-ruchu.html" TargetMode="External"/><Relationship Id="rId86" Type="http://schemas.openxmlformats.org/officeDocument/2006/relationships/hyperlink" Target="https://www.bcscctv.pl/bcs-dmq2803ir3-g-kamera-kopulowa-8mpx-4w1-hdcvi-ahd-tvi-analog-ip66.html" TargetMode="External"/><Relationship Id="rId94" Type="http://schemas.openxmlformats.org/officeDocument/2006/relationships/hyperlink" Target="https://www.bcscctv.pl/webpage/bcs-manager.html" TargetMode="External"/><Relationship Id="rId99" Type="http://schemas.openxmlformats.org/officeDocument/2006/relationships/hyperlink" Target="http://www.bcscctv.pl/bcs-xvr1601-iii-rejestrator-5w1-hdcvi-ahd-tvi-analog-ip-4k-hdmi-vga-1-dysk-10tb.html" TargetMode="External"/><Relationship Id="rId101" Type="http://schemas.openxmlformats.org/officeDocument/2006/relationships/hyperlink" Target="http://www.bcscctv.pl/bcs-xvr0401-iii-rejestrator-4-kanaly-5w1-hdcvi-ahd-tvi-analog-ip-1080p-hdmi-vga.html" TargetMode="External"/><Relationship Id="rId4" Type="http://schemas.openxmlformats.org/officeDocument/2006/relationships/hyperlink" Target="http://www.bcscctv.pl/bcs-xvr3204-iii-rejestrator-5w1-hdcvi-ahd-tvi-analog-ip-32-kanaly-4-dyski-sata-10tb-hdd-kamery-6mpx.html" TargetMode="External"/><Relationship Id="rId9" Type="http://schemas.openxmlformats.org/officeDocument/2006/relationships/hyperlink" Target="http://www.bcscctv.pl/bcs-sdhc4430-ii.html" TargetMode="External"/><Relationship Id="rId13" Type="http://schemas.openxmlformats.org/officeDocument/2006/relationships/hyperlink" Target="http://www.bcscctv.pl/bcs-thc3400ir-e-kamera-tubowa-4mpx-hdcvi-analog-obiektyw-2-8mm-poszerzona-dynamika-dwdr-ip66.html" TargetMode="External"/><Relationship Id="rId18" Type="http://schemas.openxmlformats.org/officeDocument/2006/relationships/hyperlink" Target="http://www.bcscctv.pl/bcs-at3.html" TargetMode="External"/><Relationship Id="rId39" Type="http://schemas.openxmlformats.org/officeDocument/2006/relationships/hyperlink" Target="https://www.bcscctv.pl/bcs-dmqe4200ir3-g-kamera-kopulowa-2mpx-hdcvi-ahd-tvi-analog-obiektyw-2-8-12mm-promiennik-ir-html.html" TargetMode="External"/><Relationship Id="rId109" Type="http://schemas.openxmlformats.org/officeDocument/2006/relationships/drawing" Target="../drawings/drawing4.xml"/><Relationship Id="rId34" Type="http://schemas.openxmlformats.org/officeDocument/2006/relationships/hyperlink" Target="http://www.bcscctv.pl/bcs-dmq3203ir3-g-kamera-kopulowa-2mpx-starvis-4w1-hdcvi-ahd-tvi-analog-obiektyw-motozoom.html" TargetMode="External"/><Relationship Id="rId50" Type="http://schemas.openxmlformats.org/officeDocument/2006/relationships/hyperlink" Target="http://www.bcscctv.pl/bcs-admq1-g.html" TargetMode="External"/><Relationship Id="rId55" Type="http://schemas.openxmlformats.org/officeDocument/2006/relationships/hyperlink" Target="http://www.bcscctv.pl/bcs-uhd-tr32-re.html" TargetMode="External"/><Relationship Id="rId76" Type="http://schemas.openxmlformats.org/officeDocument/2006/relationships/hyperlink" Target="https://www.bcscctv.pl/bcs-tq5503ir3-g-kamera-tubowa-5mpx-4w1-hdcvi-ahd-analog-tvi-obiektyw-motozoom-promiennik-50m-ip66.html" TargetMode="External"/><Relationship Id="rId97" Type="http://schemas.openxmlformats.org/officeDocument/2006/relationships/hyperlink" Target="http://www.bcscctv.pl/bcs-xvr08014ke-ii-rejestrator-8-kanalow-dysk-sata-10tb-5w1-hdcvi-ahd-tvi-analog-ip-wideo-detekcja-inteligentne-funkcje.html" TargetMode="External"/><Relationship Id="rId104" Type="http://schemas.openxmlformats.org/officeDocument/2006/relationships/hyperlink" Target="http://www.bcscctv.pl/bcs-sdhc4225-iii_kamera_obrotowa_ptz_2mpx_30x_zoom_optyczny_dzien_noc_icr_ultradnr_auto_iris_auto_focus_oswietlacz_ir_80m.html" TargetMode="External"/><Relationship Id="rId7" Type="http://schemas.openxmlformats.org/officeDocument/2006/relationships/hyperlink" Target="http://www.bcscctv.pl/bcs-xvr0801e-iii-rejestrator-5-systemowy-5w1-hdcvi-ahd-tvi-analog-ip-8-kanalow-4-dodatkowe-kamery-5mpx.html" TargetMode="External"/><Relationship Id="rId71" Type="http://schemas.openxmlformats.org/officeDocument/2006/relationships/hyperlink" Target="http://www.bcscctv.pl/bcs-dmqe3500ir3-g-kamera-kopulowa-5mpx-4w1-hdcvi-ahd-yvi-analog-obiektyw-zmiennoogniskowy-funkcja-dualna-icr-promiennik-40m-ip66.html" TargetMode="External"/><Relationship Id="rId92" Type="http://schemas.openxmlformats.org/officeDocument/2006/relationships/hyperlink" Target="https://www.bcscctv.pl/bcs-ms4-3lcd.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bcscctv.pl/bcs-pp31.html" TargetMode="External"/><Relationship Id="rId18" Type="http://schemas.openxmlformats.org/officeDocument/2006/relationships/hyperlink" Target="http://www.bcscctv.pl/bcs-pan1300b.html" TargetMode="External"/><Relationship Id="rId26" Type="http://schemas.openxmlformats.org/officeDocument/2006/relationships/hyperlink" Target="http://www.bcscctv.pl/bcs-za1220-domofon-videodomofon-wideodomofon-domofony-video-interkom-kit-panel-line-fermax-bpt-add-urmet-kenwei-commax-eura-leelen-monitor-comelit-siedle-abb-mobotix-domofon-ip-domophone-apliakcja-mobilna-dmss-idmss-gdmss-cctv-zasilacz-ekran-dotykowy-7-ca.html" TargetMode="External"/><Relationship Id="rId39" Type="http://schemas.openxmlformats.org/officeDocument/2006/relationships/hyperlink" Target="http://www.bcscctv.pl/bcs-pp21-II.html" TargetMode="External"/><Relationship Id="rId21" Type="http://schemas.openxmlformats.org/officeDocument/2006/relationships/hyperlink" Target="http://www.bcscctv.pl/bcs-adip.html" TargetMode="External"/><Relationship Id="rId34" Type="http://schemas.openxmlformats.org/officeDocument/2006/relationships/hyperlink" Target="http://www.bcscctv.pl/bcs-pan4401g.html" TargetMode="External"/><Relationship Id="rId42" Type="http://schemas.openxmlformats.org/officeDocument/2006/relationships/hyperlink" Target="http://www.bcscctv.pl/bcs-pn16.html" TargetMode="External"/><Relationship Id="rId47" Type="http://schemas.openxmlformats.org/officeDocument/2006/relationships/hyperlink" Target="http://www.bcscctv.pl/bcs-pp31-II.html" TargetMode="External"/><Relationship Id="rId50" Type="http://schemas.openxmlformats.org/officeDocument/2006/relationships/hyperlink" Target="https://www.bcscctv.pl/bcs-mon7400b-s.html" TargetMode="External"/><Relationship Id="rId55" Type="http://schemas.openxmlformats.org/officeDocument/2006/relationships/hyperlink" Target="https://www.bcscctv.pl/bcs-mon-p.html" TargetMode="External"/><Relationship Id="rId7" Type="http://schemas.openxmlformats.org/officeDocument/2006/relationships/hyperlink" Target="http://www.bcscctv.pl/bcs-pan-p5.html" TargetMode="External"/><Relationship Id="rId12" Type="http://schemas.openxmlformats.org/officeDocument/2006/relationships/hyperlink" Target="http://www.bcscctv.pl/bcs-pn31.html" TargetMode="External"/><Relationship Id="rId17" Type="http://schemas.openxmlformats.org/officeDocument/2006/relationships/hyperlink" Target="http://www.bcscctv.pl/bcs-mon7300w.html" TargetMode="External"/><Relationship Id="rId25" Type="http://schemas.openxmlformats.org/officeDocument/2006/relationships/hyperlink" Target="http://www.bcscctv.pl/bcs-za2425-domofon-videodomofon-wideodomofon-domofony-video-interkom-kit-panel-line-fermax-bpt-add-urmet-kenwei-commax-eura-leelen-monitor-comelit-siedle-abb-mobotix-domofon-ip-domophone-apliakcja-mobilna-dmss-idmss-gdmss-cctv-zasilacz-ekran-dotykowy-7-ca.html" TargetMode="External"/><Relationship Id="rId33" Type="http://schemas.openxmlformats.org/officeDocument/2006/relationships/hyperlink" Target="http://www.bcscctv.pl/bcs-pan2401g.html" TargetMode="External"/><Relationship Id="rId38" Type="http://schemas.openxmlformats.org/officeDocument/2006/relationships/hyperlink" Target="http://www.bcscctv.pl/bcs-pn31-II.html" TargetMode="External"/><Relationship Id="rId46" Type="http://schemas.openxmlformats.org/officeDocument/2006/relationships/hyperlink" Target="https://www.bcscctv.pl/bcs-ms7-0lcd.html" TargetMode="External"/><Relationship Id="rId2" Type="http://schemas.openxmlformats.org/officeDocument/2006/relationships/hyperlink" Target="http://www.bcscctv.pl/bcs-pp91.html" TargetMode="External"/><Relationship Id="rId16" Type="http://schemas.openxmlformats.org/officeDocument/2006/relationships/hyperlink" Target="http://www.bcscctv.pl/bcs-mon7300b.html" TargetMode="External"/><Relationship Id="rId20" Type="http://schemas.openxmlformats.org/officeDocument/2006/relationships/hyperlink" Target="http://www.bcscctv.pl/bcs-mon7200w-2w.html" TargetMode="External"/><Relationship Id="rId29" Type="http://schemas.openxmlformats.org/officeDocument/2006/relationships/hyperlink" Target="http://www.bcscctv.pl/bcs-sp0406_zestaw_poe_cztery_wyjscia_dwa_wejscia_lan_skalowalnosc_wideomonitory_kamera_rejestrator.html" TargetMode="External"/><Relationship Id="rId41" Type="http://schemas.openxmlformats.org/officeDocument/2006/relationships/hyperlink" Target="http://www.bcscctv.pl/bcs-pan1601s-s.html" TargetMode="External"/><Relationship Id="rId54" Type="http://schemas.openxmlformats.org/officeDocument/2006/relationships/hyperlink" Target="https://www.bcscctv.pl/bcs-pp17.html" TargetMode="External"/><Relationship Id="rId1" Type="http://schemas.openxmlformats.org/officeDocument/2006/relationships/hyperlink" Target="http://www.bcscctv.pl/bcs-pan9103s.html" TargetMode="External"/><Relationship Id="rId6" Type="http://schemas.openxmlformats.org/officeDocument/2006/relationships/hyperlink" Target="http://www.bcscctv.pl/bcs-pan-c_modul_czytnika_do_systemu_modulowego_ip_bcs.html" TargetMode="External"/><Relationship Id="rId11" Type="http://schemas.openxmlformats.org/officeDocument/2006/relationships/hyperlink" Target="http://www.bcscctv.pl/bcs-ra3.html" TargetMode="External"/><Relationship Id="rId24" Type="http://schemas.openxmlformats.org/officeDocument/2006/relationships/hyperlink" Target="http://www.bcscctv.pl/bcs-pp12.html" TargetMode="External"/><Relationship Id="rId32" Type="http://schemas.openxmlformats.org/officeDocument/2006/relationships/hyperlink" Target="http://www.bcscctv.pl/bcs-bz1.html" TargetMode="External"/><Relationship Id="rId37" Type="http://schemas.openxmlformats.org/officeDocument/2006/relationships/hyperlink" Target="http://www.bcscctv.pl/bcs-ra3-II.html" TargetMode="External"/><Relationship Id="rId40" Type="http://schemas.openxmlformats.org/officeDocument/2006/relationships/hyperlink" Target="http://www.bcscctv.pl/bcs-pan1202s.html" TargetMode="External"/><Relationship Id="rId45" Type="http://schemas.openxmlformats.org/officeDocument/2006/relationships/hyperlink" Target="https://www.bcscctv.pl/bcs-ms4-3lcd.html" TargetMode="External"/><Relationship Id="rId53" Type="http://schemas.openxmlformats.org/officeDocument/2006/relationships/hyperlink" Target="https://www.bcscctv.pl/bcs-pn17.html" TargetMode="External"/><Relationship Id="rId58" Type="http://schemas.openxmlformats.org/officeDocument/2006/relationships/drawing" Target="../drawings/drawing5.xml"/><Relationship Id="rId5" Type="http://schemas.openxmlformats.org/officeDocument/2006/relationships/hyperlink" Target="http://www.bcscctv.pl/bcs-pan-r.html" TargetMode="External"/><Relationship Id="rId15" Type="http://schemas.openxmlformats.org/officeDocument/2006/relationships/hyperlink" Target="http://www.bcscctv.pl/bcs-mon7000b-domofon-videodomofon-wideodomofon-domofony-video-interkom-kit-panel-line-fermax-bpt-add-urmet-kenwei-commax-eura-leelen-monitor-comelit-siedle-abb-mobotix-domofon-ip-domophone-apliakcja-mobilna-dmss-idmss-gdmss-cctv-zasilacz-ekran-dotykowy-7.html" TargetMode="External"/><Relationship Id="rId23" Type="http://schemas.openxmlformats.org/officeDocument/2006/relationships/hyperlink" Target="http://www.bcscctv.pl/bcs-pn12.html" TargetMode="External"/><Relationship Id="rId28" Type="http://schemas.openxmlformats.org/officeDocument/2006/relationships/hyperlink" Target="http://www.bcscctv.pl/bcs-modkd2.html" TargetMode="External"/><Relationship Id="rId36" Type="http://schemas.openxmlformats.org/officeDocument/2006/relationships/hyperlink" Target="http://www.bcscctv.pl/bcs-pan1501g.html" TargetMode="External"/><Relationship Id="rId49" Type="http://schemas.openxmlformats.org/officeDocument/2006/relationships/hyperlink" Target="https://www.bcscctv.pl/bcs-pan9201-s.html" TargetMode="External"/><Relationship Id="rId57" Type="http://schemas.openxmlformats.org/officeDocument/2006/relationships/printerSettings" Target="../printerSettings/printerSettings6.bin"/><Relationship Id="rId10" Type="http://schemas.openxmlformats.org/officeDocument/2006/relationships/hyperlink" Target="http://www.bcscctv.pl/bcs-pan-b.html" TargetMode="External"/><Relationship Id="rId19" Type="http://schemas.openxmlformats.org/officeDocument/2006/relationships/hyperlink" Target="http://www.bcscctv.pl/bcs-pan1202s-2w.html" TargetMode="External"/><Relationship Id="rId31" Type="http://schemas.openxmlformats.org/officeDocument/2006/relationships/hyperlink" Target="http://www.bcscctv.pl/bcs-sd15-12_przetwornica_wideodomofon_panel_zewnetrzny_12vdc_passive_poe_wejscie_lan.html" TargetMode="External"/><Relationship Id="rId44" Type="http://schemas.openxmlformats.org/officeDocument/2006/relationships/hyperlink" Target="http://www.bcscctv.pl/aplikacja-mobilna-android-ios-bcs-viewer-lite-zdalny-podglad-odtwarzanie-smartfon-iphone-3g-lte-wifi.html" TargetMode="External"/><Relationship Id="rId52" Type="http://schemas.openxmlformats.org/officeDocument/2006/relationships/hyperlink" Target="https://www.bcscctv.pl/bcs-pan1701s-s.html" TargetMode="External"/><Relationship Id="rId4" Type="http://schemas.openxmlformats.org/officeDocument/2006/relationships/hyperlink" Target="http://www.bcscctv.pl/bcs-pan-kam.html" TargetMode="External"/><Relationship Id="rId9" Type="http://schemas.openxmlformats.org/officeDocument/2006/relationships/hyperlink" Target="http://www.bcscctv.pl/bcs-pan-p1.html" TargetMode="External"/><Relationship Id="rId14" Type="http://schemas.openxmlformats.org/officeDocument/2006/relationships/hyperlink" Target="http://www.bcscctv.pl/bcs-mon7200w.html" TargetMode="External"/><Relationship Id="rId22" Type="http://schemas.openxmlformats.org/officeDocument/2006/relationships/hyperlink" Target="http://www.bcscctv.pl/bcs-vd2w1.html" TargetMode="External"/><Relationship Id="rId27" Type="http://schemas.openxmlformats.org/officeDocument/2006/relationships/hyperlink" Target="http://www.bcscctv.pl/bcs-adpoe_uniwersalny_adapter_passive_poe_przedow_utp_systemy_cctv_wideodomofony_ip_telefonia_voip.html" TargetMode="External"/><Relationship Id="rId30" Type="http://schemas.openxmlformats.org/officeDocument/2006/relationships/hyperlink" Target="http://www.bcscctv.pl/bcs-sp0812_zestaw_poe_osiem_wyjsc_dwa_wejscia_lan_skalowalnosc_wideomonitory_kamera_rejestrator.html" TargetMode="External"/><Relationship Id="rId35" Type="http://schemas.openxmlformats.org/officeDocument/2006/relationships/hyperlink" Target="http://www.bcscctv.pl/bcs-pan1401g.html" TargetMode="External"/><Relationship Id="rId43" Type="http://schemas.openxmlformats.org/officeDocument/2006/relationships/hyperlink" Target="http://www.bcscctv.pl/bcs-pp16.html" TargetMode="External"/><Relationship Id="rId48" Type="http://schemas.openxmlformats.org/officeDocument/2006/relationships/hyperlink" Target="http://www.bcscctv.pl/bcs-ip5-e-s-switch-poe-z-zasilaczem-do-5-kamer.html" TargetMode="External"/><Relationship Id="rId56" Type="http://schemas.openxmlformats.org/officeDocument/2006/relationships/hyperlink" Target="https://www.bcscctv.pl/bcs-cp1.html" TargetMode="External"/><Relationship Id="rId8" Type="http://schemas.openxmlformats.org/officeDocument/2006/relationships/hyperlink" Target="http://www.bcscctv.pl/bcs-pan-p_modul_z_dodatkowymi_przyciskami_wywoalania_do_systemu_modulowego_ip_bcs.html" TargetMode="External"/><Relationship Id="rId51" Type="http://schemas.openxmlformats.org/officeDocument/2006/relationships/hyperlink" Target="https://www.bcscctv.pl/bcs-mon7400w-s.html" TargetMode="External"/><Relationship Id="rId3" Type="http://schemas.openxmlformats.org/officeDocument/2006/relationships/hyperlink" Target="http://www.bcscctv.pl/bcs-pn92.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bcscctv.pl/bcs-bz1.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bcscctv.pl/bcs-p-khdmi-4-karta-rozszerzen-wyjsc-monitorowanych.html" TargetMode="External"/><Relationship Id="rId3" Type="http://schemas.openxmlformats.org/officeDocument/2006/relationships/hyperlink" Target="http://www.bcscctv.pl/bcs-p-nvr6408-4kr_rejestrator_64_kanalowy_ip_2u_4k_raid_rozdzielczosc_maksymalna_kamer_8mpix_hdmi1_vga_1920x1080p_hdmi2_4k_raid1_raid5_kanal_audio_rca.html" TargetMode="External"/><Relationship Id="rId7" Type="http://schemas.openxmlformats.org/officeDocument/2006/relationships/hyperlink" Target="https://www.bcscctv.pl/bcs-p-khdmi-6-karta-rozszerzen-wyjsc-monitorowanych.html" TargetMode="External"/><Relationship Id="rId2" Type="http://schemas.openxmlformats.org/officeDocument/2006/relationships/hyperlink" Target="http://www.bcscctv.pl/bcs-p-nvr6416-4kr_rejestrator_64_kanalowy_ip_3u_4k_raid_12mpix_dyski_sata_128tb_vide_detekcja_detekcja_ruchu_zasloniecie_zanik_obrazu_hdmi_vga_1920x1080_rca_.html" TargetMode="External"/><Relationship Id="rId1" Type="http://schemas.openxmlformats.org/officeDocument/2006/relationships/hyperlink" Target="http://www.bcscctv.pl/bcs-p-nvr12816-4kr_rejestrator_128_kanalowy_ip_3u_4k_raid_12mpix_dyski_sata_128tb_vide_detekcja_detekcja_ruchu_zasloniecie_zanik_obrazu_hdmi_vga_1920x1080_rca_.html" TargetMode="External"/><Relationship Id="rId6" Type="http://schemas.openxmlformats.org/officeDocument/2006/relationships/hyperlink" Target="http://www.bcscctv.pl/bcs-p-hdd8_macierz_do_rozbudowy_przestrzeni_dyskowej_w_rejestratorach_bcs-p-nvr12816-4kr_bcs-p-nvr6416-4kr_obsluga_do_8_dyskow_po_6tb_48tb_raid0_raid1_raid5_raid6_raid10_hot-swap_praca_non-stop_minisas.html" TargetMode="External"/><Relationship Id="rId5" Type="http://schemas.openxmlformats.org/officeDocument/2006/relationships/hyperlink" Target="http://www.bcscctv.pl/bcs-p-hdd16_macierz_do_rozbudowy_przestrzeni_dyskowej_w_rejestratorach_bcs-p-nvr12816-4kr_bcs-p-nvr6416-4kr_obsluga_do_16_dyskow_po_6tb_96tb_raid0_raid1_raid5_raid6_raid10_hot-swap_praca_non-stop_minisas.html" TargetMode="External"/><Relationship Id="rId4" Type="http://schemas.openxmlformats.org/officeDocument/2006/relationships/hyperlink" Target="http://www.bcscctv.pl/bcs-p-nvr3208-4kr_rejestrator_32_kanalowy_ip_2u_4k_raid_rozdzielczosc_maksymalna_kamer_8mpix_hdmi1_vga_1920x1080p_hdmi2_4k_raid1_raid5_kanal_audio_rca.htm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www.bcscctv.pl/bcs-p-nvr0401-4k-4p_rejestrator_poe_4_kanaly_w_rozdzielczosci_maksymalnej_4k_jednoczesna_praca_wyjsc_hdmi_vga_1080p_video_detekcja_1_dysk_sata_do_6tb_3_porty_usb_web_serwer_obsluga_przez_cms_40mbps_64mbps_h265_h264.html" TargetMode="External"/><Relationship Id="rId13" Type="http://schemas.openxmlformats.org/officeDocument/2006/relationships/hyperlink" Target="http://www.bcscctv.pl/bcs-p-nvr0801-4k-e_rejestrator_ip_point_8_kanalow_rozdzielczosc_maksymalna_4k_3840x2160_hdmi_1920x1080_vga_wideo_detekcja_web_serwer_bcs_manager_p2p.html" TargetMode="External"/><Relationship Id="rId18" Type="http://schemas.openxmlformats.org/officeDocument/2006/relationships/hyperlink" Target="https://www.bcscctv.pl/bcs-nvr3208-4k-ii_rejestrator_sieciowy_32_kanaly_2u_4k_ultra_hd_rozdzielczosc_3840x2160_odtwarzanie_16_kanalow_zdalna_obsluga_ustawien_paramterow_nagrywania_kamer.html" TargetMode="External"/><Relationship Id="rId26" Type="http://schemas.openxmlformats.org/officeDocument/2006/relationships/hyperlink" Target="https://www.bcscctv.pl/bcs-p-xvr0802-rejestrator-8-kanalow-5w1-hdcvi-ahd-tvi-cvbs-ip-video-detekcja-2-dyski-sata-10tb.html" TargetMode="External"/><Relationship Id="rId3" Type="http://schemas.openxmlformats.org/officeDocument/2006/relationships/hyperlink" Target="http://www.bcscctv.pl/bcs-p-nvr0802-4k-8p_rejestrator_8_kanalowy_ip_1u_z_poe_maksymalna_rozdzielczosc_12mpix_kompresja_h264_h265_jednoczesna_praca_wyjsc_hdmi_vga_zaawansowana_video_detekcja_2_dyski_sata_do_8tb_kazdy_2_porty_usb.html" TargetMode="External"/><Relationship Id="rId21" Type="http://schemas.openxmlformats.org/officeDocument/2006/relationships/hyperlink" Target="https://www.bcscctv.pl/bcs-p-nvr0401-4k-e_rejestrator_ip_point_4_kanaly_rozdzielczosc_maksymalna_4k_3840x2160_hdmi_1920x1080_vga_wideo_detekcja_web_serwer_bcs_manager_p2p.html" TargetMode="External"/><Relationship Id="rId7" Type="http://schemas.openxmlformats.org/officeDocument/2006/relationships/hyperlink" Target="http://www.bcscctv.pl/bcs-p-nvr0401-4k_rejestrator_4_kanaly_w_rozdzielczosci_maksymalnej_4k_jednoczesna_praca_wyjsc_hdmi_vga_1080p_video_detekcja_1_dysk_sata_do_6tb_3_porty_usb_web_serwer_obsluga_przez_cms_40mbps_64mbps_h265_h264.html" TargetMode="External"/><Relationship Id="rId12" Type="http://schemas.openxmlformats.org/officeDocument/2006/relationships/hyperlink" Target="http://www.bcscctv.pl/bcs-p-nvr0802-4k-8p-e_rejestrator_8_kalaow_point_ip_1u_poe_8_portow_130w__max_rozdzielczosc_8mpx_hdmi_3840x2160_vga_1920x1080_.html" TargetMode="External"/><Relationship Id="rId17" Type="http://schemas.openxmlformats.org/officeDocument/2006/relationships/hyperlink" Target="https://www.bcscctv.pl/bcs-p-nvr6408-4k-ii_rejestrator_64_kanaly_kamery_ip_12mpx_hdmi_vga_bnc_inteligentne_funkcje_detekcji.html" TargetMode="External"/><Relationship Id="rId25" Type="http://schemas.openxmlformats.org/officeDocument/2006/relationships/hyperlink" Target="https://www.bcscctv.pl/bcs-p-xvr0801-rejestrator-8-kanalow-5w1-hdcvi-ahd-tvi-cvbs-ip-video-detekcja-dysk-sata-10tb.html" TargetMode="External"/><Relationship Id="rId2" Type="http://schemas.openxmlformats.org/officeDocument/2006/relationships/hyperlink" Target="http://www.bcscctv.pl/bcs-p-nvr0902-4k_rejestrator_ip_point_do_9_kanalow_vga_hdmi_4k_3820x2160_12mpx_kompresja_h264_h265_wideo_detekcja_zasloniecie_zanik_obrazu_hdd_sata_8tb_16tb.html" TargetMode="External"/><Relationship Id="rId16" Type="http://schemas.openxmlformats.org/officeDocument/2006/relationships/hyperlink" Target="https://www.bcscctv.pl/bcs-p-nvr1602-4k-16p-ii-rejestrator-point-ip-1u-16-kanalow-hdmi-vga.html" TargetMode="External"/><Relationship Id="rId20" Type="http://schemas.openxmlformats.org/officeDocument/2006/relationships/hyperlink" Target="https://www.bcscctv.pl/bcs-nvr1604-4k-ii_rejestrator_sieciowy_16_kanalow_rozdzielczosc_kamer_12mpix_8mpix_6mpix_5mpix_4mpix_3mpix_1080p_720p_d1_podwojny_strumien_kodowania_h265_h264_mjpeg_mpeg4_podglad_na_zywo_ultra_hd.html" TargetMode="External"/><Relationship Id="rId29" Type="http://schemas.openxmlformats.org/officeDocument/2006/relationships/hyperlink" Target="https://www.bcscctv.pl/bcs-p-xvr0801-rejestrator-8-kanalow-5w1-hdcvi-ahd-tvi-cvbs-ip-video-detekcja-dysk-sata-10tb.html" TargetMode="External"/><Relationship Id="rId1" Type="http://schemas.openxmlformats.org/officeDocument/2006/relationships/hyperlink" Target="http://www.bcscctv.pl/bcs-p-nvr1604-4k-16p_rejestrator_16_kanalowy_ip_4k_poe_zaawansowana_video_detekcja_4_dyski_sata_do_8tb_kazdy_wejscia_hdmi_vga_audio_rca.html" TargetMode="External"/><Relationship Id="rId6" Type="http://schemas.openxmlformats.org/officeDocument/2006/relationships/hyperlink" Target="http://www.bcscctv.pl/bcs-p-nvr0801-4k-8p_rejestrator_poe_8_kanalow_w_rozdzielczosci_maksymalnej_4k_jednoczesna_praca_wyjsc_hdmi_vga_1080p_video_detekcja_1_dysk_sata_do_6tb_3_porty_usb_web_serwer_obsluga_przez_cms_60mbps_64mbps_h265_h264.html" TargetMode="External"/><Relationship Id="rId11" Type="http://schemas.openxmlformats.org/officeDocument/2006/relationships/hyperlink" Target="http://www.bcscctv.pl/bcs-p-nvr1602-4k-16p-e_rejestrator_16_kanalow_point_ip_1u_poe_16_portow_240w_wideo_detekcja.html" TargetMode="External"/><Relationship Id="rId24" Type="http://schemas.openxmlformats.org/officeDocument/2006/relationships/hyperlink" Target="https://www.bcscctv.pl/bcs-p-xvr0802-4ke-rejestrator-8-kanalow-5w1-hdcvi-ahd-tvi-cvbs-ip-hdmi-vga-4k-8-kamer-8mpx.html" TargetMode="External"/><Relationship Id="rId5" Type="http://schemas.openxmlformats.org/officeDocument/2006/relationships/hyperlink" Target="http://www.bcscctv.pl/bcs-p-nvr0801-4k_rejestrator_8_kanalow_w_rozdzielczosci_maksymalnej_4k_jednoczesna_praca_wyjsc_hdmi_vga_1080p_video_detekcja_1_dysk_sata_do_6tb_3_porty_usb_web_serwer_obsluga_przez_cms_60mbps_64mbps_h265_h264.html" TargetMode="External"/><Relationship Id="rId15" Type="http://schemas.openxmlformats.org/officeDocument/2006/relationships/hyperlink" Target="https://www.bcscctv.pl/bcs-p-nvr1602-4k-ii-rejestrator-16-kanalow-point-ip-16-kaamer-12mpx-kompresja-ultra-h265-h264-detekcja.html" TargetMode="External"/><Relationship Id="rId23" Type="http://schemas.openxmlformats.org/officeDocument/2006/relationships/hyperlink" Target="https://www.bcscctv.pl/bcs-p-nvr0401-4p-e-rejestrator-4-kanaly-kamery-bcs-point-2mpx-onvif.html" TargetMode="External"/><Relationship Id="rId28" Type="http://schemas.openxmlformats.org/officeDocument/2006/relationships/hyperlink" Target="https://www.bcscctv.pl/bcs-p-nvr3202-4k-e-rejestrator-ip-point-32-kanaly-kamery-8mpx-wideo-detekcja-funkcje-inteligentne-2-dyski-sata.html" TargetMode="External"/><Relationship Id="rId10" Type="http://schemas.openxmlformats.org/officeDocument/2006/relationships/hyperlink" Target="http://www.bcscctv.pl/bcs-p-nvr1602-4k-e_rejestrator_16_kanalow_ip_point_kompresja_h265_h264_inteligentne_funkcje.html" TargetMode="External"/><Relationship Id="rId19" Type="http://schemas.openxmlformats.org/officeDocument/2006/relationships/hyperlink" Target="https://www.bcscctv.pl/bcs-nvr3204-4k-ii_rejestrator_sieciowy_32_kanaly_rozdzielczosc_kamer_12mpix_8mpix_6mpix_5mpix_4mpix_3mpix_1080p_720p_d1_podwojny_strumien_kodowania_h265_h264_mjpeg_mpeg4_podglad_na_zywo_ultra_hd.html" TargetMode="External"/><Relationship Id="rId4" Type="http://schemas.openxmlformats.org/officeDocument/2006/relationships/hyperlink" Target="http://www.bcscctv.pl/bcs-p-nvr1601-4k_rejestrator_16_kanalow_w_rozdzielczosci_maksymalnej_4k_jednoczesna_praca_wyjsc_hdmi_vga_1080p_video_detekcja_1_dysk_sata_do_6tb_3_porty_usb_web_serwer_obsluga_przez_cms_80mbps_h265_h264.html" TargetMode="External"/><Relationship Id="rId9" Type="http://schemas.openxmlformats.org/officeDocument/2006/relationships/hyperlink" Target="https://www.bcscctv.pl/bcs-p-nvr0902-4k-e-rejestrator-point-ip-9-kanalow-kamery-8mpx-4k-hdmi-vga.html" TargetMode="External"/><Relationship Id="rId14" Type="http://schemas.openxmlformats.org/officeDocument/2006/relationships/hyperlink" Target="http://www.bcscctv.pl/bcs-p-kn_klawiatura_sieciowa_ip_sterowanie_rejestratorami_i_kamerami_obrotowymi_bcs_point_mozliwosc_programowania.html" TargetMode="External"/><Relationship Id="rId22" Type="http://schemas.openxmlformats.org/officeDocument/2006/relationships/hyperlink" Target="https://www.bcscctv.pl/bcs-p-nvr0801-8p-e-rejestrator-8-kanalow-kompresja-ultrah265-h265-sata-10tb.html" TargetMode="External"/><Relationship Id="rId27" Type="http://schemas.openxmlformats.org/officeDocument/2006/relationships/hyperlink" Target="https://www.bcscctv.pl/bcs-p-xvr1602-rejestrator-16-kanalow-5w1-hdcvi-ahd-tvi-cvbs-ip-video-detekcja-2-dyski-sata-10tb.html" TargetMode="External"/><Relationship Id="rId30"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4"/>
  <sheetViews>
    <sheetView tabSelected="1" workbookViewId="0">
      <selection activeCell="Y3" sqref="Y3"/>
    </sheetView>
  </sheetViews>
  <sheetFormatPr defaultRowHeight="15" x14ac:dyDescent="0.25"/>
  <cols>
    <col min="2" max="2" width="27.42578125" bestFit="1" customWidth="1"/>
    <col min="3" max="3" width="11.140625" customWidth="1"/>
  </cols>
  <sheetData>
    <row r="1" spans="2:8" ht="4.9000000000000004" customHeight="1" x14ac:dyDescent="0.25"/>
    <row r="2" spans="2:8" ht="4.9000000000000004" customHeight="1" x14ac:dyDescent="0.25"/>
    <row r="3" spans="2:8" x14ac:dyDescent="0.25">
      <c r="B3" s="34" t="s">
        <v>401</v>
      </c>
      <c r="C3" t="s">
        <v>402</v>
      </c>
    </row>
    <row r="4" spans="2:8" x14ac:dyDescent="0.25">
      <c r="B4" s="34" t="s">
        <v>939</v>
      </c>
      <c r="C4" s="35" t="str">
        <f>HYPERLINK("#'"&amp;Cenniki_wersja_z_linkami_xlsx[[#This Row],[Spis treści]]&amp;"'!A1","przejdź")</f>
        <v>przejdź</v>
      </c>
    </row>
    <row r="5" spans="2:8" x14ac:dyDescent="0.25">
      <c r="B5" s="34" t="s">
        <v>935</v>
      </c>
      <c r="C5" s="35" t="str">
        <f>HYPERLINK("#'"&amp;Cenniki_wersja_z_linkami_xlsx[[#This Row],[Spis treści]]&amp;"'!A1","przejdź")</f>
        <v>przejdź</v>
      </c>
    </row>
    <row r="6" spans="2:8" x14ac:dyDescent="0.25">
      <c r="B6" s="34" t="s">
        <v>936</v>
      </c>
      <c r="C6" s="35" t="str">
        <f>HYPERLINK("#'"&amp;Cenniki_wersja_z_linkami_xlsx[[#This Row],[Spis treści]]&amp;"'!A1","przejdź")</f>
        <v>przejdź</v>
      </c>
    </row>
    <row r="7" spans="2:8" x14ac:dyDescent="0.25">
      <c r="B7" s="34" t="s">
        <v>937</v>
      </c>
      <c r="C7" s="35" t="str">
        <f>HYPERLINK("#'"&amp;Cenniki_wersja_z_linkami_xlsx[[#This Row],[Spis treści]]&amp;"'!A1","przejdź")</f>
        <v>przejdź</v>
      </c>
    </row>
    <row r="8" spans="2:8" x14ac:dyDescent="0.25">
      <c r="B8" s="34" t="s">
        <v>938</v>
      </c>
      <c r="C8" s="35" t="str">
        <f>HYPERLINK("#'"&amp;Cenniki_wersja_z_linkami_xlsx[[#This Row],[Spis treści]]&amp;"'!A1","przejdź")</f>
        <v>przejdź</v>
      </c>
      <c r="G8" s="1199" t="s">
        <v>1663</v>
      </c>
    </row>
    <row r="9" spans="2:8" x14ac:dyDescent="0.25">
      <c r="B9" s="34" t="s">
        <v>1128</v>
      </c>
      <c r="C9" s="35" t="str">
        <f>HYPERLINK("#'"&amp;Cenniki_wersja_z_linkami_xlsx[[#This Row],[Spis treści]]&amp;"'!A1","przejdź")</f>
        <v>przejdź</v>
      </c>
    </row>
    <row r="10" spans="2:8" x14ac:dyDescent="0.25">
      <c r="B10" s="34" t="s">
        <v>940</v>
      </c>
      <c r="C10" s="35" t="str">
        <f>HYPERLINK("#'"&amp;Cenniki_wersja_z_linkami_xlsx[[#This Row],[Spis treści]]&amp;"'!A1","przejdź")</f>
        <v>przejdź</v>
      </c>
      <c r="H10" s="1200" t="s">
        <v>1664</v>
      </c>
    </row>
    <row r="11" spans="2:8" x14ac:dyDescent="0.25">
      <c r="B11" s="34" t="s">
        <v>941</v>
      </c>
      <c r="C11" s="35" t="str">
        <f>HYPERLINK("#'"&amp;Cenniki_wersja_z_linkami_xlsx[[#This Row],[Spis treści]]&amp;"'!A1","przejdź")</f>
        <v>przejdź</v>
      </c>
      <c r="H11" t="s">
        <v>1665</v>
      </c>
    </row>
    <row r="12" spans="2:8" x14ac:dyDescent="0.25">
      <c r="B12" s="34" t="s">
        <v>942</v>
      </c>
      <c r="C12" s="35" t="str">
        <f>HYPERLINK("#'"&amp;Cenniki_wersja_z_linkami_xlsx[[#This Row],[Spis treści]]&amp;"'!A1","przejdź")</f>
        <v>przejdź</v>
      </c>
      <c r="H12" t="s">
        <v>1666</v>
      </c>
    </row>
    <row r="13" spans="2:8" x14ac:dyDescent="0.25">
      <c r="B13" s="34" t="s">
        <v>943</v>
      </c>
      <c r="C13" s="35" t="str">
        <f>HYPERLINK("#'"&amp;Cenniki_wersja_z_linkami_xlsx[[#This Row],[Spis treści]]&amp;"'!A1","przejdź")</f>
        <v>przejdź</v>
      </c>
      <c r="H13" s="1200" t="s">
        <v>1667</v>
      </c>
    </row>
    <row r="14" spans="2:8" x14ac:dyDescent="0.25">
      <c r="B14" s="34" t="s">
        <v>933</v>
      </c>
      <c r="C14" s="35" t="str">
        <f>HYPERLINK("#'"&amp;Cenniki_wersja_z_linkami_xlsx[[#This Row],[Spis treści]]&amp;"'!A1","przejdź")</f>
        <v>przejdź</v>
      </c>
    </row>
    <row r="15" spans="2:8" x14ac:dyDescent="0.25">
      <c r="B15" s="34" t="s">
        <v>934</v>
      </c>
      <c r="C15" s="35" t="str">
        <f>HYPERLINK("#'"&amp;Cenniki_wersja_z_linkami_xlsx[[#This Row],[Spis treści]]&amp;"'!A1","przejdź")</f>
        <v>przejdź</v>
      </c>
    </row>
    <row r="16" spans="2:8" x14ac:dyDescent="0.25">
      <c r="B16" s="34" t="s">
        <v>494</v>
      </c>
      <c r="C16" s="35" t="str">
        <f>HYPERLINK("#'"&amp;Cenniki_wersja_z_linkami_xlsx[[#This Row],[Spis treści]]&amp;"'!A1","przejdź")</f>
        <v>przejdź</v>
      </c>
    </row>
    <row r="17" spans="2:3" x14ac:dyDescent="0.25">
      <c r="B17" s="34" t="s">
        <v>400</v>
      </c>
      <c r="C17" s="35" t="str">
        <f>HYPERLINK("#'"&amp;Cenniki_wersja_z_linkami_xlsx[[#This Row],[Spis treści]]&amp;"'!A1","przejdź")</f>
        <v>przejdź</v>
      </c>
    </row>
    <row r="31" spans="2:3" x14ac:dyDescent="0.25">
      <c r="B31" t="s">
        <v>1660</v>
      </c>
    </row>
    <row r="34" spans="2:5" ht="29.25" customHeight="1" x14ac:dyDescent="0.25">
      <c r="B34" s="546" t="s">
        <v>1661</v>
      </c>
      <c r="C34" s="545"/>
      <c r="D34" s="545"/>
      <c r="E34" s="545"/>
    </row>
  </sheetData>
  <hyperlinks>
    <hyperlink ref="H10" r:id="rId1" xr:uid="{F29E0736-2072-41F7-85BF-E2861051F48F}"/>
    <hyperlink ref="H13" r:id="rId2" xr:uid="{A4B900AF-472C-4166-A079-D18FAB585FD9}"/>
  </hyperlinks>
  <pageMargins left="0.7" right="0.7" top="0.75" bottom="0.75" header="0.3" footer="0.3"/>
  <pageSetup paperSize="9" orientation="portrait" verticalDpi="0" r:id="rId3"/>
  <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pageSetUpPr fitToPage="1"/>
  </sheetPr>
  <dimension ref="A1:I1997"/>
  <sheetViews>
    <sheetView view="pageBreakPreview" zoomScale="60" zoomScaleNormal="100" workbookViewId="0">
      <pane ySplit="2" topLeftCell="A3" activePane="bottomLeft" state="frozen"/>
      <selection pane="bottomLeft" activeCell="A2" sqref="A2"/>
    </sheetView>
  </sheetViews>
  <sheetFormatPr defaultColWidth="9.140625" defaultRowHeight="33.75" x14ac:dyDescent="0.25"/>
  <cols>
    <col min="1" max="1" width="55.7109375" style="92" customWidth="1"/>
    <col min="2" max="2" width="177.7109375" style="91" customWidth="1"/>
    <col min="3" max="4" width="38.7109375" style="60" customWidth="1"/>
    <col min="5" max="5" width="38.7109375" style="82" customWidth="1"/>
    <col min="6" max="6" width="55.7109375" style="301" customWidth="1"/>
    <col min="7" max="16384" width="9.140625" style="16"/>
  </cols>
  <sheetData>
    <row r="1" spans="1:9" ht="1.5" customHeight="1" x14ac:dyDescent="0.25">
      <c r="D1" s="61">
        <v>1.23</v>
      </c>
    </row>
    <row r="2" spans="1:9" s="1" customFormat="1" ht="80.25" customHeight="1" x14ac:dyDescent="0.25">
      <c r="A2" s="58" t="s">
        <v>117</v>
      </c>
      <c r="B2" s="58" t="s">
        <v>116</v>
      </c>
      <c r="C2" s="59" t="s">
        <v>496</v>
      </c>
      <c r="D2" s="59" t="s">
        <v>497</v>
      </c>
      <c r="E2" s="101" t="s">
        <v>492</v>
      </c>
      <c r="F2" s="474"/>
      <c r="G2" s="2"/>
    </row>
    <row r="3" spans="1:9" ht="54.75" customHeight="1" x14ac:dyDescent="0.25">
      <c r="A3" s="1054" t="s">
        <v>369</v>
      </c>
      <c r="B3" s="1054"/>
      <c r="C3" s="1054"/>
      <c r="D3" s="1054"/>
      <c r="E3" s="78"/>
      <c r="F3" s="303"/>
      <c r="G3" s="32"/>
      <c r="H3" s="31"/>
      <c r="I3" s="31"/>
    </row>
    <row r="4" spans="1:9" ht="41.25" customHeight="1" x14ac:dyDescent="0.25">
      <c r="A4" s="1041" t="s">
        <v>368</v>
      </c>
      <c r="B4" s="1041"/>
      <c r="C4" s="1041"/>
      <c r="D4" s="1041"/>
      <c r="E4" s="75"/>
    </row>
    <row r="5" spans="1:9" ht="409.15" customHeight="1" x14ac:dyDescent="0.25">
      <c r="A5" s="1060" t="s">
        <v>946</v>
      </c>
      <c r="B5" s="744" t="s">
        <v>870</v>
      </c>
      <c r="C5" s="1038">
        <v>3599</v>
      </c>
      <c r="D5" s="1038">
        <f>C5*$D$1</f>
        <v>4426.7699999999995</v>
      </c>
      <c r="E5" s="1048" t="s">
        <v>499</v>
      </c>
      <c r="F5" s="1046"/>
    </row>
    <row r="6" spans="1:9" ht="95.45" customHeight="1" x14ac:dyDescent="0.25">
      <c r="A6" s="1061"/>
      <c r="B6" s="746"/>
      <c r="C6" s="1039"/>
      <c r="D6" s="1039"/>
      <c r="E6" s="1049"/>
      <c r="F6" s="1046"/>
    </row>
    <row r="7" spans="1:9" ht="15" customHeight="1" x14ac:dyDescent="0.25">
      <c r="A7" s="971"/>
      <c r="B7" s="971"/>
      <c r="C7" s="971"/>
      <c r="D7" s="971"/>
      <c r="E7" s="76"/>
      <c r="F7" s="475"/>
    </row>
    <row r="8" spans="1:9" ht="41.25" customHeight="1" x14ac:dyDescent="0.25">
      <c r="A8" s="1041" t="s">
        <v>367</v>
      </c>
      <c r="B8" s="1041"/>
      <c r="C8" s="1041"/>
      <c r="D8" s="1041"/>
      <c r="E8" s="95"/>
      <c r="F8" s="475"/>
    </row>
    <row r="9" spans="1:9" ht="408" customHeight="1" x14ac:dyDescent="0.25">
      <c r="A9" s="1068" t="s">
        <v>765</v>
      </c>
      <c r="B9" s="733" t="s">
        <v>766</v>
      </c>
      <c r="C9" s="1040">
        <v>4990</v>
      </c>
      <c r="D9" s="1040">
        <f>C9*$D$1</f>
        <v>6137.7</v>
      </c>
      <c r="E9" s="863" t="s">
        <v>499</v>
      </c>
      <c r="F9" s="869"/>
    </row>
    <row r="10" spans="1:9" ht="226.15" customHeight="1" x14ac:dyDescent="0.25">
      <c r="A10" s="1068"/>
      <c r="B10" s="733"/>
      <c r="C10" s="1040"/>
      <c r="D10" s="1040"/>
      <c r="E10" s="863"/>
      <c r="F10" s="869"/>
    </row>
    <row r="11" spans="1:9" ht="409.15" customHeight="1" x14ac:dyDescent="0.25">
      <c r="A11" s="1050" t="s">
        <v>1451</v>
      </c>
      <c r="B11" s="1052" t="s">
        <v>1474</v>
      </c>
      <c r="C11" s="1064" t="s">
        <v>1385</v>
      </c>
      <c r="D11" s="1065"/>
      <c r="E11" s="1071" t="s">
        <v>499</v>
      </c>
      <c r="F11" s="869"/>
    </row>
    <row r="12" spans="1:9" ht="44.25" customHeight="1" x14ac:dyDescent="0.25">
      <c r="A12" s="1051"/>
      <c r="B12" s="1053"/>
      <c r="C12" s="1066"/>
      <c r="D12" s="1067"/>
      <c r="E12" s="1072"/>
      <c r="F12" s="869"/>
    </row>
    <row r="13" spans="1:9" s="50" customFormat="1" ht="409.15" customHeight="1" x14ac:dyDescent="0.25">
      <c r="A13" s="1032" t="s">
        <v>620</v>
      </c>
      <c r="B13" s="778" t="s">
        <v>1580</v>
      </c>
      <c r="C13" s="1058">
        <v>2750</v>
      </c>
      <c r="D13" s="1038">
        <f>C13*$D$1</f>
        <v>3382.5</v>
      </c>
      <c r="E13" s="867" t="s">
        <v>499</v>
      </c>
      <c r="F13" s="804"/>
    </row>
    <row r="14" spans="1:9" s="50" customFormat="1" ht="234" customHeight="1" x14ac:dyDescent="0.25">
      <c r="A14" s="1033"/>
      <c r="B14" s="780"/>
      <c r="C14" s="1059"/>
      <c r="D14" s="1039"/>
      <c r="E14" s="868"/>
      <c r="F14" s="804"/>
    </row>
    <row r="15" spans="1:9" ht="15" customHeight="1" x14ac:dyDescent="0.25">
      <c r="A15" s="971"/>
      <c r="B15" s="971"/>
      <c r="C15" s="971"/>
      <c r="D15" s="971"/>
      <c r="E15" s="76"/>
      <c r="F15" s="475"/>
    </row>
    <row r="16" spans="1:9" ht="41.25" customHeight="1" x14ac:dyDescent="0.25">
      <c r="A16" s="1041" t="s">
        <v>366</v>
      </c>
      <c r="B16" s="1041"/>
      <c r="C16" s="1041"/>
      <c r="D16" s="1041"/>
      <c r="E16" s="95"/>
      <c r="F16" s="475"/>
    </row>
    <row r="17" spans="1:6" s="50" customFormat="1" ht="409.15" customHeight="1" x14ac:dyDescent="0.25">
      <c r="A17" s="1056" t="s">
        <v>1529</v>
      </c>
      <c r="B17" s="1034" t="s">
        <v>1581</v>
      </c>
      <c r="C17" s="1062">
        <v>999</v>
      </c>
      <c r="D17" s="1062">
        <f>C17*$D$1</f>
        <v>1228.77</v>
      </c>
      <c r="E17" s="1069" t="s">
        <v>499</v>
      </c>
      <c r="F17" s="804"/>
    </row>
    <row r="18" spans="1:6" s="50" customFormat="1" ht="87" customHeight="1" x14ac:dyDescent="0.25">
      <c r="A18" s="1057"/>
      <c r="B18" s="1035"/>
      <c r="C18" s="1063"/>
      <c r="D18" s="1063"/>
      <c r="E18" s="1070"/>
      <c r="F18" s="804"/>
    </row>
    <row r="19" spans="1:6" ht="408.6" customHeight="1" x14ac:dyDescent="0.25">
      <c r="A19" s="1032" t="s">
        <v>621</v>
      </c>
      <c r="B19" s="1036" t="s">
        <v>764</v>
      </c>
      <c r="C19" s="1038">
        <v>2359</v>
      </c>
      <c r="D19" s="1038">
        <f>C19*$D$1</f>
        <v>2901.57</v>
      </c>
      <c r="E19" s="1048" t="s">
        <v>499</v>
      </c>
      <c r="F19" s="869"/>
    </row>
    <row r="20" spans="1:6" ht="117.6" customHeight="1" x14ac:dyDescent="0.25">
      <c r="A20" s="1033"/>
      <c r="B20" s="1037"/>
      <c r="C20" s="1039"/>
      <c r="D20" s="1039"/>
      <c r="E20" s="1049"/>
      <c r="F20" s="869"/>
    </row>
    <row r="21" spans="1:6" ht="15" customHeight="1" x14ac:dyDescent="0.25">
      <c r="A21" s="971"/>
      <c r="B21" s="971"/>
      <c r="C21" s="971"/>
      <c r="D21" s="971"/>
      <c r="E21" s="76"/>
      <c r="F21" s="475"/>
    </row>
    <row r="22" spans="1:6" ht="35.450000000000003" customHeight="1" x14ac:dyDescent="0.25">
      <c r="A22" s="1041" t="s">
        <v>189</v>
      </c>
      <c r="B22" s="1041"/>
      <c r="C22" s="1041"/>
      <c r="D22" s="1041"/>
      <c r="E22" s="95"/>
      <c r="F22" s="475"/>
    </row>
    <row r="23" spans="1:6" s="50" customFormat="1" ht="409.5" customHeight="1" x14ac:dyDescent="0.25">
      <c r="A23" s="1030" t="s">
        <v>622</v>
      </c>
      <c r="B23" s="1045" t="s">
        <v>419</v>
      </c>
      <c r="C23" s="1055">
        <v>9850</v>
      </c>
      <c r="D23" s="1055">
        <f>C23*$D$1</f>
        <v>12115.5</v>
      </c>
      <c r="E23" s="1047" t="s">
        <v>499</v>
      </c>
      <c r="F23" s="1046"/>
    </row>
    <row r="24" spans="1:6" s="50" customFormat="1" ht="235.15" customHeight="1" x14ac:dyDescent="0.25">
      <c r="A24" s="1030"/>
      <c r="B24" s="1045"/>
      <c r="C24" s="1055"/>
      <c r="D24" s="1055"/>
      <c r="E24" s="1047"/>
      <c r="F24" s="1046"/>
    </row>
    <row r="25" spans="1:6" ht="398.45" customHeight="1" x14ac:dyDescent="0.25">
      <c r="A25" s="1042" t="s">
        <v>623</v>
      </c>
      <c r="B25" s="1044" t="s">
        <v>767</v>
      </c>
      <c r="C25" s="1040">
        <v>13750</v>
      </c>
      <c r="D25" s="1040">
        <f>C25*$D$1</f>
        <v>16912.5</v>
      </c>
      <c r="E25" s="863" t="s">
        <v>499</v>
      </c>
      <c r="F25" s="1029"/>
    </row>
    <row r="26" spans="1:6" ht="258" customHeight="1" x14ac:dyDescent="0.25">
      <c r="A26" s="1043"/>
      <c r="B26" s="1044"/>
      <c r="C26" s="1040"/>
      <c r="D26" s="1040"/>
      <c r="E26" s="863"/>
      <c r="F26" s="1029"/>
    </row>
    <row r="27" spans="1:6" s="50" customFormat="1" ht="409.5" customHeight="1" x14ac:dyDescent="0.25">
      <c r="A27" s="1030" t="s">
        <v>624</v>
      </c>
      <c r="B27" s="1045" t="s">
        <v>518</v>
      </c>
      <c r="C27" s="1055">
        <v>13500</v>
      </c>
      <c r="D27" s="1055">
        <f>C27*$D$1</f>
        <v>16605</v>
      </c>
      <c r="E27" s="1047" t="s">
        <v>499</v>
      </c>
      <c r="F27" s="1029"/>
    </row>
    <row r="28" spans="1:6" s="50" customFormat="1" ht="322.89999999999998" customHeight="1" x14ac:dyDescent="0.25">
      <c r="A28" s="1031"/>
      <c r="B28" s="1045"/>
      <c r="C28" s="1055"/>
      <c r="D28" s="1055"/>
      <c r="E28" s="1047"/>
      <c r="F28" s="1029"/>
    </row>
    <row r="29" spans="1:6" ht="394.9" customHeight="1" x14ac:dyDescent="0.25">
      <c r="A29" s="1042" t="s">
        <v>625</v>
      </c>
      <c r="B29" s="1044" t="s">
        <v>768</v>
      </c>
      <c r="C29" s="1040">
        <v>10600</v>
      </c>
      <c r="D29" s="1040">
        <f>C29*$D$1</f>
        <v>13038</v>
      </c>
      <c r="E29" s="863" t="s">
        <v>499</v>
      </c>
      <c r="F29" s="1029"/>
    </row>
    <row r="30" spans="1:6" ht="318" customHeight="1" x14ac:dyDescent="0.25">
      <c r="A30" s="1043"/>
      <c r="B30" s="1044"/>
      <c r="C30" s="1040"/>
      <c r="D30" s="1040"/>
      <c r="E30" s="863"/>
      <c r="F30" s="1029"/>
    </row>
    <row r="31" spans="1:6" ht="408.6" customHeight="1" x14ac:dyDescent="0.25">
      <c r="A31" s="1042" t="s">
        <v>626</v>
      </c>
      <c r="B31" s="1044" t="s">
        <v>519</v>
      </c>
      <c r="C31" s="1040">
        <v>8000</v>
      </c>
      <c r="D31" s="1040">
        <f>C31*$D$1</f>
        <v>9840</v>
      </c>
      <c r="E31" s="863" t="s">
        <v>499</v>
      </c>
      <c r="F31" s="1046"/>
    </row>
    <row r="32" spans="1:6" ht="264.60000000000002" customHeight="1" x14ac:dyDescent="0.25">
      <c r="A32" s="1042"/>
      <c r="B32" s="1044"/>
      <c r="C32" s="1040"/>
      <c r="D32" s="1040"/>
      <c r="E32" s="863"/>
      <c r="F32" s="1046"/>
    </row>
    <row r="33" spans="1:6" s="12" customFormat="1" ht="9.75" customHeight="1" x14ac:dyDescent="0.25">
      <c r="A33" s="918"/>
      <c r="B33" s="918"/>
      <c r="C33" s="918"/>
      <c r="D33" s="918"/>
      <c r="E33" s="131"/>
      <c r="F33" s="296"/>
    </row>
    <row r="34" spans="1:6" s="29" customFormat="1" ht="40.9" customHeight="1" x14ac:dyDescent="0.25">
      <c r="A34" s="811" t="s">
        <v>1299</v>
      </c>
      <c r="B34" s="811"/>
      <c r="C34" s="811"/>
      <c r="D34" s="811"/>
      <c r="E34" s="245"/>
      <c r="F34" s="294"/>
    </row>
    <row r="35" spans="1:6" s="12" customFormat="1" ht="134.25" customHeight="1" x14ac:dyDescent="0.25">
      <c r="A35" s="919" t="s">
        <v>1300</v>
      </c>
      <c r="B35" s="921" t="s">
        <v>1572</v>
      </c>
      <c r="C35" s="604">
        <v>341</v>
      </c>
      <c r="D35" s="604">
        <f t="shared" ref="D35:D44" si="0">C35*$D$1</f>
        <v>419.43</v>
      </c>
      <c r="E35" s="605" t="s">
        <v>493</v>
      </c>
      <c r="F35" s="296"/>
    </row>
    <row r="36" spans="1:6" s="12" customFormat="1" ht="134.25" customHeight="1" x14ac:dyDescent="0.25">
      <c r="A36" s="920"/>
      <c r="B36" s="922"/>
      <c r="C36" s="606">
        <v>1.1200000000000001</v>
      </c>
      <c r="D36" s="604">
        <f t="shared" si="0"/>
        <v>1.3776000000000002</v>
      </c>
      <c r="E36" s="605" t="s">
        <v>493</v>
      </c>
      <c r="F36" s="296"/>
    </row>
    <row r="37" spans="1:6" s="12" customFormat="1" ht="134.25" customHeight="1" x14ac:dyDescent="0.25">
      <c r="A37" s="919" t="s">
        <v>1301</v>
      </c>
      <c r="B37" s="921" t="s">
        <v>1573</v>
      </c>
      <c r="C37" s="607">
        <v>361</v>
      </c>
      <c r="D37" s="604">
        <f t="shared" si="0"/>
        <v>444.03</v>
      </c>
      <c r="E37" s="605" t="s">
        <v>493</v>
      </c>
      <c r="F37" s="296"/>
    </row>
    <row r="38" spans="1:6" s="12" customFormat="1" ht="134.25" customHeight="1" x14ac:dyDescent="0.25">
      <c r="A38" s="920"/>
      <c r="B38" s="922"/>
      <c r="C38" s="607">
        <v>1.18</v>
      </c>
      <c r="D38" s="604">
        <f t="shared" si="0"/>
        <v>1.4513999999999998</v>
      </c>
      <c r="E38" s="605" t="s">
        <v>493</v>
      </c>
      <c r="F38" s="296"/>
    </row>
    <row r="39" spans="1:6" s="12" customFormat="1" ht="133.5" customHeight="1" x14ac:dyDescent="0.25">
      <c r="A39" s="919" t="s">
        <v>1302</v>
      </c>
      <c r="B39" s="921" t="s">
        <v>1574</v>
      </c>
      <c r="C39" s="606">
        <v>366</v>
      </c>
      <c r="D39" s="604">
        <f t="shared" si="0"/>
        <v>450.18</v>
      </c>
      <c r="E39" s="605" t="s">
        <v>493</v>
      </c>
      <c r="F39" s="296"/>
    </row>
    <row r="40" spans="1:6" s="12" customFormat="1" ht="133.5" customHeight="1" x14ac:dyDescent="0.25">
      <c r="A40" s="920"/>
      <c r="B40" s="922"/>
      <c r="C40" s="607">
        <v>1.2</v>
      </c>
      <c r="D40" s="604">
        <f t="shared" si="0"/>
        <v>1.476</v>
      </c>
      <c r="E40" s="605" t="s">
        <v>493</v>
      </c>
      <c r="F40" s="296"/>
    </row>
    <row r="41" spans="1:6" s="12" customFormat="1" ht="134.25" customHeight="1" x14ac:dyDescent="0.25">
      <c r="A41" s="919" t="s">
        <v>1303</v>
      </c>
      <c r="B41" s="921" t="s">
        <v>1575</v>
      </c>
      <c r="C41" s="606">
        <v>453</v>
      </c>
      <c r="D41" s="604">
        <f t="shared" si="0"/>
        <v>557.18999999999994</v>
      </c>
      <c r="E41" s="605" t="s">
        <v>493</v>
      </c>
      <c r="F41" s="296"/>
    </row>
    <row r="42" spans="1:6" s="12" customFormat="1" ht="134.25" customHeight="1" x14ac:dyDescent="0.25">
      <c r="A42" s="920"/>
      <c r="B42" s="922"/>
      <c r="C42" s="607">
        <v>1.49</v>
      </c>
      <c r="D42" s="604">
        <f t="shared" si="0"/>
        <v>1.8327</v>
      </c>
      <c r="E42" s="605" t="s">
        <v>493</v>
      </c>
      <c r="F42" s="296"/>
    </row>
    <row r="43" spans="1:6" s="12" customFormat="1" ht="133.5" customHeight="1" x14ac:dyDescent="0.25">
      <c r="A43" s="919" t="s">
        <v>1304</v>
      </c>
      <c r="B43" s="921" t="s">
        <v>1576</v>
      </c>
      <c r="C43" s="606">
        <v>483</v>
      </c>
      <c r="D43" s="604">
        <f t="shared" si="0"/>
        <v>594.09</v>
      </c>
      <c r="E43" s="605" t="s">
        <v>493</v>
      </c>
      <c r="F43" s="296"/>
    </row>
    <row r="44" spans="1:6" s="12" customFormat="1" ht="133.5" customHeight="1" x14ac:dyDescent="0.25">
      <c r="A44" s="920"/>
      <c r="B44" s="922"/>
      <c r="C44" s="607">
        <v>1.58</v>
      </c>
      <c r="D44" s="604">
        <f t="shared" si="0"/>
        <v>1.9434</v>
      </c>
      <c r="E44" s="605" t="s">
        <v>493</v>
      </c>
      <c r="F44" s="296"/>
    </row>
    <row r="45" spans="1:6" s="12" customFormat="1" ht="9.75" customHeight="1" x14ac:dyDescent="0.25">
      <c r="A45" s="918"/>
      <c r="B45" s="918"/>
      <c r="C45" s="918"/>
      <c r="D45" s="918"/>
      <c r="E45" s="131"/>
      <c r="F45" s="296"/>
    </row>
    <row r="46" spans="1:6" s="29" customFormat="1" ht="40.9" customHeight="1" x14ac:dyDescent="0.25">
      <c r="A46" s="811" t="s">
        <v>1112</v>
      </c>
      <c r="B46" s="811"/>
      <c r="C46" s="811"/>
      <c r="D46" s="811"/>
      <c r="E46" s="245"/>
      <c r="F46" s="294"/>
    </row>
    <row r="47" spans="1:6" s="29" customFormat="1" ht="180" customHeight="1" x14ac:dyDescent="0.25">
      <c r="A47" s="360" t="s">
        <v>1608</v>
      </c>
      <c r="B47" s="355" t="s">
        <v>1114</v>
      </c>
      <c r="C47" s="849" t="s">
        <v>1113</v>
      </c>
      <c r="D47" s="849"/>
      <c r="E47" s="849"/>
      <c r="F47" s="296"/>
    </row>
    <row r="48" spans="1:6" s="29" customFormat="1" ht="180" customHeight="1" x14ac:dyDescent="0.25">
      <c r="A48" s="360" t="s">
        <v>1609</v>
      </c>
      <c r="B48" s="355" t="s">
        <v>1115</v>
      </c>
      <c r="C48" s="849"/>
      <c r="D48" s="849"/>
      <c r="E48" s="849"/>
      <c r="F48" s="296"/>
    </row>
    <row r="49" spans="1:6" s="29" customFormat="1" ht="180" customHeight="1" x14ac:dyDescent="0.25">
      <c r="A49" s="435" t="s">
        <v>1346</v>
      </c>
      <c r="B49" s="454" t="s">
        <v>1348</v>
      </c>
      <c r="C49" s="297">
        <v>165</v>
      </c>
      <c r="D49" s="297">
        <f t="shared" ref="D49:D50" si="1">C49*$D$1</f>
        <v>202.95</v>
      </c>
      <c r="E49" s="584" t="s">
        <v>498</v>
      </c>
      <c r="F49" s="295"/>
    </row>
    <row r="50" spans="1:6" s="29" customFormat="1" ht="180" customHeight="1" x14ac:dyDescent="0.25">
      <c r="A50" s="435" t="s">
        <v>1347</v>
      </c>
      <c r="B50" s="454" t="s">
        <v>1349</v>
      </c>
      <c r="C50" s="297">
        <v>239</v>
      </c>
      <c r="D50" s="297">
        <f t="shared" si="1"/>
        <v>293.96999999999997</v>
      </c>
      <c r="E50" s="584" t="s">
        <v>498</v>
      </c>
      <c r="F50" s="295"/>
    </row>
    <row r="51" spans="1:6" s="12" customFormat="1" ht="9.75" customHeight="1" x14ac:dyDescent="0.25">
      <c r="A51" s="918"/>
      <c r="B51" s="918"/>
      <c r="C51" s="918"/>
      <c r="D51" s="918"/>
      <c r="E51" s="131"/>
      <c r="F51" s="296"/>
    </row>
    <row r="52" spans="1:6" s="29" customFormat="1" ht="40.9" customHeight="1" x14ac:dyDescent="0.25">
      <c r="A52" s="811" t="s">
        <v>1152</v>
      </c>
      <c r="B52" s="811"/>
      <c r="C52" s="811"/>
      <c r="D52" s="811"/>
      <c r="E52" s="245"/>
      <c r="F52" s="294"/>
    </row>
    <row r="53" spans="1:6" s="29" customFormat="1" ht="135.75" customHeight="1" x14ac:dyDescent="0.25">
      <c r="A53" s="325" t="s">
        <v>1153</v>
      </c>
      <c r="B53" s="514" t="s">
        <v>1518</v>
      </c>
      <c r="C53" s="147">
        <v>364</v>
      </c>
      <c r="D53" s="538">
        <f t="shared" ref="D53:D54" si="2">C53*$D$1</f>
        <v>447.71999999999997</v>
      </c>
      <c r="E53" s="581" t="s">
        <v>498</v>
      </c>
      <c r="F53" s="294"/>
    </row>
    <row r="54" spans="1:6" s="29" customFormat="1" ht="135.75" customHeight="1" x14ac:dyDescent="0.25">
      <c r="A54" s="325" t="s">
        <v>1154</v>
      </c>
      <c r="B54" s="514" t="s">
        <v>1519</v>
      </c>
      <c r="C54" s="147">
        <v>364</v>
      </c>
      <c r="D54" s="538">
        <f t="shared" si="2"/>
        <v>447.71999999999997</v>
      </c>
      <c r="E54" s="581" t="s">
        <v>498</v>
      </c>
      <c r="F54" s="294"/>
    </row>
    <row r="55" spans="1:6" s="12" customFormat="1" ht="9.75" customHeight="1" x14ac:dyDescent="0.25">
      <c r="A55" s="357"/>
      <c r="B55" s="358"/>
      <c r="C55" s="358"/>
      <c r="D55" s="359"/>
      <c r="E55" s="131"/>
      <c r="F55" s="296"/>
    </row>
    <row r="56" spans="1:6" s="29" customFormat="1" ht="41.45" customHeight="1" x14ac:dyDescent="0.25">
      <c r="A56" s="811" t="s">
        <v>268</v>
      </c>
      <c r="B56" s="811"/>
      <c r="C56" s="811"/>
      <c r="D56" s="811"/>
      <c r="E56" s="245"/>
      <c r="F56" s="299"/>
    </row>
    <row r="57" spans="1:6" s="29" customFormat="1" ht="389.25" customHeight="1" x14ac:dyDescent="0.25">
      <c r="A57" s="860" t="s">
        <v>267</v>
      </c>
      <c r="B57" s="847" t="s">
        <v>1359</v>
      </c>
      <c r="C57" s="794" t="s">
        <v>261</v>
      </c>
      <c r="D57" s="795"/>
      <c r="E57" s="867"/>
      <c r="F57" s="294"/>
    </row>
    <row r="58" spans="1:6" s="29" customFormat="1" ht="143.25" customHeight="1" x14ac:dyDescent="0.25">
      <c r="A58" s="861"/>
      <c r="B58" s="848"/>
      <c r="C58" s="796"/>
      <c r="D58" s="797"/>
      <c r="E58" s="868"/>
      <c r="F58" s="294"/>
    </row>
    <row r="59" spans="1:6" s="242" customFormat="1" ht="157.5" customHeight="1" x14ac:dyDescent="0.25">
      <c r="A59" s="861"/>
      <c r="B59" s="460" t="s">
        <v>786</v>
      </c>
      <c r="C59" s="864" t="s">
        <v>782</v>
      </c>
      <c r="D59" s="865"/>
      <c r="E59" s="515" t="s">
        <v>499</v>
      </c>
      <c r="F59" s="295"/>
    </row>
    <row r="60" spans="1:6" s="242" customFormat="1" ht="111.75" customHeight="1" x14ac:dyDescent="0.25">
      <c r="A60" s="861"/>
      <c r="B60" s="459" t="s">
        <v>1351</v>
      </c>
      <c r="C60" s="864" t="s">
        <v>782</v>
      </c>
      <c r="D60" s="865"/>
      <c r="E60" s="515" t="s">
        <v>499</v>
      </c>
      <c r="F60" s="295"/>
    </row>
    <row r="61" spans="1:6" s="242" customFormat="1" ht="138" customHeight="1" x14ac:dyDescent="0.25">
      <c r="A61" s="861"/>
      <c r="B61" s="459" t="s">
        <v>1352</v>
      </c>
      <c r="C61" s="62">
        <v>4900</v>
      </c>
      <c r="D61" s="519">
        <f t="shared" ref="D61:D66" si="3">C61*$D$1</f>
        <v>6027</v>
      </c>
      <c r="E61" s="515" t="s">
        <v>498</v>
      </c>
      <c r="F61" s="295"/>
    </row>
    <row r="62" spans="1:6" s="242" customFormat="1" ht="138" customHeight="1" x14ac:dyDescent="0.25">
      <c r="A62" s="861"/>
      <c r="B62" s="459" t="s">
        <v>1353</v>
      </c>
      <c r="C62" s="516">
        <v>250</v>
      </c>
      <c r="D62" s="519">
        <f t="shared" si="3"/>
        <v>307.5</v>
      </c>
      <c r="E62" s="515" t="s">
        <v>498</v>
      </c>
      <c r="F62" s="295"/>
    </row>
    <row r="63" spans="1:6" s="242" customFormat="1" ht="138" customHeight="1" x14ac:dyDescent="0.25">
      <c r="A63" s="861"/>
      <c r="B63" s="459" t="s">
        <v>1360</v>
      </c>
      <c r="C63" s="516">
        <v>222</v>
      </c>
      <c r="D63" s="519">
        <f t="shared" si="3"/>
        <v>273.06</v>
      </c>
      <c r="E63" s="515" t="s">
        <v>498</v>
      </c>
      <c r="F63" s="295"/>
    </row>
    <row r="64" spans="1:6" s="242" customFormat="1" ht="105" customHeight="1" x14ac:dyDescent="0.25">
      <c r="A64" s="861"/>
      <c r="B64" s="459" t="s">
        <v>1355</v>
      </c>
      <c r="C64" s="62">
        <v>555</v>
      </c>
      <c r="D64" s="519">
        <f t="shared" si="3"/>
        <v>682.65</v>
      </c>
      <c r="E64" s="515" t="s">
        <v>498</v>
      </c>
      <c r="F64" s="295"/>
    </row>
    <row r="65" spans="1:6" s="242" customFormat="1" ht="105" customHeight="1" x14ac:dyDescent="0.25">
      <c r="A65" s="861"/>
      <c r="B65" s="459" t="s">
        <v>1356</v>
      </c>
      <c r="C65" s="62">
        <v>555</v>
      </c>
      <c r="D65" s="519">
        <f t="shared" si="3"/>
        <v>682.65</v>
      </c>
      <c r="E65" s="515" t="s">
        <v>498</v>
      </c>
      <c r="F65" s="295"/>
    </row>
    <row r="66" spans="1:6" s="242" customFormat="1" ht="105" customHeight="1" x14ac:dyDescent="0.25">
      <c r="A66" s="861"/>
      <c r="B66" s="459" t="s">
        <v>783</v>
      </c>
      <c r="C66" s="62">
        <v>150</v>
      </c>
      <c r="D66" s="519">
        <f t="shared" si="3"/>
        <v>184.5</v>
      </c>
      <c r="E66" s="515" t="s">
        <v>498</v>
      </c>
      <c r="F66" s="295"/>
    </row>
    <row r="67" spans="1:6" s="242" customFormat="1" ht="166.5" customHeight="1" x14ac:dyDescent="0.25">
      <c r="A67" s="862"/>
      <c r="B67" s="459" t="s">
        <v>1358</v>
      </c>
      <c r="C67" s="791" t="s">
        <v>782</v>
      </c>
      <c r="D67" s="791"/>
      <c r="E67" s="515" t="s">
        <v>499</v>
      </c>
      <c r="F67" s="349"/>
    </row>
    <row r="68" spans="1:6" s="242" customFormat="1" ht="13.5" customHeight="1" x14ac:dyDescent="0.25">
      <c r="A68" s="907"/>
      <c r="B68" s="908"/>
      <c r="C68" s="908"/>
      <c r="D68" s="908"/>
      <c r="E68" s="909"/>
      <c r="F68" s="295"/>
    </row>
    <row r="1997" spans="4:4" x14ac:dyDescent="0.25">
      <c r="D1997" s="94" t="s">
        <v>365</v>
      </c>
    </row>
  </sheetData>
  <mergeCells count="99">
    <mergeCell ref="A29:A30"/>
    <mergeCell ref="B29:B30"/>
    <mergeCell ref="A39:A40"/>
    <mergeCell ref="B39:B40"/>
    <mergeCell ref="A41:A42"/>
    <mergeCell ref="B41:B42"/>
    <mergeCell ref="A34:D34"/>
    <mergeCell ref="A45:D45"/>
    <mergeCell ref="A31:A32"/>
    <mergeCell ref="B31:B32"/>
    <mergeCell ref="C31:C32"/>
    <mergeCell ref="D31:D32"/>
    <mergeCell ref="B37:B38"/>
    <mergeCell ref="A43:A44"/>
    <mergeCell ref="C59:D59"/>
    <mergeCell ref="C60:D60"/>
    <mergeCell ref="A33:D33"/>
    <mergeCell ref="A56:D56"/>
    <mergeCell ref="B57:B58"/>
    <mergeCell ref="C57:D58"/>
    <mergeCell ref="A46:D46"/>
    <mergeCell ref="C47:E48"/>
    <mergeCell ref="A51:D51"/>
    <mergeCell ref="A52:D52"/>
    <mergeCell ref="A57:A67"/>
    <mergeCell ref="C67:D67"/>
    <mergeCell ref="A35:A36"/>
    <mergeCell ref="B35:B36"/>
    <mergeCell ref="A37:A38"/>
    <mergeCell ref="E57:E58"/>
    <mergeCell ref="A9:A10"/>
    <mergeCell ref="E17:E18"/>
    <mergeCell ref="B9:B10"/>
    <mergeCell ref="C9:C10"/>
    <mergeCell ref="D9:D10"/>
    <mergeCell ref="E9:E10"/>
    <mergeCell ref="E11:E12"/>
    <mergeCell ref="E31:E32"/>
    <mergeCell ref="C27:C28"/>
    <mergeCell ref="D27:D28"/>
    <mergeCell ref="E27:E28"/>
    <mergeCell ref="E29:E30"/>
    <mergeCell ref="D29:D30"/>
    <mergeCell ref="C29:C30"/>
    <mergeCell ref="D5:D6"/>
    <mergeCell ref="E5:E6"/>
    <mergeCell ref="C17:C18"/>
    <mergeCell ref="D17:D18"/>
    <mergeCell ref="C11:D12"/>
    <mergeCell ref="C5:C6"/>
    <mergeCell ref="E13:E14"/>
    <mergeCell ref="A3:D3"/>
    <mergeCell ref="A7:D7"/>
    <mergeCell ref="A23:A24"/>
    <mergeCell ref="B23:B24"/>
    <mergeCell ref="C23:C24"/>
    <mergeCell ref="D23:D24"/>
    <mergeCell ref="A15:D15"/>
    <mergeCell ref="A8:D8"/>
    <mergeCell ref="A4:D4"/>
    <mergeCell ref="A16:D16"/>
    <mergeCell ref="A21:D21"/>
    <mergeCell ref="A17:A18"/>
    <mergeCell ref="C13:C14"/>
    <mergeCell ref="A19:A20"/>
    <mergeCell ref="A5:A6"/>
    <mergeCell ref="B5:B6"/>
    <mergeCell ref="A68:E68"/>
    <mergeCell ref="F5:F6"/>
    <mergeCell ref="E23:E24"/>
    <mergeCell ref="E25:E26"/>
    <mergeCell ref="E19:E20"/>
    <mergeCell ref="F23:F24"/>
    <mergeCell ref="F31:F32"/>
    <mergeCell ref="F9:F10"/>
    <mergeCell ref="F11:F12"/>
    <mergeCell ref="F13:F14"/>
    <mergeCell ref="F17:F18"/>
    <mergeCell ref="F19:F20"/>
    <mergeCell ref="F29:F30"/>
    <mergeCell ref="A11:A12"/>
    <mergeCell ref="B11:B12"/>
    <mergeCell ref="B43:B44"/>
    <mergeCell ref="F25:F26"/>
    <mergeCell ref="F27:F28"/>
    <mergeCell ref="A27:A28"/>
    <mergeCell ref="A13:A14"/>
    <mergeCell ref="B13:B14"/>
    <mergeCell ref="B17:B18"/>
    <mergeCell ref="B19:B20"/>
    <mergeCell ref="C19:C20"/>
    <mergeCell ref="C25:C26"/>
    <mergeCell ref="D25:D26"/>
    <mergeCell ref="A22:D22"/>
    <mergeCell ref="A25:A26"/>
    <mergeCell ref="B25:B26"/>
    <mergeCell ref="D19:D20"/>
    <mergeCell ref="D13:D14"/>
    <mergeCell ref="B27:B28"/>
  </mergeCells>
  <hyperlinks>
    <hyperlink ref="A5" r:id="rId1" display="http://www.bcscctv.pl/bcs-p-629r3sa_kamera_fisheye_12mpix_mechaniczny_filtr_podczerwieni_icr_promiennik_20m_wbudowany_mikrofon_glosnik_obudowa_wandaloodporna.html" xr:uid="{00000000-0004-0000-0900-000000000000}"/>
    <hyperlink ref="A17" r:id="rId2" display="http://www.bcscctv.pl/bcs-p-109gsa_kamera_kompaktowa_12mpx_point_20fps_30fps_8mpx_cyfrowa_redukcja_szumow_2d_3d_poszerzona_dynamika_dwdr_defog_roi_korytarz_obiektywy_c_cs_auto_iris.html" xr:uid="{00000000-0004-0000-0900-000001000000}"/>
    <hyperlink ref="A19" r:id="rId3" display="http://www.bcscctv.pl/bcs-p102wlgsa_kamera_kompaktowa_2mpix_1080p_low_light_lux_funkcja_roi_korytarz_poszerzona_dynamika_wdr_cyfrowa_redukcja_szumow_2dnr_3dnr.html" xr:uid="{00000000-0004-0000-0900-000002000000}"/>
    <hyperlink ref="A23:A24" r:id="rId4" display="http://www.bcscctv.pl/bcs-p-5692rsai_kamera_obrotowa_12mpx_4k_20fps_przy_12m_4000x3000_wbudowany_obiektyw_6-6_143mm_obrot_nieskonczony_wyjscie_video_bnc_obsluga_icr_dzien_noc_funkcje_defog_eis_hlc_promiennik_podczerwieni_ir_led_smart_250_metrow.html" xr:uid="{00000000-0004-0000-0900-000003000000}"/>
    <hyperlink ref="A25:A26" r:id="rId5" display="http://www.bcscctv.pl/bcs-p-5682rsa_kamera_szybkoobrotowa_12mpix_4k_ultra_hd_promiennik_150m_wysoka_precyzja_pozycjonowania_kamery_4000x3000_balans_bieli_atw_auto_reczny_zabezpieczenie_przeciwprzepieciowe.html" xr:uid="{00000000-0004-0000-0900-000004000000}"/>
    <hyperlink ref="A27:A28" r:id="rId6" display="http://www.bcscctv.pl/bcs-p-5626rlsa_kamera_obrotowa_2mpx_kompresja_video_h265_h264_mjpeg_max_60fps_1920x1080_funkcja_poszerzonej_dynamiki_wdr_120db_defog_eis_hlc_obrot_360_nieskonczony_funkcje_automatyki_promiennik_ir_led_smart_250_metrow.html" xr:uid="{00000000-0004-0000-0900-000005000000}"/>
    <hyperlink ref="A29:A30" r:id="rId7" display="http://www.bcscctv.pl/bcs-p-5624lsa_kamera_szybkoobrotowa_poin_2mpix_1080p_33x_zoom_optyczny_obiektyw_zmiennoogniskowy_full_hd_promiennik_500m_nieskonczony_obrot_360_rs485.html" xr:uid="{00000000-0004-0000-0900-000006000000}"/>
    <hyperlink ref="A31" r:id="rId8" display="http://www.bcscctv.pl/bcs-p-5624lsa_kamera_szybkoobrotowa_poin_2mpix_1080p_33x_zoom_optyczny_obiektyw_zmiennoogniskowy_full_hd_promiennik_500m_nieskonczony_obrot_360_rs485.html" xr:uid="{00000000-0004-0000-0900-000007000000}"/>
    <hyperlink ref="A9" r:id="rId9" display="https://www.bcscctv.pl/bcs-p-4622r3wlsag-kamera-tubowa-point-2mpx-low-light-promienik-podczerwieni-ir-200m-zoom-22x-wdr-120db-poe.html" xr:uid="{00000000-0004-0000-0900-000008000000}"/>
    <hyperlink ref="A13" r:id="rId10" display="https://www.bcscctv.pl/bcs-p-462r3wlsa-kamera-tubowa-2mpix-1080p-obiektyw-motozoom-cyfrowa-redukcja-szumow-3dnr-poszerzona-dynamika-wdr-120db-funkcja-korytarza-inteligentne-funkcje-intruz-linia-detekcji-detekcja-twarzy-audio-zliczanie.html" xr:uid="{00000000-0004-0000-0900-000009000000}"/>
    <hyperlink ref="A5:A6" r:id="rId11" display="https://www.bcscctv.pl/bcs-p-629r3sa-ii-kamera-fisheye-12mpx-4k-wbudowany-mikrofon-i-glosnik-obudowa-ip66-ik10-wandaloodporna.html" xr:uid="{00000000-0004-0000-0900-00000A000000}"/>
    <hyperlink ref="A47" r:id="rId12" xr:uid="{00000000-0004-0000-0900-00000B000000}"/>
    <hyperlink ref="A48" r:id="rId13" xr:uid="{00000000-0004-0000-0900-00000C000000}"/>
    <hyperlink ref="A57" r:id="rId14" xr:uid="{00000000-0004-0000-0900-00000D000000}"/>
  </hyperlinks>
  <pageMargins left="0.31496062992125984" right="0.23622047244094491" top="0.35433070866141736" bottom="0.35433070866141736" header="0.31496062992125984" footer="0.31496062992125984"/>
  <pageSetup paperSize="9" scale="28" fitToHeight="0" orientation="portrait" horizontalDpi="300" verticalDpi="300" r:id="rId15"/>
  <rowBreaks count="2" manualBreakCount="2">
    <brk id="18" max="4" man="1"/>
    <brk id="56" max="4" man="1"/>
  </rowBreaks>
  <colBreaks count="1" manualBreakCount="1">
    <brk id="4" max="1048575" man="1"/>
  </colBreaks>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pageSetUpPr fitToPage="1"/>
  </sheetPr>
  <dimension ref="A1:I200"/>
  <sheetViews>
    <sheetView view="pageBreakPreview" zoomScale="60" zoomScaleNormal="100" workbookViewId="0">
      <pane ySplit="2" topLeftCell="A3" activePane="bottomLeft" state="frozen"/>
      <selection pane="bottomLeft" activeCell="A2" sqref="A2"/>
    </sheetView>
  </sheetViews>
  <sheetFormatPr defaultColWidth="9.140625" defaultRowHeight="33.75" x14ac:dyDescent="0.25"/>
  <cols>
    <col min="1" max="1" width="55.7109375" style="92" customWidth="1"/>
    <col min="2" max="2" width="177.7109375" style="218" customWidth="1"/>
    <col min="3" max="4" width="38.7109375" style="60" customWidth="1"/>
    <col min="5" max="5" width="38.7109375" style="74" customWidth="1"/>
    <col min="6" max="6" width="55.7109375" style="301" customWidth="1"/>
    <col min="7" max="16384" width="9.140625" style="16"/>
  </cols>
  <sheetData>
    <row r="1" spans="1:9" ht="1.5" customHeight="1" x14ac:dyDescent="0.25">
      <c r="D1" s="73">
        <v>1.23</v>
      </c>
    </row>
    <row r="2" spans="1:9" s="1" customFormat="1" ht="80.25" customHeight="1" x14ac:dyDescent="0.25">
      <c r="A2" s="200" t="s">
        <v>117</v>
      </c>
      <c r="B2" s="200" t="s">
        <v>116</v>
      </c>
      <c r="C2" s="59" t="s">
        <v>496</v>
      </c>
      <c r="D2" s="59" t="s">
        <v>497</v>
      </c>
      <c r="E2" s="101" t="s">
        <v>492</v>
      </c>
      <c r="F2" s="302"/>
      <c r="G2" s="2"/>
    </row>
    <row r="3" spans="1:9" ht="54.75" customHeight="1" x14ac:dyDescent="0.25">
      <c r="A3" s="1054" t="s">
        <v>398</v>
      </c>
      <c r="B3" s="1054"/>
      <c r="C3" s="1054"/>
      <c r="D3" s="1054"/>
      <c r="E3" s="78"/>
      <c r="F3" s="303"/>
      <c r="G3" s="32"/>
      <c r="H3" s="31"/>
      <c r="I3" s="31"/>
    </row>
    <row r="4" spans="1:9" ht="32.25" customHeight="1" x14ac:dyDescent="0.25">
      <c r="A4" s="1101" t="s">
        <v>190</v>
      </c>
      <c r="B4" s="1101"/>
      <c r="C4" s="1101"/>
      <c r="D4" s="1101"/>
      <c r="E4" s="84"/>
    </row>
    <row r="5" spans="1:9" ht="41.25" customHeight="1" x14ac:dyDescent="0.25">
      <c r="A5" s="1041" t="s">
        <v>368</v>
      </c>
      <c r="B5" s="1041"/>
      <c r="C5" s="1041"/>
      <c r="D5" s="1041"/>
      <c r="E5" s="75"/>
    </row>
    <row r="6" spans="1:9" s="50" customFormat="1" ht="409.6" customHeight="1" x14ac:dyDescent="0.25">
      <c r="A6" s="1114" t="s">
        <v>947</v>
      </c>
      <c r="B6" s="1116" t="s">
        <v>868</v>
      </c>
      <c r="C6" s="1038">
        <v>1450</v>
      </c>
      <c r="D6" s="1038">
        <f>C6*$D$1</f>
        <v>1783.5</v>
      </c>
      <c r="E6" s="867" t="s">
        <v>498</v>
      </c>
      <c r="F6" s="1046"/>
    </row>
    <row r="7" spans="1:9" s="50" customFormat="1" ht="77.45" customHeight="1" x14ac:dyDescent="0.25">
      <c r="A7" s="1115"/>
      <c r="B7" s="1117"/>
      <c r="C7" s="1039"/>
      <c r="D7" s="1039"/>
      <c r="E7" s="868"/>
      <c r="F7" s="1046"/>
    </row>
    <row r="8" spans="1:9" ht="15" customHeight="1" x14ac:dyDescent="0.25">
      <c r="A8" s="971"/>
      <c r="B8" s="971"/>
      <c r="C8" s="971"/>
      <c r="D8" s="971"/>
      <c r="E8" s="79"/>
      <c r="F8" s="304"/>
    </row>
    <row r="9" spans="1:9" ht="41.25" customHeight="1" x14ac:dyDescent="0.25">
      <c r="A9" s="1041" t="s">
        <v>397</v>
      </c>
      <c r="B9" s="1041"/>
      <c r="C9" s="1041"/>
      <c r="D9" s="1041"/>
      <c r="E9" s="80"/>
      <c r="F9" s="340"/>
    </row>
    <row r="10" spans="1:9" ht="409.15" customHeight="1" x14ac:dyDescent="0.25">
      <c r="A10" s="1032" t="s">
        <v>627</v>
      </c>
      <c r="B10" s="1073" t="s">
        <v>684</v>
      </c>
      <c r="C10" s="867">
        <v>1790</v>
      </c>
      <c r="D10" s="867">
        <f>C10*$D$1</f>
        <v>2201.6999999999998</v>
      </c>
      <c r="E10" s="867" t="s">
        <v>498</v>
      </c>
      <c r="F10" s="1046"/>
    </row>
    <row r="11" spans="1:9" ht="156.6" customHeight="1" x14ac:dyDescent="0.25">
      <c r="A11" s="1033"/>
      <c r="B11" s="1074"/>
      <c r="C11" s="868"/>
      <c r="D11" s="868"/>
      <c r="E11" s="868"/>
      <c r="F11" s="1046"/>
    </row>
    <row r="12" spans="1:9" s="50" customFormat="1" ht="409.6" customHeight="1" x14ac:dyDescent="0.25">
      <c r="A12" s="1098" t="s">
        <v>1133</v>
      </c>
      <c r="B12" s="1073" t="s">
        <v>997</v>
      </c>
      <c r="C12" s="867">
        <v>899</v>
      </c>
      <c r="D12" s="867">
        <f>C12*$D$1</f>
        <v>1105.77</v>
      </c>
      <c r="E12" s="867" t="s">
        <v>498</v>
      </c>
      <c r="F12" s="1046"/>
    </row>
    <row r="13" spans="1:9" s="50" customFormat="1" ht="70.5" customHeight="1" x14ac:dyDescent="0.25">
      <c r="A13" s="1100"/>
      <c r="B13" s="1074"/>
      <c r="C13" s="868"/>
      <c r="D13" s="868"/>
      <c r="E13" s="868"/>
      <c r="F13" s="1046"/>
    </row>
    <row r="14" spans="1:9" ht="409.6" customHeight="1" x14ac:dyDescent="0.25">
      <c r="A14" s="1032" t="s">
        <v>628</v>
      </c>
      <c r="B14" s="1073" t="s">
        <v>685</v>
      </c>
      <c r="C14" s="867">
        <v>1790</v>
      </c>
      <c r="D14" s="867">
        <f>C14*$D$1</f>
        <v>2201.6999999999998</v>
      </c>
      <c r="E14" s="867" t="s">
        <v>498</v>
      </c>
      <c r="F14" s="1046"/>
    </row>
    <row r="15" spans="1:9" ht="155.44999999999999" customHeight="1" x14ac:dyDescent="0.25">
      <c r="A15" s="1033"/>
      <c r="B15" s="1074"/>
      <c r="C15" s="868"/>
      <c r="D15" s="868"/>
      <c r="E15" s="868"/>
      <c r="F15" s="1046"/>
    </row>
    <row r="16" spans="1:9" ht="379.15" customHeight="1" x14ac:dyDescent="0.25">
      <c r="A16" s="1102" t="s">
        <v>629</v>
      </c>
      <c r="B16" s="1073" t="s">
        <v>686</v>
      </c>
      <c r="C16" s="1118">
        <v>1790</v>
      </c>
      <c r="D16" s="867">
        <f>C16*$D$1</f>
        <v>2201.6999999999998</v>
      </c>
      <c r="E16" s="867" t="s">
        <v>498</v>
      </c>
      <c r="F16" s="1046"/>
    </row>
    <row r="17" spans="1:6" ht="126" customHeight="1" x14ac:dyDescent="0.25">
      <c r="A17" s="1103"/>
      <c r="B17" s="1074"/>
      <c r="C17" s="1119"/>
      <c r="D17" s="868"/>
      <c r="E17" s="868"/>
      <c r="F17" s="1046"/>
    </row>
    <row r="18" spans="1:6" ht="41.25" customHeight="1" x14ac:dyDescent="0.25">
      <c r="A18" s="1041" t="s">
        <v>396</v>
      </c>
      <c r="B18" s="1041"/>
      <c r="C18" s="1041"/>
      <c r="D18" s="1041"/>
      <c r="E18" s="81"/>
      <c r="F18" s="305"/>
    </row>
    <row r="19" spans="1:6" ht="409.6" customHeight="1" x14ac:dyDescent="0.25">
      <c r="A19" s="1060" t="s">
        <v>858</v>
      </c>
      <c r="B19" s="1073" t="s">
        <v>687</v>
      </c>
      <c r="C19" s="1038">
        <v>1299</v>
      </c>
      <c r="D19" s="1038">
        <f t="shared" ref="D19:D31" si="0">C19*$D$1</f>
        <v>1597.77</v>
      </c>
      <c r="E19" s="867" t="s">
        <v>498</v>
      </c>
      <c r="F19" s="1046"/>
    </row>
    <row r="20" spans="1:6" ht="146.44999999999999" customHeight="1" x14ac:dyDescent="0.25">
      <c r="A20" s="1093"/>
      <c r="B20" s="1074"/>
      <c r="C20" s="1039"/>
      <c r="D20" s="1039"/>
      <c r="E20" s="868"/>
      <c r="F20" s="1046"/>
    </row>
    <row r="21" spans="1:6" ht="409.5" customHeight="1" x14ac:dyDescent="0.25">
      <c r="A21" s="1032" t="s">
        <v>630</v>
      </c>
      <c r="B21" s="1073" t="s">
        <v>688</v>
      </c>
      <c r="C21" s="1105">
        <v>710</v>
      </c>
      <c r="D21" s="1038">
        <f t="shared" si="0"/>
        <v>873.3</v>
      </c>
      <c r="E21" s="1038" t="s">
        <v>498</v>
      </c>
      <c r="F21" s="1046"/>
    </row>
    <row r="22" spans="1:6" ht="75" customHeight="1" x14ac:dyDescent="0.25">
      <c r="A22" s="1033"/>
      <c r="B22" s="1074"/>
      <c r="C22" s="1106"/>
      <c r="D22" s="1039"/>
      <c r="E22" s="1039"/>
      <c r="F22" s="1046"/>
    </row>
    <row r="23" spans="1:6" ht="409.5" customHeight="1" x14ac:dyDescent="0.25">
      <c r="A23" s="235" t="s">
        <v>770</v>
      </c>
      <c r="B23" s="219" t="s">
        <v>771</v>
      </c>
      <c r="C23" s="619">
        <v>579</v>
      </c>
      <c r="D23" s="619">
        <f t="shared" si="0"/>
        <v>712.17</v>
      </c>
      <c r="E23" s="581" t="s">
        <v>498</v>
      </c>
      <c r="F23" s="463"/>
    </row>
    <row r="24" spans="1:6" ht="409.15" customHeight="1" x14ac:dyDescent="0.25">
      <c r="A24" s="1060" t="s">
        <v>859</v>
      </c>
      <c r="B24" s="1073" t="s">
        <v>689</v>
      </c>
      <c r="C24" s="1038">
        <v>1299</v>
      </c>
      <c r="D24" s="1038">
        <f t="shared" si="0"/>
        <v>1597.77</v>
      </c>
      <c r="E24" s="867" t="s">
        <v>498</v>
      </c>
      <c r="F24" s="1046"/>
    </row>
    <row r="25" spans="1:6" ht="140.44999999999999" customHeight="1" x14ac:dyDescent="0.25">
      <c r="A25" s="1093"/>
      <c r="B25" s="1074"/>
      <c r="C25" s="1039"/>
      <c r="D25" s="1039"/>
      <c r="E25" s="868"/>
      <c r="F25" s="1046"/>
    </row>
    <row r="26" spans="1:6" ht="409.5" customHeight="1" x14ac:dyDescent="0.25">
      <c r="A26" s="1032" t="s">
        <v>631</v>
      </c>
      <c r="B26" s="1073" t="s">
        <v>690</v>
      </c>
      <c r="C26" s="1038">
        <v>710</v>
      </c>
      <c r="D26" s="1038">
        <f t="shared" si="0"/>
        <v>873.3</v>
      </c>
      <c r="E26" s="1038" t="s">
        <v>498</v>
      </c>
      <c r="F26" s="1046"/>
    </row>
    <row r="27" spans="1:6" ht="124.15" customHeight="1" x14ac:dyDescent="0.25">
      <c r="A27" s="1033"/>
      <c r="B27" s="1074"/>
      <c r="C27" s="1039"/>
      <c r="D27" s="1039"/>
      <c r="E27" s="1039"/>
      <c r="F27" s="1046"/>
    </row>
    <row r="28" spans="1:6" ht="390" customHeight="1" x14ac:dyDescent="0.25">
      <c r="A28" s="199" t="s">
        <v>632</v>
      </c>
      <c r="B28" s="220" t="s">
        <v>705</v>
      </c>
      <c r="C28" s="619">
        <v>579</v>
      </c>
      <c r="D28" s="619">
        <f t="shared" si="0"/>
        <v>712.17</v>
      </c>
      <c r="E28" s="581" t="s">
        <v>498</v>
      </c>
      <c r="F28" s="463"/>
    </row>
    <row r="29" spans="1:6" ht="409.5" customHeight="1" x14ac:dyDescent="0.25">
      <c r="A29" s="1060" t="s">
        <v>860</v>
      </c>
      <c r="B29" s="1073" t="s">
        <v>691</v>
      </c>
      <c r="C29" s="1038">
        <v>1199</v>
      </c>
      <c r="D29" s="1038">
        <f t="shared" si="0"/>
        <v>1474.77</v>
      </c>
      <c r="E29" s="867" t="s">
        <v>498</v>
      </c>
      <c r="F29" s="1046"/>
    </row>
    <row r="30" spans="1:6" ht="125.45" customHeight="1" x14ac:dyDescent="0.25">
      <c r="A30" s="1093"/>
      <c r="B30" s="1074"/>
      <c r="C30" s="1039"/>
      <c r="D30" s="1039"/>
      <c r="E30" s="868"/>
      <c r="F30" s="1046"/>
    </row>
    <row r="31" spans="1:6" ht="400.5" customHeight="1" x14ac:dyDescent="0.25">
      <c r="A31" s="199" t="s">
        <v>633</v>
      </c>
      <c r="B31" s="220" t="s">
        <v>950</v>
      </c>
      <c r="C31" s="619">
        <v>579</v>
      </c>
      <c r="D31" s="619">
        <f t="shared" si="0"/>
        <v>712.17</v>
      </c>
      <c r="E31" s="581" t="s">
        <v>498</v>
      </c>
      <c r="F31" s="463"/>
    </row>
    <row r="32" spans="1:6" ht="15" customHeight="1" x14ac:dyDescent="0.25">
      <c r="A32" s="971"/>
      <c r="B32" s="971"/>
      <c r="C32" s="971"/>
      <c r="D32" s="971"/>
      <c r="E32" s="56"/>
      <c r="F32" s="304"/>
    </row>
    <row r="33" spans="1:6" ht="41.25" customHeight="1" x14ac:dyDescent="0.25">
      <c r="A33" s="1041" t="s">
        <v>395</v>
      </c>
      <c r="B33" s="1041"/>
      <c r="C33" s="1041"/>
      <c r="D33" s="1041"/>
      <c r="E33" s="80"/>
      <c r="F33" s="340"/>
    </row>
    <row r="34" spans="1:6" ht="409.5" customHeight="1" x14ac:dyDescent="0.25">
      <c r="A34" s="1104" t="s">
        <v>634</v>
      </c>
      <c r="B34" s="1073" t="s">
        <v>1452</v>
      </c>
      <c r="C34" s="1038">
        <v>1150</v>
      </c>
      <c r="D34" s="1038">
        <f>C34*$D$1</f>
        <v>1414.5</v>
      </c>
      <c r="E34" s="867" t="s">
        <v>498</v>
      </c>
      <c r="F34" s="1046"/>
    </row>
    <row r="35" spans="1:6" ht="123.75" customHeight="1" x14ac:dyDescent="0.25">
      <c r="A35" s="1079"/>
      <c r="B35" s="1074"/>
      <c r="C35" s="1039"/>
      <c r="D35" s="1039"/>
      <c r="E35" s="868"/>
      <c r="F35" s="1046"/>
    </row>
    <row r="36" spans="1:6" ht="409.5" customHeight="1" x14ac:dyDescent="0.25">
      <c r="A36" s="1112" t="s">
        <v>635</v>
      </c>
      <c r="B36" s="1073" t="s">
        <v>692</v>
      </c>
      <c r="C36" s="1038">
        <v>875</v>
      </c>
      <c r="D36" s="1038">
        <f>C36*$D$1</f>
        <v>1076.25</v>
      </c>
      <c r="E36" s="867" t="s">
        <v>498</v>
      </c>
      <c r="F36" s="884"/>
    </row>
    <row r="37" spans="1:6" ht="59.45" customHeight="1" x14ac:dyDescent="0.25">
      <c r="A37" s="1113"/>
      <c r="B37" s="1074"/>
      <c r="C37" s="1039"/>
      <c r="D37" s="1039"/>
      <c r="E37" s="868"/>
      <c r="F37" s="884"/>
    </row>
    <row r="38" spans="1:6" ht="409.5" customHeight="1" x14ac:dyDescent="0.25">
      <c r="A38" s="1042" t="s">
        <v>1582</v>
      </c>
      <c r="B38" s="1082" t="s">
        <v>1623</v>
      </c>
      <c r="C38" s="1040">
        <v>720</v>
      </c>
      <c r="D38" s="1040">
        <f t="shared" ref="D38:D58" si="1">C38*$D$1</f>
        <v>885.6</v>
      </c>
      <c r="E38" s="863" t="s">
        <v>498</v>
      </c>
      <c r="F38" s="1046"/>
    </row>
    <row r="39" spans="1:6" ht="90" customHeight="1" x14ac:dyDescent="0.25">
      <c r="A39" s="1042"/>
      <c r="B39" s="1082"/>
      <c r="C39" s="1040"/>
      <c r="D39" s="1040"/>
      <c r="E39" s="863"/>
      <c r="F39" s="1046"/>
    </row>
    <row r="40" spans="1:6" s="50" customFormat="1" ht="409.15" customHeight="1" x14ac:dyDescent="0.25">
      <c r="A40" s="1098" t="s">
        <v>1662</v>
      </c>
      <c r="B40" s="1073" t="s">
        <v>1624</v>
      </c>
      <c r="C40" s="867">
        <v>620</v>
      </c>
      <c r="D40" s="1038">
        <f t="shared" ref="D40" si="2">C40*$D$1</f>
        <v>762.6</v>
      </c>
      <c r="E40" s="867" t="s">
        <v>498</v>
      </c>
      <c r="F40" s="1046"/>
    </row>
    <row r="41" spans="1:6" s="50" customFormat="1" ht="409.15" hidden="1" customHeight="1" x14ac:dyDescent="0.25">
      <c r="A41" s="1099"/>
      <c r="B41" s="1077"/>
      <c r="C41" s="1080"/>
      <c r="D41" s="1081"/>
      <c r="E41" s="1080"/>
      <c r="F41" s="1046"/>
    </row>
    <row r="42" spans="1:6" s="50" customFormat="1" ht="140.25" customHeight="1" x14ac:dyDescent="0.25">
      <c r="A42" s="1100"/>
      <c r="B42" s="1074"/>
      <c r="C42" s="868"/>
      <c r="D42" s="1039"/>
      <c r="E42" s="868"/>
      <c r="F42" s="1046"/>
    </row>
    <row r="43" spans="1:6" ht="409.15" customHeight="1" x14ac:dyDescent="0.25">
      <c r="A43" s="1032" t="s">
        <v>636</v>
      </c>
      <c r="B43" s="1073" t="s">
        <v>1453</v>
      </c>
      <c r="C43" s="867">
        <v>449</v>
      </c>
      <c r="D43" s="1038">
        <f t="shared" si="1"/>
        <v>552.27</v>
      </c>
      <c r="E43" s="1089" t="s">
        <v>498</v>
      </c>
      <c r="F43" s="1046"/>
    </row>
    <row r="44" spans="1:6" ht="46.15" customHeight="1" x14ac:dyDescent="0.25">
      <c r="A44" s="1033"/>
      <c r="B44" s="1074"/>
      <c r="C44" s="868"/>
      <c r="D44" s="1039"/>
      <c r="E44" s="1090"/>
      <c r="F44" s="1046"/>
    </row>
    <row r="45" spans="1:6" ht="409.5" customHeight="1" x14ac:dyDescent="0.25">
      <c r="A45" s="1032" t="s">
        <v>637</v>
      </c>
      <c r="B45" s="1073" t="s">
        <v>693</v>
      </c>
      <c r="C45" s="867">
        <v>1150</v>
      </c>
      <c r="D45" s="1038">
        <f t="shared" si="1"/>
        <v>1414.5</v>
      </c>
      <c r="E45" s="1038" t="s">
        <v>498</v>
      </c>
      <c r="F45" s="1046"/>
    </row>
    <row r="46" spans="1:6" ht="110.45" customHeight="1" x14ac:dyDescent="0.25">
      <c r="A46" s="1033"/>
      <c r="B46" s="1074"/>
      <c r="C46" s="868"/>
      <c r="D46" s="1039"/>
      <c r="E46" s="1039"/>
      <c r="F46" s="1046"/>
    </row>
    <row r="47" spans="1:6" ht="408.6" customHeight="1" x14ac:dyDescent="0.25">
      <c r="A47" s="1094" t="s">
        <v>861</v>
      </c>
      <c r="B47" s="1096" t="s">
        <v>769</v>
      </c>
      <c r="C47" s="1038">
        <v>875</v>
      </c>
      <c r="D47" s="1038">
        <f t="shared" si="1"/>
        <v>1076.25</v>
      </c>
      <c r="E47" s="867" t="s">
        <v>498</v>
      </c>
      <c r="F47" s="1046"/>
    </row>
    <row r="48" spans="1:6" ht="80.45" customHeight="1" x14ac:dyDescent="0.25">
      <c r="A48" s="1095"/>
      <c r="B48" s="1097"/>
      <c r="C48" s="1039"/>
      <c r="D48" s="1039"/>
      <c r="E48" s="868"/>
      <c r="F48" s="1046"/>
    </row>
    <row r="49" spans="1:6" ht="409.5" customHeight="1" x14ac:dyDescent="0.25">
      <c r="A49" s="1060" t="s">
        <v>772</v>
      </c>
      <c r="B49" s="1073" t="s">
        <v>1454</v>
      </c>
      <c r="C49" s="1038">
        <v>620</v>
      </c>
      <c r="D49" s="1038">
        <f t="shared" ref="D49:D51" si="3">C49*$D$1</f>
        <v>762.6</v>
      </c>
      <c r="E49" s="1038" t="s">
        <v>498</v>
      </c>
      <c r="F49" s="1046"/>
    </row>
    <row r="50" spans="1:6" ht="69.75" customHeight="1" x14ac:dyDescent="0.25">
      <c r="A50" s="1093"/>
      <c r="B50" s="1074"/>
      <c r="C50" s="1039"/>
      <c r="D50" s="1039"/>
      <c r="E50" s="1039"/>
      <c r="F50" s="1046"/>
    </row>
    <row r="51" spans="1:6" ht="409.6" customHeight="1" x14ac:dyDescent="0.25">
      <c r="A51" s="93" t="s">
        <v>638</v>
      </c>
      <c r="B51" s="219" t="s">
        <v>998</v>
      </c>
      <c r="C51" s="619">
        <v>449</v>
      </c>
      <c r="D51" s="619">
        <f t="shared" si="3"/>
        <v>552.27</v>
      </c>
      <c r="E51" s="581" t="s">
        <v>498</v>
      </c>
      <c r="F51" s="465"/>
    </row>
    <row r="52" spans="1:6" ht="409.5" customHeight="1" x14ac:dyDescent="0.25">
      <c r="A52" s="1032" t="s">
        <v>639</v>
      </c>
      <c r="B52" s="1091" t="s">
        <v>694</v>
      </c>
      <c r="C52" s="1038">
        <v>670</v>
      </c>
      <c r="D52" s="1038">
        <f t="shared" ref="D52" si="4">C52*$D$1</f>
        <v>824.1</v>
      </c>
      <c r="E52" s="1038" t="s">
        <v>498</v>
      </c>
      <c r="F52" s="1046"/>
    </row>
    <row r="53" spans="1:6" ht="93.75" customHeight="1" x14ac:dyDescent="0.25">
      <c r="A53" s="1033"/>
      <c r="B53" s="1092"/>
      <c r="C53" s="1039"/>
      <c r="D53" s="1039"/>
      <c r="E53" s="1039"/>
      <c r="F53" s="1046"/>
    </row>
    <row r="54" spans="1:6" ht="409.5" customHeight="1" x14ac:dyDescent="0.25">
      <c r="A54" s="1032" t="s">
        <v>640</v>
      </c>
      <c r="B54" s="1073" t="s">
        <v>1455</v>
      </c>
      <c r="C54" s="1038">
        <v>999</v>
      </c>
      <c r="D54" s="1038">
        <f t="shared" si="1"/>
        <v>1228.77</v>
      </c>
      <c r="E54" s="1038" t="s">
        <v>498</v>
      </c>
      <c r="F54" s="1046"/>
    </row>
    <row r="55" spans="1:6" ht="114.75" customHeight="1" x14ac:dyDescent="0.25">
      <c r="A55" s="1033"/>
      <c r="B55" s="1074"/>
      <c r="C55" s="1039"/>
      <c r="D55" s="1039"/>
      <c r="E55" s="1039"/>
      <c r="F55" s="1046"/>
    </row>
    <row r="56" spans="1:6" ht="409.5" customHeight="1" x14ac:dyDescent="0.25">
      <c r="A56" s="1127" t="s">
        <v>1246</v>
      </c>
      <c r="B56" s="1073" t="s">
        <v>1247</v>
      </c>
      <c r="C56" s="1038">
        <v>655</v>
      </c>
      <c r="D56" s="1038">
        <f t="shared" ref="D56" si="5">C56*$D$1</f>
        <v>805.65</v>
      </c>
      <c r="E56" s="1089" t="s">
        <v>498</v>
      </c>
      <c r="F56" s="1121"/>
    </row>
    <row r="57" spans="1:6" ht="27" customHeight="1" x14ac:dyDescent="0.25">
      <c r="A57" s="1128"/>
      <c r="B57" s="1074"/>
      <c r="C57" s="1039"/>
      <c r="D57" s="1039"/>
      <c r="E57" s="1090"/>
      <c r="F57" s="1121"/>
    </row>
    <row r="58" spans="1:6" ht="392.25" customHeight="1" x14ac:dyDescent="0.25">
      <c r="A58" s="93" t="s">
        <v>641</v>
      </c>
      <c r="B58" s="220" t="s">
        <v>951</v>
      </c>
      <c r="C58" s="619">
        <v>449</v>
      </c>
      <c r="D58" s="619">
        <f t="shared" si="1"/>
        <v>552.27</v>
      </c>
      <c r="E58" s="581" t="s">
        <v>498</v>
      </c>
      <c r="F58" s="465"/>
    </row>
    <row r="59" spans="1:6" ht="15" customHeight="1" x14ac:dyDescent="0.25">
      <c r="A59" s="971"/>
      <c r="B59" s="971"/>
      <c r="C59" s="971"/>
      <c r="D59" s="971"/>
      <c r="E59" s="64"/>
      <c r="F59" s="304"/>
    </row>
    <row r="60" spans="1:6" ht="41.25" customHeight="1" x14ac:dyDescent="0.25">
      <c r="A60" s="1041" t="s">
        <v>394</v>
      </c>
      <c r="B60" s="1041"/>
      <c r="C60" s="1041"/>
      <c r="D60" s="1041"/>
      <c r="E60" s="80"/>
      <c r="F60" s="340"/>
    </row>
    <row r="61" spans="1:6" ht="409.5" customHeight="1" x14ac:dyDescent="0.25">
      <c r="A61" s="1104" t="s">
        <v>642</v>
      </c>
      <c r="B61" s="1073" t="s">
        <v>695</v>
      </c>
      <c r="C61" s="1105">
        <v>999</v>
      </c>
      <c r="D61" s="1038">
        <f>C61*$D$1</f>
        <v>1228.77</v>
      </c>
      <c r="E61" s="867" t="s">
        <v>498</v>
      </c>
      <c r="F61" s="1046"/>
    </row>
    <row r="62" spans="1:6" ht="105" customHeight="1" x14ac:dyDescent="0.25">
      <c r="A62" s="1079"/>
      <c r="B62" s="1074"/>
      <c r="C62" s="1106"/>
      <c r="D62" s="1039"/>
      <c r="E62" s="868"/>
      <c r="F62" s="1046"/>
    </row>
    <row r="63" spans="1:6" ht="409.5" customHeight="1" x14ac:dyDescent="0.25">
      <c r="A63" s="1112" t="s">
        <v>643</v>
      </c>
      <c r="B63" s="1096" t="s">
        <v>696</v>
      </c>
      <c r="C63" s="1038">
        <v>720</v>
      </c>
      <c r="D63" s="1038">
        <f t="shared" ref="D63" si="6">C63*$D$1</f>
        <v>885.6</v>
      </c>
      <c r="E63" s="867" t="s">
        <v>498</v>
      </c>
      <c r="F63" s="884"/>
    </row>
    <row r="64" spans="1:6" ht="34.15" customHeight="1" x14ac:dyDescent="0.25">
      <c r="A64" s="1113"/>
      <c r="B64" s="1097"/>
      <c r="C64" s="1039"/>
      <c r="D64" s="1039"/>
      <c r="E64" s="868"/>
      <c r="F64" s="884"/>
    </row>
    <row r="65" spans="1:6" ht="409.5" customHeight="1" x14ac:dyDescent="0.25">
      <c r="A65" s="1042" t="s">
        <v>644</v>
      </c>
      <c r="B65" s="1082" t="s">
        <v>697</v>
      </c>
      <c r="C65" s="1038">
        <v>689</v>
      </c>
      <c r="D65" s="1038">
        <f t="shared" ref="D65:D73" si="7">C65*$D$1</f>
        <v>847.47</v>
      </c>
      <c r="E65" s="1048" t="s">
        <v>498</v>
      </c>
      <c r="F65" s="1046"/>
    </row>
    <row r="66" spans="1:6" ht="44.45" customHeight="1" x14ac:dyDescent="0.25">
      <c r="A66" s="1042"/>
      <c r="B66" s="1082"/>
      <c r="C66" s="1039"/>
      <c r="D66" s="1039"/>
      <c r="E66" s="1049"/>
      <c r="F66" s="1046"/>
    </row>
    <row r="67" spans="1:6" ht="409.5" customHeight="1" x14ac:dyDescent="0.25">
      <c r="A67" s="1126" t="s">
        <v>948</v>
      </c>
      <c r="B67" s="1082" t="s">
        <v>999</v>
      </c>
      <c r="C67" s="1038">
        <v>469</v>
      </c>
      <c r="D67" s="1038">
        <f t="shared" ref="D67" si="8">C67*$D$1</f>
        <v>576.87</v>
      </c>
      <c r="E67" s="867" t="s">
        <v>498</v>
      </c>
      <c r="F67" s="969"/>
    </row>
    <row r="68" spans="1:6" ht="114" customHeight="1" x14ac:dyDescent="0.25">
      <c r="A68" s="1126"/>
      <c r="B68" s="1082"/>
      <c r="C68" s="1039"/>
      <c r="D68" s="1039"/>
      <c r="E68" s="868"/>
      <c r="F68" s="969"/>
    </row>
    <row r="69" spans="1:6" ht="409.6" customHeight="1" x14ac:dyDescent="0.25">
      <c r="A69" s="1032" t="s">
        <v>645</v>
      </c>
      <c r="B69" s="1073" t="s">
        <v>698</v>
      </c>
      <c r="C69" s="867">
        <v>325</v>
      </c>
      <c r="D69" s="1038">
        <f t="shared" si="7"/>
        <v>399.75</v>
      </c>
      <c r="E69" s="1089" t="s">
        <v>498</v>
      </c>
      <c r="F69" s="1046"/>
    </row>
    <row r="70" spans="1:6" ht="36" customHeight="1" x14ac:dyDescent="0.25">
      <c r="A70" s="1033"/>
      <c r="B70" s="1074"/>
      <c r="C70" s="868"/>
      <c r="D70" s="1039"/>
      <c r="E70" s="1090"/>
      <c r="F70" s="1046"/>
    </row>
    <row r="71" spans="1:6" ht="408.6" customHeight="1" x14ac:dyDescent="0.25">
      <c r="A71" s="1032" t="s">
        <v>646</v>
      </c>
      <c r="B71" s="1073" t="s">
        <v>1276</v>
      </c>
      <c r="C71" s="867">
        <v>999</v>
      </c>
      <c r="D71" s="1038">
        <f t="shared" si="7"/>
        <v>1228.77</v>
      </c>
      <c r="E71" s="1038" t="s">
        <v>498</v>
      </c>
      <c r="F71" s="1046"/>
    </row>
    <row r="72" spans="1:6" ht="74.45" customHeight="1" x14ac:dyDescent="0.25">
      <c r="A72" s="1033"/>
      <c r="B72" s="1074"/>
      <c r="C72" s="868"/>
      <c r="D72" s="1039"/>
      <c r="E72" s="1039"/>
      <c r="F72" s="1046"/>
    </row>
    <row r="73" spans="1:6" ht="409.6" customHeight="1" x14ac:dyDescent="0.25">
      <c r="A73" s="1094" t="s">
        <v>773</v>
      </c>
      <c r="B73" s="1096" t="s">
        <v>1000</v>
      </c>
      <c r="C73" s="1038">
        <v>730</v>
      </c>
      <c r="D73" s="1038">
        <f t="shared" si="7"/>
        <v>897.9</v>
      </c>
      <c r="E73" s="867" t="s">
        <v>498</v>
      </c>
      <c r="F73" s="884"/>
    </row>
    <row r="74" spans="1:6" ht="25.5" customHeight="1" x14ac:dyDescent="0.25">
      <c r="A74" s="1120"/>
      <c r="B74" s="1097"/>
      <c r="C74" s="1039"/>
      <c r="D74" s="1039"/>
      <c r="E74" s="868"/>
      <c r="F74" s="884"/>
    </row>
    <row r="75" spans="1:6" ht="409.5" customHeight="1" x14ac:dyDescent="0.25">
      <c r="A75" s="1042" t="s">
        <v>647</v>
      </c>
      <c r="B75" s="1082" t="s">
        <v>699</v>
      </c>
      <c r="C75" s="1040">
        <v>499</v>
      </c>
      <c r="D75" s="1040">
        <f t="shared" ref="D75:D77" si="9">C75*$D$1</f>
        <v>613.77</v>
      </c>
      <c r="E75" s="1040" t="s">
        <v>498</v>
      </c>
      <c r="F75" s="1046"/>
    </row>
    <row r="76" spans="1:6" ht="67.900000000000006" customHeight="1" x14ac:dyDescent="0.25">
      <c r="A76" s="1042"/>
      <c r="B76" s="1082"/>
      <c r="C76" s="1040"/>
      <c r="D76" s="1040"/>
      <c r="E76" s="1040"/>
      <c r="F76" s="1046"/>
    </row>
    <row r="77" spans="1:6" ht="409.6" customHeight="1" x14ac:dyDescent="0.25">
      <c r="A77" s="93" t="s">
        <v>648</v>
      </c>
      <c r="B77" s="219" t="s">
        <v>700</v>
      </c>
      <c r="C77" s="619">
        <v>325</v>
      </c>
      <c r="D77" s="619">
        <f t="shared" si="9"/>
        <v>399.75</v>
      </c>
      <c r="E77" s="581" t="s">
        <v>498</v>
      </c>
      <c r="F77" s="465"/>
    </row>
    <row r="78" spans="1:6" s="50" customFormat="1" ht="408.6" customHeight="1" x14ac:dyDescent="0.25">
      <c r="A78" s="1032" t="s">
        <v>649</v>
      </c>
      <c r="B78" s="1091" t="s">
        <v>1456</v>
      </c>
      <c r="C78" s="1038">
        <v>599</v>
      </c>
      <c r="D78" s="1038">
        <f t="shared" ref="D78" si="10">C78*$D$1</f>
        <v>736.77</v>
      </c>
      <c r="E78" s="1038" t="s">
        <v>498</v>
      </c>
      <c r="F78" s="1046"/>
    </row>
    <row r="79" spans="1:6" s="50" customFormat="1" ht="51" customHeight="1" x14ac:dyDescent="0.25">
      <c r="A79" s="1033"/>
      <c r="B79" s="1092"/>
      <c r="C79" s="1039"/>
      <c r="D79" s="1039"/>
      <c r="E79" s="1039"/>
      <c r="F79" s="1046"/>
    </row>
    <row r="80" spans="1:6" ht="409.5" customHeight="1" x14ac:dyDescent="0.25">
      <c r="A80" s="1042" t="s">
        <v>650</v>
      </c>
      <c r="B80" s="1082" t="s">
        <v>701</v>
      </c>
      <c r="C80" s="1040">
        <v>805</v>
      </c>
      <c r="D80" s="1040">
        <f t="shared" ref="D80:D84" si="11">C80*$D$1</f>
        <v>990.15</v>
      </c>
      <c r="E80" s="1040" t="s">
        <v>498</v>
      </c>
      <c r="F80" s="1122"/>
    </row>
    <row r="81" spans="1:6" ht="114.75" customHeight="1" x14ac:dyDescent="0.25">
      <c r="A81" s="1042"/>
      <c r="B81" s="1082"/>
      <c r="C81" s="1040"/>
      <c r="D81" s="1040"/>
      <c r="E81" s="1040"/>
      <c r="F81" s="1122"/>
    </row>
    <row r="82" spans="1:6" ht="409.5" customHeight="1" x14ac:dyDescent="0.25">
      <c r="A82" s="93" t="s">
        <v>651</v>
      </c>
      <c r="B82" s="219" t="s">
        <v>1457</v>
      </c>
      <c r="C82" s="619">
        <v>499</v>
      </c>
      <c r="D82" s="619">
        <f t="shared" si="11"/>
        <v>613.77</v>
      </c>
      <c r="E82" s="592" t="s">
        <v>498</v>
      </c>
      <c r="F82" s="465"/>
    </row>
    <row r="83" spans="1:6" ht="409.5" customHeight="1" x14ac:dyDescent="0.25">
      <c r="A83" s="222" t="s">
        <v>949</v>
      </c>
      <c r="B83" s="219" t="s">
        <v>1001</v>
      </c>
      <c r="C83" s="619">
        <v>325</v>
      </c>
      <c r="D83" s="619">
        <f t="shared" si="11"/>
        <v>399.75</v>
      </c>
      <c r="E83" s="581" t="s">
        <v>498</v>
      </c>
      <c r="F83" s="295"/>
    </row>
    <row r="84" spans="1:6" s="50" customFormat="1" ht="409.15" customHeight="1" x14ac:dyDescent="0.25">
      <c r="A84" s="681" t="s">
        <v>1530</v>
      </c>
      <c r="B84" s="682" t="s">
        <v>393</v>
      </c>
      <c r="C84" s="683">
        <v>600</v>
      </c>
      <c r="D84" s="683">
        <f t="shared" si="11"/>
        <v>738</v>
      </c>
      <c r="E84" s="684" t="s">
        <v>498</v>
      </c>
      <c r="F84" s="869"/>
    </row>
    <row r="85" spans="1:6" ht="15" customHeight="1" x14ac:dyDescent="0.25">
      <c r="A85" s="971"/>
      <c r="B85" s="971"/>
      <c r="C85" s="971"/>
      <c r="D85" s="971"/>
      <c r="E85" s="64"/>
      <c r="F85" s="869"/>
    </row>
    <row r="86" spans="1:6" ht="35.450000000000003" customHeight="1" x14ac:dyDescent="0.25">
      <c r="A86" s="1041" t="s">
        <v>189</v>
      </c>
      <c r="B86" s="1041"/>
      <c r="C86" s="1041"/>
      <c r="D86" s="1041"/>
      <c r="E86" s="75"/>
      <c r="F86" s="304"/>
    </row>
    <row r="87" spans="1:6" s="50" customFormat="1" ht="409.15" customHeight="1" x14ac:dyDescent="0.25">
      <c r="A87" s="1085" t="s">
        <v>652</v>
      </c>
      <c r="B87" s="1083" t="s">
        <v>862</v>
      </c>
      <c r="C87" s="1087">
        <v>6589</v>
      </c>
      <c r="D87" s="1087">
        <v>9838.77</v>
      </c>
      <c r="E87" s="1124" t="s">
        <v>498</v>
      </c>
      <c r="F87" s="1123"/>
    </row>
    <row r="88" spans="1:6" s="50" customFormat="1" ht="198" customHeight="1" x14ac:dyDescent="0.25">
      <c r="A88" s="1086"/>
      <c r="B88" s="1084"/>
      <c r="C88" s="1088"/>
      <c r="D88" s="1088"/>
      <c r="E88" s="1125"/>
      <c r="F88" s="1123"/>
    </row>
    <row r="89" spans="1:6" ht="408.75" customHeight="1" x14ac:dyDescent="0.25">
      <c r="A89" s="1042" t="s">
        <v>653</v>
      </c>
      <c r="B89" s="1082" t="s">
        <v>420</v>
      </c>
      <c r="C89" s="863">
        <v>6550</v>
      </c>
      <c r="D89" s="1040">
        <f>C89*$D$1</f>
        <v>8056.5</v>
      </c>
      <c r="E89" s="863" t="s">
        <v>498</v>
      </c>
      <c r="F89" s="1029"/>
    </row>
    <row r="90" spans="1:6" ht="230.45" customHeight="1" x14ac:dyDescent="0.25">
      <c r="A90" s="1043"/>
      <c r="B90" s="1082"/>
      <c r="C90" s="863"/>
      <c r="D90" s="1040"/>
      <c r="E90" s="863"/>
      <c r="F90" s="1029"/>
    </row>
    <row r="91" spans="1:6" s="50" customFormat="1" ht="408.75" customHeight="1" x14ac:dyDescent="0.25">
      <c r="A91" s="1030" t="s">
        <v>654</v>
      </c>
      <c r="B91" s="1107" t="s">
        <v>425</v>
      </c>
      <c r="C91" s="1047">
        <v>5650</v>
      </c>
      <c r="D91" s="1055">
        <f>C91*$D$1</f>
        <v>6949.5</v>
      </c>
      <c r="E91" s="1047" t="s">
        <v>498</v>
      </c>
      <c r="F91" s="1029"/>
    </row>
    <row r="92" spans="1:6" s="50" customFormat="1" ht="267.60000000000002" customHeight="1" x14ac:dyDescent="0.25">
      <c r="A92" s="1031"/>
      <c r="B92" s="1107"/>
      <c r="C92" s="1047"/>
      <c r="D92" s="1055"/>
      <c r="E92" s="1047"/>
      <c r="F92" s="1029"/>
    </row>
    <row r="93" spans="1:6" ht="409.15" customHeight="1" x14ac:dyDescent="0.25">
      <c r="A93" s="1042" t="s">
        <v>655</v>
      </c>
      <c r="B93" s="1082" t="s">
        <v>421</v>
      </c>
      <c r="C93" s="863">
        <v>4330</v>
      </c>
      <c r="D93" s="1040">
        <f t="shared" ref="D93:D107" si="12">C93*$D$1</f>
        <v>5325.9</v>
      </c>
      <c r="E93" s="863" t="s">
        <v>498</v>
      </c>
      <c r="F93" s="1046"/>
    </row>
    <row r="94" spans="1:6" ht="141.6" customHeight="1" x14ac:dyDescent="0.25">
      <c r="A94" s="1042"/>
      <c r="B94" s="1082"/>
      <c r="C94" s="863"/>
      <c r="D94" s="1040"/>
      <c r="E94" s="863"/>
      <c r="F94" s="1046"/>
    </row>
    <row r="95" spans="1:6" ht="388.5" customHeight="1" x14ac:dyDescent="0.25">
      <c r="A95" s="1042" t="s">
        <v>656</v>
      </c>
      <c r="B95" s="1082" t="s">
        <v>426</v>
      </c>
      <c r="C95" s="863">
        <v>3800</v>
      </c>
      <c r="D95" s="1040">
        <f t="shared" si="12"/>
        <v>4674</v>
      </c>
      <c r="E95" s="863" t="s">
        <v>498</v>
      </c>
      <c r="F95" s="1046"/>
    </row>
    <row r="96" spans="1:6" ht="189" customHeight="1" x14ac:dyDescent="0.25">
      <c r="A96" s="1042"/>
      <c r="B96" s="1082"/>
      <c r="C96" s="863"/>
      <c r="D96" s="1040"/>
      <c r="E96" s="863"/>
      <c r="F96" s="1046"/>
    </row>
    <row r="97" spans="1:6" ht="408.6" customHeight="1" x14ac:dyDescent="0.25">
      <c r="A97" s="1078" t="s">
        <v>657</v>
      </c>
      <c r="B97" s="1077" t="s">
        <v>427</v>
      </c>
      <c r="C97" s="1080">
        <v>3750</v>
      </c>
      <c r="D97" s="1081">
        <f t="shared" si="12"/>
        <v>4612.5</v>
      </c>
      <c r="E97" s="1080" t="s">
        <v>498</v>
      </c>
      <c r="F97" s="1046"/>
    </row>
    <row r="98" spans="1:6" ht="163.9" customHeight="1" x14ac:dyDescent="0.25">
      <c r="A98" s="1079"/>
      <c r="B98" s="1074"/>
      <c r="C98" s="868"/>
      <c r="D98" s="1039"/>
      <c r="E98" s="868"/>
      <c r="F98" s="1046"/>
    </row>
    <row r="99" spans="1:6" ht="409.15" customHeight="1" x14ac:dyDescent="0.25">
      <c r="A99" s="1032" t="s">
        <v>658</v>
      </c>
      <c r="B99" s="1073" t="s">
        <v>428</v>
      </c>
      <c r="C99" s="867">
        <v>3370</v>
      </c>
      <c r="D99" s="1038">
        <f t="shared" si="12"/>
        <v>4145.1000000000004</v>
      </c>
      <c r="E99" s="867" t="s">
        <v>498</v>
      </c>
      <c r="F99" s="1046"/>
    </row>
    <row r="100" spans="1:6" ht="161.44999999999999" customHeight="1" x14ac:dyDescent="0.25">
      <c r="A100" s="1033"/>
      <c r="B100" s="1074"/>
      <c r="C100" s="868"/>
      <c r="D100" s="1039"/>
      <c r="E100" s="868"/>
      <c r="F100" s="1046"/>
    </row>
    <row r="101" spans="1:6" ht="409.15" customHeight="1" x14ac:dyDescent="0.25">
      <c r="A101" s="1075" t="s">
        <v>774</v>
      </c>
      <c r="B101" s="1073" t="s">
        <v>429</v>
      </c>
      <c r="C101" s="867">
        <v>3150</v>
      </c>
      <c r="D101" s="1038">
        <f t="shared" ref="D101" si="13">C101*$D$1</f>
        <v>3874.5</v>
      </c>
      <c r="E101" s="867" t="s">
        <v>498</v>
      </c>
      <c r="F101" s="969"/>
    </row>
    <row r="102" spans="1:6" ht="156.6" customHeight="1" x14ac:dyDescent="0.25">
      <c r="A102" s="1076"/>
      <c r="B102" s="1074"/>
      <c r="C102" s="868"/>
      <c r="D102" s="1039"/>
      <c r="E102" s="868"/>
      <c r="F102" s="969"/>
    </row>
    <row r="103" spans="1:6" ht="408" customHeight="1" x14ac:dyDescent="0.25">
      <c r="A103" s="1060" t="s">
        <v>1583</v>
      </c>
      <c r="B103" s="1073" t="s">
        <v>1625</v>
      </c>
      <c r="C103" s="867">
        <v>2750</v>
      </c>
      <c r="D103" s="1038">
        <f t="shared" ref="D103" si="14">C103*$D$1</f>
        <v>3382.5</v>
      </c>
      <c r="E103" s="867" t="s">
        <v>498</v>
      </c>
      <c r="F103" s="1046"/>
    </row>
    <row r="104" spans="1:6" ht="132.75" customHeight="1" x14ac:dyDescent="0.25">
      <c r="A104" s="1093"/>
      <c r="B104" s="1074"/>
      <c r="C104" s="868"/>
      <c r="D104" s="1039"/>
      <c r="E104" s="868"/>
      <c r="F104" s="1046"/>
    </row>
    <row r="105" spans="1:6" ht="408" customHeight="1" x14ac:dyDescent="0.25">
      <c r="A105" s="1060" t="s">
        <v>775</v>
      </c>
      <c r="B105" s="1073" t="s">
        <v>422</v>
      </c>
      <c r="C105" s="867">
        <v>2599</v>
      </c>
      <c r="D105" s="1038">
        <f t="shared" si="12"/>
        <v>3196.77</v>
      </c>
      <c r="E105" s="867" t="s">
        <v>498</v>
      </c>
      <c r="F105" s="884"/>
    </row>
    <row r="106" spans="1:6" ht="139.9" customHeight="1" x14ac:dyDescent="0.25">
      <c r="A106" s="1093"/>
      <c r="B106" s="1074"/>
      <c r="C106" s="868"/>
      <c r="D106" s="1039"/>
      <c r="E106" s="868"/>
      <c r="F106" s="884"/>
    </row>
    <row r="107" spans="1:6" s="50" customFormat="1" ht="409.5" customHeight="1" x14ac:dyDescent="0.25">
      <c r="A107" s="1030" t="s">
        <v>1532</v>
      </c>
      <c r="B107" s="1107" t="s">
        <v>392</v>
      </c>
      <c r="C107" s="1108">
        <v>2300</v>
      </c>
      <c r="D107" s="1109">
        <f t="shared" si="12"/>
        <v>2829</v>
      </c>
      <c r="E107" s="1055" t="s">
        <v>498</v>
      </c>
      <c r="F107" s="1046"/>
    </row>
    <row r="108" spans="1:6" s="50" customFormat="1" ht="151.15" customHeight="1" x14ac:dyDescent="0.25">
      <c r="A108" s="1031"/>
      <c r="B108" s="1107"/>
      <c r="C108" s="1108"/>
      <c r="D108" s="1109"/>
      <c r="E108" s="1055"/>
      <c r="F108" s="1046"/>
    </row>
    <row r="109" spans="1:6" s="50" customFormat="1" ht="409.5" customHeight="1" x14ac:dyDescent="0.25">
      <c r="A109" s="1030" t="s">
        <v>1531</v>
      </c>
      <c r="B109" s="1107" t="s">
        <v>391</v>
      </c>
      <c r="C109" s="1108">
        <v>2000</v>
      </c>
      <c r="D109" s="1109">
        <f>C109*$D$1</f>
        <v>2460</v>
      </c>
      <c r="E109" s="1055" t="s">
        <v>498</v>
      </c>
      <c r="F109" s="1046"/>
    </row>
    <row r="110" spans="1:6" s="50" customFormat="1" ht="184.15" customHeight="1" x14ac:dyDescent="0.25">
      <c r="A110" s="1031"/>
      <c r="B110" s="1107"/>
      <c r="C110" s="1108"/>
      <c r="D110" s="1109"/>
      <c r="E110" s="1055"/>
      <c r="F110" s="1046"/>
    </row>
    <row r="111" spans="1:6" ht="15" customHeight="1" x14ac:dyDescent="0.25">
      <c r="A111" s="971"/>
      <c r="B111" s="971"/>
      <c r="C111" s="971"/>
      <c r="D111" s="971"/>
      <c r="E111" s="64"/>
      <c r="F111" s="304"/>
    </row>
    <row r="112" spans="1:6" ht="41.25" customHeight="1" x14ac:dyDescent="0.25">
      <c r="A112" s="1110" t="s">
        <v>53</v>
      </c>
      <c r="B112" s="1110"/>
      <c r="C112" s="1110"/>
      <c r="D112" s="1110"/>
      <c r="E112" s="102"/>
      <c r="F112" s="304"/>
    </row>
    <row r="113" spans="1:6" ht="106.9" customHeight="1" x14ac:dyDescent="0.25">
      <c r="A113" s="97" t="s">
        <v>390</v>
      </c>
      <c r="B113" s="306" t="s">
        <v>702</v>
      </c>
      <c r="C113" s="581">
        <v>75</v>
      </c>
      <c r="D113" s="619">
        <f t="shared" ref="D113:D137" si="15">C113*$D$1</f>
        <v>92.25</v>
      </c>
      <c r="E113" s="592" t="s">
        <v>498</v>
      </c>
      <c r="F113" s="300"/>
    </row>
    <row r="114" spans="1:6" ht="128.25" customHeight="1" x14ac:dyDescent="0.25">
      <c r="A114" s="97" t="s">
        <v>389</v>
      </c>
      <c r="B114" s="306" t="s">
        <v>388</v>
      </c>
      <c r="C114" s="581">
        <v>90</v>
      </c>
      <c r="D114" s="619">
        <f t="shared" si="15"/>
        <v>110.7</v>
      </c>
      <c r="E114" s="592" t="s">
        <v>498</v>
      </c>
      <c r="F114" s="300"/>
    </row>
    <row r="115" spans="1:6" ht="128.25" customHeight="1" x14ac:dyDescent="0.25">
      <c r="A115" s="97" t="s">
        <v>387</v>
      </c>
      <c r="B115" s="306" t="s">
        <v>386</v>
      </c>
      <c r="C115" s="581">
        <v>85</v>
      </c>
      <c r="D115" s="619">
        <f t="shared" si="15"/>
        <v>104.55</v>
      </c>
      <c r="E115" s="592" t="s">
        <v>498</v>
      </c>
      <c r="F115" s="300"/>
    </row>
    <row r="116" spans="1:6" ht="128.25" customHeight="1" x14ac:dyDescent="0.25">
      <c r="A116" s="97" t="s">
        <v>952</v>
      </c>
      <c r="B116" s="306" t="s">
        <v>974</v>
      </c>
      <c r="C116" s="581">
        <v>65</v>
      </c>
      <c r="D116" s="619">
        <f t="shared" ref="D116" si="16">C116*$D$1</f>
        <v>79.95</v>
      </c>
      <c r="E116" s="592" t="s">
        <v>498</v>
      </c>
      <c r="F116" s="300"/>
    </row>
    <row r="117" spans="1:6" ht="134.25" customHeight="1" x14ac:dyDescent="0.25">
      <c r="A117" s="97" t="s">
        <v>385</v>
      </c>
      <c r="B117" s="306" t="s">
        <v>970</v>
      </c>
      <c r="C117" s="581">
        <v>485</v>
      </c>
      <c r="D117" s="619">
        <f t="shared" si="15"/>
        <v>596.54999999999995</v>
      </c>
      <c r="E117" s="592" t="s">
        <v>498</v>
      </c>
      <c r="F117" s="300"/>
    </row>
    <row r="118" spans="1:6" ht="129" customHeight="1" x14ac:dyDescent="0.25">
      <c r="A118" s="221" t="s">
        <v>399</v>
      </c>
      <c r="B118" s="306" t="s">
        <v>969</v>
      </c>
      <c r="C118" s="581">
        <v>100</v>
      </c>
      <c r="D118" s="619">
        <f t="shared" ref="D118" si="17">C118*$D$1</f>
        <v>123</v>
      </c>
      <c r="E118" s="592" t="s">
        <v>498</v>
      </c>
      <c r="F118" s="300"/>
    </row>
    <row r="119" spans="1:6" ht="147.75" customHeight="1" x14ac:dyDescent="0.25">
      <c r="A119" s="97" t="s">
        <v>384</v>
      </c>
      <c r="B119" s="306" t="s">
        <v>968</v>
      </c>
      <c r="C119" s="581">
        <v>170</v>
      </c>
      <c r="D119" s="619">
        <f t="shared" si="15"/>
        <v>209.1</v>
      </c>
      <c r="E119" s="592" t="s">
        <v>498</v>
      </c>
      <c r="F119" s="300"/>
    </row>
    <row r="120" spans="1:6" ht="129" customHeight="1" x14ac:dyDescent="0.25">
      <c r="A120" s="97" t="s">
        <v>383</v>
      </c>
      <c r="B120" s="306" t="s">
        <v>955</v>
      </c>
      <c r="C120" s="581">
        <v>100</v>
      </c>
      <c r="D120" s="619">
        <f t="shared" si="15"/>
        <v>123</v>
      </c>
      <c r="E120" s="592" t="s">
        <v>498</v>
      </c>
      <c r="F120" s="300"/>
    </row>
    <row r="121" spans="1:6" ht="129" customHeight="1" x14ac:dyDescent="0.25">
      <c r="A121" s="274" t="s">
        <v>957</v>
      </c>
      <c r="B121" s="306" t="s">
        <v>958</v>
      </c>
      <c r="C121" s="581">
        <v>70</v>
      </c>
      <c r="D121" s="619">
        <f t="shared" ref="D121" si="18">C121*$D$1</f>
        <v>86.1</v>
      </c>
      <c r="E121" s="592" t="s">
        <v>498</v>
      </c>
      <c r="F121" s="300"/>
    </row>
    <row r="122" spans="1:6" ht="85.5" customHeight="1" x14ac:dyDescent="0.25">
      <c r="A122" s="97" t="s">
        <v>382</v>
      </c>
      <c r="B122" s="306" t="s">
        <v>956</v>
      </c>
      <c r="C122" s="581">
        <v>115</v>
      </c>
      <c r="D122" s="619">
        <f t="shared" si="15"/>
        <v>141.44999999999999</v>
      </c>
      <c r="E122" s="592" t="s">
        <v>498</v>
      </c>
      <c r="F122" s="300"/>
    </row>
    <row r="123" spans="1:6" ht="129" customHeight="1" x14ac:dyDescent="0.25">
      <c r="A123" s="274" t="s">
        <v>954</v>
      </c>
      <c r="B123" s="306" t="s">
        <v>959</v>
      </c>
      <c r="C123" s="581">
        <v>93</v>
      </c>
      <c r="D123" s="619">
        <f t="shared" ref="D123" si="19">C123*$D$1</f>
        <v>114.39</v>
      </c>
      <c r="E123" s="592" t="s">
        <v>498</v>
      </c>
      <c r="F123" s="300"/>
    </row>
    <row r="124" spans="1:6" ht="165.75" customHeight="1" x14ac:dyDescent="0.25">
      <c r="A124" s="97" t="s">
        <v>381</v>
      </c>
      <c r="B124" s="306" t="s">
        <v>975</v>
      </c>
      <c r="C124" s="581">
        <v>45</v>
      </c>
      <c r="D124" s="619">
        <f t="shared" si="15"/>
        <v>55.35</v>
      </c>
      <c r="E124" s="592" t="s">
        <v>498</v>
      </c>
      <c r="F124" s="300"/>
    </row>
    <row r="125" spans="1:6" ht="121.5" customHeight="1" x14ac:dyDescent="0.25">
      <c r="A125" s="97" t="s">
        <v>380</v>
      </c>
      <c r="B125" s="306" t="s">
        <v>1198</v>
      </c>
      <c r="C125" s="581">
        <v>45</v>
      </c>
      <c r="D125" s="619">
        <f t="shared" si="15"/>
        <v>55.35</v>
      </c>
      <c r="E125" s="592" t="s">
        <v>498</v>
      </c>
      <c r="F125" s="300"/>
    </row>
    <row r="126" spans="1:6" ht="95.25" customHeight="1" x14ac:dyDescent="0.25">
      <c r="A126" s="97" t="s">
        <v>379</v>
      </c>
      <c r="B126" s="306" t="s">
        <v>971</v>
      </c>
      <c r="C126" s="581">
        <v>58</v>
      </c>
      <c r="D126" s="619">
        <f t="shared" si="15"/>
        <v>71.34</v>
      </c>
      <c r="E126" s="592" t="s">
        <v>498</v>
      </c>
      <c r="F126" s="300"/>
    </row>
    <row r="127" spans="1:6" ht="113.25" customHeight="1" x14ac:dyDescent="0.25">
      <c r="A127" s="274" t="s">
        <v>378</v>
      </c>
      <c r="B127" s="306" t="s">
        <v>976</v>
      </c>
      <c r="C127" s="581">
        <v>58</v>
      </c>
      <c r="D127" s="619">
        <f t="shared" si="15"/>
        <v>71.34</v>
      </c>
      <c r="E127" s="581" t="s">
        <v>498</v>
      </c>
      <c r="F127" s="300"/>
    </row>
    <row r="128" spans="1:6" ht="102.75" customHeight="1" x14ac:dyDescent="0.25">
      <c r="A128" s="97" t="s">
        <v>377</v>
      </c>
      <c r="B128" s="306" t="s">
        <v>972</v>
      </c>
      <c r="C128" s="581">
        <v>66</v>
      </c>
      <c r="D128" s="619">
        <f t="shared" si="15"/>
        <v>81.179999999999993</v>
      </c>
      <c r="E128" s="592" t="s">
        <v>498</v>
      </c>
      <c r="F128" s="300"/>
    </row>
    <row r="129" spans="1:6" ht="129" customHeight="1" x14ac:dyDescent="0.25">
      <c r="A129" s="274" t="s">
        <v>953</v>
      </c>
      <c r="B129" s="306" t="s">
        <v>973</v>
      </c>
      <c r="C129" s="581">
        <v>74</v>
      </c>
      <c r="D129" s="619">
        <f t="shared" ref="D129" si="20">C129*$D$1</f>
        <v>91.02</v>
      </c>
      <c r="E129" s="592" t="s">
        <v>498</v>
      </c>
      <c r="F129" s="300"/>
    </row>
    <row r="130" spans="1:6" ht="107.25" customHeight="1" x14ac:dyDescent="0.25">
      <c r="A130" s="97" t="s">
        <v>376</v>
      </c>
      <c r="B130" s="306" t="s">
        <v>961</v>
      </c>
      <c r="C130" s="581">
        <v>110</v>
      </c>
      <c r="D130" s="619">
        <f t="shared" si="15"/>
        <v>135.30000000000001</v>
      </c>
      <c r="E130" s="592" t="s">
        <v>498</v>
      </c>
      <c r="F130" s="300"/>
    </row>
    <row r="131" spans="1:6" ht="129" customHeight="1" x14ac:dyDescent="0.25">
      <c r="A131" s="222" t="s">
        <v>963</v>
      </c>
      <c r="B131" s="306" t="s">
        <v>962</v>
      </c>
      <c r="C131" s="581">
        <v>90</v>
      </c>
      <c r="D131" s="619">
        <f t="shared" ref="D131" si="21">C131*$D$1</f>
        <v>110.7</v>
      </c>
      <c r="E131" s="592" t="s">
        <v>498</v>
      </c>
      <c r="F131" s="300"/>
    </row>
    <row r="132" spans="1:6" ht="99.75" customHeight="1" x14ac:dyDescent="0.25">
      <c r="A132" s="97" t="s">
        <v>863</v>
      </c>
      <c r="B132" s="306" t="s">
        <v>964</v>
      </c>
      <c r="C132" s="581">
        <v>90</v>
      </c>
      <c r="D132" s="619">
        <f t="shared" si="15"/>
        <v>110.7</v>
      </c>
      <c r="E132" s="592" t="s">
        <v>498</v>
      </c>
      <c r="F132" s="300"/>
    </row>
    <row r="133" spans="1:6" ht="117.75" customHeight="1" x14ac:dyDescent="0.25">
      <c r="A133" s="97" t="s">
        <v>375</v>
      </c>
      <c r="B133" s="306" t="s">
        <v>965</v>
      </c>
      <c r="C133" s="581">
        <v>90</v>
      </c>
      <c r="D133" s="619">
        <f t="shared" si="15"/>
        <v>110.7</v>
      </c>
      <c r="E133" s="592" t="s">
        <v>498</v>
      </c>
      <c r="F133" s="300"/>
    </row>
    <row r="134" spans="1:6" ht="151.5" customHeight="1" x14ac:dyDescent="0.25">
      <c r="A134" s="97" t="s">
        <v>374</v>
      </c>
      <c r="B134" s="306" t="s">
        <v>977</v>
      </c>
      <c r="C134" s="581">
        <v>170</v>
      </c>
      <c r="D134" s="619">
        <f t="shared" si="15"/>
        <v>209.1</v>
      </c>
      <c r="E134" s="592" t="s">
        <v>498</v>
      </c>
      <c r="F134" s="300"/>
    </row>
    <row r="135" spans="1:6" ht="155.25" customHeight="1" x14ac:dyDescent="0.25">
      <c r="A135" s="97" t="s">
        <v>373</v>
      </c>
      <c r="B135" s="306" t="s">
        <v>978</v>
      </c>
      <c r="C135" s="581">
        <v>175</v>
      </c>
      <c r="D135" s="619">
        <f t="shared" si="15"/>
        <v>215.25</v>
      </c>
      <c r="E135" s="592" t="s">
        <v>498</v>
      </c>
      <c r="F135" s="300"/>
    </row>
    <row r="136" spans="1:6" ht="111" customHeight="1" x14ac:dyDescent="0.25">
      <c r="A136" s="97" t="s">
        <v>372</v>
      </c>
      <c r="B136" s="306" t="s">
        <v>967</v>
      </c>
      <c r="C136" s="581">
        <v>130</v>
      </c>
      <c r="D136" s="619">
        <f t="shared" si="15"/>
        <v>159.9</v>
      </c>
      <c r="E136" s="592" t="s">
        <v>498</v>
      </c>
      <c r="F136" s="300"/>
    </row>
    <row r="137" spans="1:6" ht="111" customHeight="1" x14ac:dyDescent="0.25">
      <c r="A137" s="274" t="s">
        <v>371</v>
      </c>
      <c r="B137" s="306" t="s">
        <v>966</v>
      </c>
      <c r="C137" s="581">
        <v>65</v>
      </c>
      <c r="D137" s="619">
        <f t="shared" si="15"/>
        <v>79.95</v>
      </c>
      <c r="E137" s="592" t="s">
        <v>498</v>
      </c>
      <c r="F137" s="300"/>
    </row>
    <row r="138" spans="1:6" ht="111" customHeight="1" x14ac:dyDescent="0.35">
      <c r="A138" s="274" t="s">
        <v>1458</v>
      </c>
      <c r="B138" s="307" t="s">
        <v>960</v>
      </c>
      <c r="C138" s="581">
        <v>85</v>
      </c>
      <c r="D138" s="619">
        <f t="shared" ref="D138" si="22">C138*$D$1</f>
        <v>104.55</v>
      </c>
      <c r="E138" s="592" t="s">
        <v>498</v>
      </c>
      <c r="F138" s="300"/>
    </row>
    <row r="139" spans="1:6" s="11" customFormat="1" ht="173.25" customHeight="1" x14ac:dyDescent="0.2">
      <c r="A139" s="227" t="s">
        <v>1108</v>
      </c>
      <c r="B139" s="308" t="s">
        <v>1219</v>
      </c>
      <c r="C139" s="578">
        <v>90</v>
      </c>
      <c r="D139" s="578">
        <f>C139*$D$1</f>
        <v>110.7</v>
      </c>
      <c r="E139" s="335" t="s">
        <v>498</v>
      </c>
      <c r="F139" s="296"/>
    </row>
    <row r="140" spans="1:6" s="11" customFormat="1" ht="173.25" customHeight="1" x14ac:dyDescent="0.2">
      <c r="A140" s="677" t="s">
        <v>1110</v>
      </c>
      <c r="B140" s="696" t="s">
        <v>1220</v>
      </c>
      <c r="C140" s="679">
        <v>99</v>
      </c>
      <c r="D140" s="679">
        <f>C140*$D$1</f>
        <v>121.77</v>
      </c>
      <c r="E140" s="697" t="s">
        <v>498</v>
      </c>
      <c r="F140" s="296"/>
    </row>
    <row r="141" spans="1:6" s="11" customFormat="1" ht="195.75" customHeight="1" x14ac:dyDescent="0.2">
      <c r="A141" s="677" t="s">
        <v>1111</v>
      </c>
      <c r="B141" s="696" t="s">
        <v>1221</v>
      </c>
      <c r="C141" s="679">
        <v>62</v>
      </c>
      <c r="D141" s="679">
        <f>C141*$D$1</f>
        <v>76.260000000000005</v>
      </c>
      <c r="E141" s="697" t="s">
        <v>498</v>
      </c>
      <c r="F141" s="296"/>
    </row>
    <row r="142" spans="1:6" s="20" customFormat="1" ht="149.25" customHeight="1" x14ac:dyDescent="0.25">
      <c r="A142" s="315" t="s">
        <v>1590</v>
      </c>
      <c r="B142" s="120" t="s">
        <v>1592</v>
      </c>
      <c r="C142" s="62">
        <v>70</v>
      </c>
      <c r="D142" s="578">
        <f t="shared" ref="D142:D143" si="23">C142*$D$1</f>
        <v>86.1</v>
      </c>
      <c r="E142" s="83" t="s">
        <v>498</v>
      </c>
      <c r="F142" s="351"/>
    </row>
    <row r="143" spans="1:6" s="20" customFormat="1" ht="126.75" customHeight="1" x14ac:dyDescent="0.25">
      <c r="A143" s="315" t="s">
        <v>1591</v>
      </c>
      <c r="B143" s="120" t="s">
        <v>1593</v>
      </c>
      <c r="C143" s="62">
        <v>35</v>
      </c>
      <c r="D143" s="578">
        <f t="shared" si="23"/>
        <v>43.05</v>
      </c>
      <c r="E143" s="83" t="s">
        <v>498</v>
      </c>
      <c r="F143" s="351"/>
    </row>
    <row r="144" spans="1:6" s="29" customFormat="1" ht="143.44999999999999" customHeight="1" x14ac:dyDescent="0.25">
      <c r="A144" s="397" t="s">
        <v>1222</v>
      </c>
      <c r="B144" s="158" t="s">
        <v>1224</v>
      </c>
      <c r="C144" s="147">
        <v>21</v>
      </c>
      <c r="D144" s="538">
        <f t="shared" ref="D144:D145" si="24">C144*$D$1</f>
        <v>25.83</v>
      </c>
      <c r="E144" s="581" t="s">
        <v>498</v>
      </c>
      <c r="F144" s="295"/>
    </row>
    <row r="145" spans="1:6" s="29" customFormat="1" ht="143.44999999999999" customHeight="1" x14ac:dyDescent="0.25">
      <c r="A145" s="397" t="s">
        <v>1223</v>
      </c>
      <c r="B145" s="158" t="s">
        <v>1225</v>
      </c>
      <c r="C145" s="147">
        <v>12</v>
      </c>
      <c r="D145" s="538">
        <f t="shared" si="24"/>
        <v>14.76</v>
      </c>
      <c r="E145" s="581" t="s">
        <v>498</v>
      </c>
      <c r="F145" s="295"/>
    </row>
    <row r="146" spans="1:6" ht="15" customHeight="1" x14ac:dyDescent="0.25">
      <c r="A146" s="971"/>
      <c r="B146" s="971"/>
      <c r="C146" s="971"/>
      <c r="D146" s="971"/>
      <c r="E146" s="64"/>
      <c r="F146" s="304"/>
    </row>
    <row r="147" spans="1:6" ht="41.25" customHeight="1" x14ac:dyDescent="0.25">
      <c r="A147" s="1111" t="s">
        <v>370</v>
      </c>
      <c r="B147" s="1111"/>
      <c r="C147" s="1111"/>
      <c r="D147" s="1111"/>
      <c r="E147" s="75"/>
      <c r="F147" s="304"/>
    </row>
    <row r="148" spans="1:6" s="26" customFormat="1" ht="168" customHeight="1" x14ac:dyDescent="0.25">
      <c r="A148" s="96" t="s">
        <v>310</v>
      </c>
      <c r="B148" s="157" t="s">
        <v>309</v>
      </c>
      <c r="C148" s="147">
        <v>1285</v>
      </c>
      <c r="D148" s="619">
        <f t="shared" ref="D148:D155" si="25">C148*$D$1</f>
        <v>1580.55</v>
      </c>
      <c r="E148" s="577" t="s">
        <v>498</v>
      </c>
      <c r="F148" s="340"/>
    </row>
    <row r="149" spans="1:6" s="26" customFormat="1" ht="168" customHeight="1" x14ac:dyDescent="0.25">
      <c r="A149" s="96" t="s">
        <v>308</v>
      </c>
      <c r="B149" s="157" t="s">
        <v>307</v>
      </c>
      <c r="C149" s="147">
        <v>1216</v>
      </c>
      <c r="D149" s="619">
        <f t="shared" si="25"/>
        <v>1495.68</v>
      </c>
      <c r="E149" s="577" t="s">
        <v>498</v>
      </c>
      <c r="F149" s="340"/>
    </row>
    <row r="150" spans="1:6" s="26" customFormat="1" ht="153.75" customHeight="1" x14ac:dyDescent="0.25">
      <c r="A150" s="98" t="s">
        <v>306</v>
      </c>
      <c r="B150" s="157" t="s">
        <v>305</v>
      </c>
      <c r="C150" s="147">
        <v>1077</v>
      </c>
      <c r="D150" s="619">
        <f t="shared" si="25"/>
        <v>1324.71</v>
      </c>
      <c r="E150" s="577" t="s">
        <v>498</v>
      </c>
      <c r="F150" s="340"/>
    </row>
    <row r="151" spans="1:6" s="26" customFormat="1" ht="153.75" customHeight="1" x14ac:dyDescent="0.25">
      <c r="A151" s="98" t="s">
        <v>304</v>
      </c>
      <c r="B151" s="157" t="s">
        <v>303</v>
      </c>
      <c r="C151" s="147">
        <v>997</v>
      </c>
      <c r="D151" s="619">
        <f t="shared" si="25"/>
        <v>1226.31</v>
      </c>
      <c r="E151" s="577" t="s">
        <v>498</v>
      </c>
      <c r="F151" s="340"/>
    </row>
    <row r="152" spans="1:6" s="26" customFormat="1" ht="138" customHeight="1" x14ac:dyDescent="0.25">
      <c r="A152" s="98" t="s">
        <v>302</v>
      </c>
      <c r="B152" s="154" t="s">
        <v>703</v>
      </c>
      <c r="C152" s="864" t="s">
        <v>403</v>
      </c>
      <c r="D152" s="865"/>
      <c r="E152" s="577"/>
      <c r="F152" s="340"/>
    </row>
    <row r="153" spans="1:6" s="26" customFormat="1" ht="105.75" customHeight="1" x14ac:dyDescent="0.25">
      <c r="A153" s="98" t="s">
        <v>301</v>
      </c>
      <c r="B153" s="154" t="s">
        <v>704</v>
      </c>
      <c r="C153" s="864" t="s">
        <v>403</v>
      </c>
      <c r="D153" s="865"/>
      <c r="E153" s="577"/>
      <c r="F153" s="340"/>
    </row>
    <row r="154" spans="1:6" s="29" customFormat="1" ht="149.44999999999999" customHeight="1" x14ac:dyDescent="0.25">
      <c r="A154" s="326" t="s">
        <v>154</v>
      </c>
      <c r="B154" s="154" t="s">
        <v>153</v>
      </c>
      <c r="C154" s="147">
        <v>665</v>
      </c>
      <c r="D154" s="619">
        <f t="shared" si="25"/>
        <v>817.94999999999993</v>
      </c>
      <c r="E154" s="581" t="s">
        <v>498</v>
      </c>
      <c r="F154" s="294"/>
    </row>
    <row r="155" spans="1:6" s="29" customFormat="1" ht="140.25" customHeight="1" x14ac:dyDescent="0.25">
      <c r="A155" s="326" t="s">
        <v>1102</v>
      </c>
      <c r="B155" s="157" t="s">
        <v>865</v>
      </c>
      <c r="C155" s="147">
        <v>259</v>
      </c>
      <c r="D155" s="538">
        <f t="shared" si="25"/>
        <v>318.57</v>
      </c>
      <c r="E155" s="577" t="s">
        <v>498</v>
      </c>
      <c r="F155" s="295"/>
    </row>
    <row r="156" spans="1:6" s="12" customFormat="1" ht="9.75" customHeight="1" x14ac:dyDescent="0.25">
      <c r="A156" s="918"/>
      <c r="B156" s="918"/>
      <c r="C156" s="918"/>
      <c r="D156" s="918"/>
      <c r="E156" s="131"/>
      <c r="F156" s="296"/>
    </row>
    <row r="157" spans="1:6" s="29" customFormat="1" ht="40.9" customHeight="1" x14ac:dyDescent="0.25">
      <c r="A157" s="811" t="s">
        <v>1299</v>
      </c>
      <c r="B157" s="811"/>
      <c r="C157" s="811"/>
      <c r="D157" s="811"/>
      <c r="E157" s="245"/>
      <c r="F157" s="294"/>
    </row>
    <row r="158" spans="1:6" s="12" customFormat="1" ht="134.25" customHeight="1" x14ac:dyDescent="0.25">
      <c r="A158" s="919" t="s">
        <v>1300</v>
      </c>
      <c r="B158" s="921" t="s">
        <v>1572</v>
      </c>
      <c r="C158" s="604">
        <v>341</v>
      </c>
      <c r="D158" s="604">
        <f t="shared" ref="D158:D167" si="26">C158*$D$1</f>
        <v>419.43</v>
      </c>
      <c r="E158" s="605" t="s">
        <v>493</v>
      </c>
      <c r="F158" s="296"/>
    </row>
    <row r="159" spans="1:6" s="12" customFormat="1" ht="134.25" customHeight="1" x14ac:dyDescent="0.25">
      <c r="A159" s="920"/>
      <c r="B159" s="922"/>
      <c r="C159" s="606">
        <v>1.1200000000000001</v>
      </c>
      <c r="D159" s="604">
        <f t="shared" si="26"/>
        <v>1.3776000000000002</v>
      </c>
      <c r="E159" s="605" t="s">
        <v>493</v>
      </c>
      <c r="F159" s="296"/>
    </row>
    <row r="160" spans="1:6" s="12" customFormat="1" ht="134.25" customHeight="1" x14ac:dyDescent="0.25">
      <c r="A160" s="919" t="s">
        <v>1301</v>
      </c>
      <c r="B160" s="921" t="s">
        <v>1573</v>
      </c>
      <c r="C160" s="607">
        <v>361</v>
      </c>
      <c r="D160" s="604">
        <f t="shared" si="26"/>
        <v>444.03</v>
      </c>
      <c r="E160" s="605" t="s">
        <v>493</v>
      </c>
      <c r="F160" s="296"/>
    </row>
    <row r="161" spans="1:6" s="12" customFormat="1" ht="134.25" customHeight="1" x14ac:dyDescent="0.25">
      <c r="A161" s="920"/>
      <c r="B161" s="922"/>
      <c r="C161" s="607">
        <v>1.18</v>
      </c>
      <c r="D161" s="604">
        <f t="shared" si="26"/>
        <v>1.4513999999999998</v>
      </c>
      <c r="E161" s="605" t="s">
        <v>493</v>
      </c>
      <c r="F161" s="296"/>
    </row>
    <row r="162" spans="1:6" s="12" customFormat="1" ht="133.5" customHeight="1" x14ac:dyDescent="0.25">
      <c r="A162" s="919" t="s">
        <v>1302</v>
      </c>
      <c r="B162" s="921" t="s">
        <v>1574</v>
      </c>
      <c r="C162" s="606">
        <v>366</v>
      </c>
      <c r="D162" s="604">
        <f t="shared" si="26"/>
        <v>450.18</v>
      </c>
      <c r="E162" s="605" t="s">
        <v>493</v>
      </c>
      <c r="F162" s="296"/>
    </row>
    <row r="163" spans="1:6" s="12" customFormat="1" ht="133.5" customHeight="1" x14ac:dyDescent="0.25">
      <c r="A163" s="920"/>
      <c r="B163" s="922"/>
      <c r="C163" s="607">
        <v>1.2</v>
      </c>
      <c r="D163" s="604">
        <f t="shared" si="26"/>
        <v>1.476</v>
      </c>
      <c r="E163" s="605" t="s">
        <v>493</v>
      </c>
      <c r="F163" s="296"/>
    </row>
    <row r="164" spans="1:6" s="12" customFormat="1" ht="134.25" customHeight="1" x14ac:dyDescent="0.25">
      <c r="A164" s="919" t="s">
        <v>1303</v>
      </c>
      <c r="B164" s="921" t="s">
        <v>1575</v>
      </c>
      <c r="C164" s="606">
        <v>453</v>
      </c>
      <c r="D164" s="604">
        <f t="shared" si="26"/>
        <v>557.18999999999994</v>
      </c>
      <c r="E164" s="605" t="s">
        <v>493</v>
      </c>
      <c r="F164" s="296"/>
    </row>
    <row r="165" spans="1:6" s="12" customFormat="1" ht="134.25" customHeight="1" x14ac:dyDescent="0.25">
      <c r="A165" s="920"/>
      <c r="B165" s="922"/>
      <c r="C165" s="607">
        <v>1.49</v>
      </c>
      <c r="D165" s="604">
        <f t="shared" si="26"/>
        <v>1.8327</v>
      </c>
      <c r="E165" s="605" t="s">
        <v>493</v>
      </c>
      <c r="F165" s="296"/>
    </row>
    <row r="166" spans="1:6" s="12" customFormat="1" ht="133.5" customHeight="1" x14ac:dyDescent="0.25">
      <c r="A166" s="919" t="s">
        <v>1304</v>
      </c>
      <c r="B166" s="921" t="s">
        <v>1576</v>
      </c>
      <c r="C166" s="606">
        <v>483</v>
      </c>
      <c r="D166" s="604">
        <f t="shared" si="26"/>
        <v>594.09</v>
      </c>
      <c r="E166" s="605" t="s">
        <v>493</v>
      </c>
      <c r="F166" s="296"/>
    </row>
    <row r="167" spans="1:6" s="12" customFormat="1" ht="133.5" customHeight="1" x14ac:dyDescent="0.25">
      <c r="A167" s="920"/>
      <c r="B167" s="922"/>
      <c r="C167" s="607">
        <v>1.58</v>
      </c>
      <c r="D167" s="604">
        <f t="shared" si="26"/>
        <v>1.9434</v>
      </c>
      <c r="E167" s="605" t="s">
        <v>493</v>
      </c>
      <c r="F167" s="296"/>
    </row>
    <row r="168" spans="1:6" s="12" customFormat="1" ht="9.75" customHeight="1" x14ac:dyDescent="0.25">
      <c r="A168" s="918"/>
      <c r="B168" s="918"/>
      <c r="C168" s="918"/>
      <c r="D168" s="918"/>
      <c r="E168" s="131"/>
      <c r="F168" s="296"/>
    </row>
    <row r="169" spans="1:6" s="29" customFormat="1" ht="40.9" customHeight="1" x14ac:dyDescent="0.25">
      <c r="A169" s="811" t="s">
        <v>1112</v>
      </c>
      <c r="B169" s="811"/>
      <c r="C169" s="811"/>
      <c r="D169" s="811"/>
      <c r="E169" s="245"/>
      <c r="F169" s="294"/>
    </row>
    <row r="170" spans="1:6" s="29" customFormat="1" ht="180" customHeight="1" x14ac:dyDescent="0.25">
      <c r="A170" s="330" t="s">
        <v>1608</v>
      </c>
      <c r="B170" s="327" t="s">
        <v>1114</v>
      </c>
      <c r="C170" s="849" t="s">
        <v>1113</v>
      </c>
      <c r="D170" s="849"/>
      <c r="E170" s="849"/>
      <c r="F170" s="296"/>
    </row>
    <row r="171" spans="1:6" s="29" customFormat="1" ht="180" customHeight="1" x14ac:dyDescent="0.25">
      <c r="A171" s="330" t="s">
        <v>1609</v>
      </c>
      <c r="B171" s="327" t="s">
        <v>1115</v>
      </c>
      <c r="C171" s="849"/>
      <c r="D171" s="849"/>
      <c r="E171" s="849"/>
      <c r="F171" s="296"/>
    </row>
    <row r="172" spans="1:6" s="29" customFormat="1" ht="180" customHeight="1" x14ac:dyDescent="0.25">
      <c r="A172" s="435" t="s">
        <v>1346</v>
      </c>
      <c r="B172" s="454" t="s">
        <v>1348</v>
      </c>
      <c r="C172" s="297">
        <v>165</v>
      </c>
      <c r="D172" s="297">
        <f t="shared" ref="D172:D173" si="27">C172*$D$1</f>
        <v>202.95</v>
      </c>
      <c r="E172" s="584" t="s">
        <v>498</v>
      </c>
      <c r="F172" s="295"/>
    </row>
    <row r="173" spans="1:6" s="29" customFormat="1" ht="180" customHeight="1" x14ac:dyDescent="0.25">
      <c r="A173" s="435" t="s">
        <v>1347</v>
      </c>
      <c r="B173" s="454" t="s">
        <v>1349</v>
      </c>
      <c r="C173" s="297">
        <v>239</v>
      </c>
      <c r="D173" s="297">
        <f t="shared" si="27"/>
        <v>293.96999999999997</v>
      </c>
      <c r="E173" s="584" t="s">
        <v>498</v>
      </c>
      <c r="F173" s="295"/>
    </row>
    <row r="174" spans="1:6" s="12" customFormat="1" ht="9.75" customHeight="1" x14ac:dyDescent="0.25">
      <c r="A174" s="918"/>
      <c r="B174" s="918"/>
      <c r="C174" s="918"/>
      <c r="D174" s="918"/>
      <c r="E174" s="131"/>
      <c r="F174" s="296"/>
    </row>
    <row r="175" spans="1:6" s="29" customFormat="1" ht="40.9" customHeight="1" x14ac:dyDescent="0.25">
      <c r="A175" s="811" t="s">
        <v>1152</v>
      </c>
      <c r="B175" s="811"/>
      <c r="C175" s="811"/>
      <c r="D175" s="811"/>
      <c r="E175" s="245"/>
      <c r="F175" s="294"/>
    </row>
    <row r="176" spans="1:6" s="29" customFormat="1" ht="135.75" customHeight="1" x14ac:dyDescent="0.25">
      <c r="A176" s="325" t="s">
        <v>1153</v>
      </c>
      <c r="B176" s="514" t="s">
        <v>1518</v>
      </c>
      <c r="C176" s="147">
        <v>364</v>
      </c>
      <c r="D176" s="538">
        <f t="shared" ref="D176:D177" si="28">C176*$D$1</f>
        <v>447.71999999999997</v>
      </c>
      <c r="E176" s="581" t="s">
        <v>498</v>
      </c>
      <c r="F176" s="294"/>
    </row>
    <row r="177" spans="1:6" s="29" customFormat="1" ht="135.75" customHeight="1" x14ac:dyDescent="0.25">
      <c r="A177" s="325" t="s">
        <v>1154</v>
      </c>
      <c r="B177" s="514" t="s">
        <v>1519</v>
      </c>
      <c r="C177" s="147">
        <v>364</v>
      </c>
      <c r="D177" s="538">
        <f t="shared" si="28"/>
        <v>447.71999999999997</v>
      </c>
      <c r="E177" s="581" t="s">
        <v>498</v>
      </c>
      <c r="F177" s="294"/>
    </row>
    <row r="178" spans="1:6" s="11" customFormat="1" ht="9.75" customHeight="1" x14ac:dyDescent="0.2">
      <c r="A178" s="918"/>
      <c r="B178" s="918"/>
      <c r="C178" s="918"/>
      <c r="D178" s="918"/>
      <c r="E178" s="131"/>
      <c r="F178" s="296"/>
    </row>
    <row r="179" spans="1:6" s="29" customFormat="1" ht="40.9" customHeight="1" x14ac:dyDescent="0.25">
      <c r="A179" s="811" t="s">
        <v>1232</v>
      </c>
      <c r="B179" s="811"/>
      <c r="C179" s="811"/>
      <c r="D179" s="811"/>
      <c r="E179" s="245"/>
      <c r="F179" s="294"/>
    </row>
    <row r="180" spans="1:6" s="29" customFormat="1" ht="204.6" customHeight="1" x14ac:dyDescent="0.25">
      <c r="A180" s="417" t="s">
        <v>1239</v>
      </c>
      <c r="B180" s="398" t="s">
        <v>1233</v>
      </c>
      <c r="C180" s="147">
        <v>449</v>
      </c>
      <c r="D180" s="538">
        <f t="shared" ref="D180:D186" si="29">C180*$D$1</f>
        <v>552.27</v>
      </c>
      <c r="E180" s="420" t="s">
        <v>493</v>
      </c>
      <c r="F180" s="294"/>
    </row>
    <row r="181" spans="1:6" s="29" customFormat="1" ht="204.6" customHeight="1" x14ac:dyDescent="0.25">
      <c r="A181" s="417" t="s">
        <v>1240</v>
      </c>
      <c r="B181" s="398" t="s">
        <v>1234</v>
      </c>
      <c r="C181" s="147">
        <v>224</v>
      </c>
      <c r="D181" s="538">
        <f t="shared" si="29"/>
        <v>275.52</v>
      </c>
      <c r="E181" s="420" t="s">
        <v>493</v>
      </c>
      <c r="F181" s="294"/>
    </row>
    <row r="182" spans="1:6" s="29" customFormat="1" ht="204.6" customHeight="1" x14ac:dyDescent="0.25">
      <c r="A182" s="417" t="s">
        <v>1241</v>
      </c>
      <c r="B182" s="398" t="s">
        <v>1235</v>
      </c>
      <c r="C182" s="147">
        <v>623</v>
      </c>
      <c r="D182" s="538">
        <f t="shared" si="29"/>
        <v>766.29</v>
      </c>
      <c r="E182" s="420" t="s">
        <v>493</v>
      </c>
      <c r="F182" s="294"/>
    </row>
    <row r="183" spans="1:6" s="29" customFormat="1" ht="204.6" customHeight="1" x14ac:dyDescent="0.25">
      <c r="A183" s="417" t="s">
        <v>1242</v>
      </c>
      <c r="B183" s="398" t="s">
        <v>1236</v>
      </c>
      <c r="C183" s="147">
        <v>181</v>
      </c>
      <c r="D183" s="538">
        <f t="shared" si="29"/>
        <v>222.63</v>
      </c>
      <c r="E183" s="420" t="s">
        <v>493</v>
      </c>
      <c r="F183" s="294"/>
    </row>
    <row r="184" spans="1:6" s="29" customFormat="1" ht="204.6" customHeight="1" x14ac:dyDescent="0.25">
      <c r="A184" s="417" t="s">
        <v>1243</v>
      </c>
      <c r="B184" s="398" t="s">
        <v>1237</v>
      </c>
      <c r="C184" s="147">
        <v>925</v>
      </c>
      <c r="D184" s="538">
        <f t="shared" si="29"/>
        <v>1137.75</v>
      </c>
      <c r="E184" s="420" t="s">
        <v>493</v>
      </c>
      <c r="F184" s="294"/>
    </row>
    <row r="185" spans="1:6" s="29" customFormat="1" ht="204.6" customHeight="1" x14ac:dyDescent="0.25">
      <c r="A185" s="417" t="s">
        <v>1244</v>
      </c>
      <c r="B185" s="398" t="s">
        <v>1238</v>
      </c>
      <c r="C185" s="147">
        <v>461</v>
      </c>
      <c r="D185" s="538">
        <f t="shared" si="29"/>
        <v>567.03</v>
      </c>
      <c r="E185" s="420" t="s">
        <v>493</v>
      </c>
      <c r="F185" s="294"/>
    </row>
    <row r="186" spans="1:6" s="29" customFormat="1" ht="204.6" customHeight="1" x14ac:dyDescent="0.25">
      <c r="A186" s="417" t="s">
        <v>1245</v>
      </c>
      <c r="B186" s="398" t="s">
        <v>161</v>
      </c>
      <c r="C186" s="147">
        <v>133</v>
      </c>
      <c r="D186" s="538">
        <f t="shared" si="29"/>
        <v>163.59</v>
      </c>
      <c r="E186" s="420" t="s">
        <v>493</v>
      </c>
      <c r="F186" s="294"/>
    </row>
    <row r="187" spans="1:6" s="11" customFormat="1" ht="9.75" customHeight="1" x14ac:dyDescent="0.2">
      <c r="A187" s="918"/>
      <c r="B187" s="918"/>
      <c r="C187" s="918"/>
      <c r="D187" s="918"/>
      <c r="E187" s="131"/>
      <c r="F187" s="296"/>
    </row>
    <row r="188" spans="1:6" s="29" customFormat="1" ht="41.45" customHeight="1" x14ac:dyDescent="0.25">
      <c r="A188" s="811" t="s">
        <v>268</v>
      </c>
      <c r="B188" s="811"/>
      <c r="C188" s="811"/>
      <c r="D188" s="811"/>
      <c r="E188" s="245"/>
      <c r="F188" s="299"/>
    </row>
    <row r="189" spans="1:6" s="29" customFormat="1" ht="389.25" customHeight="1" x14ac:dyDescent="0.25">
      <c r="A189" s="860" t="s">
        <v>267</v>
      </c>
      <c r="B189" s="847" t="s">
        <v>1359</v>
      </c>
      <c r="C189" s="800" t="s">
        <v>261</v>
      </c>
      <c r="D189" s="801"/>
      <c r="E189" s="867"/>
      <c r="F189" s="294"/>
    </row>
    <row r="190" spans="1:6" s="29" customFormat="1" ht="143.25" customHeight="1" x14ac:dyDescent="0.25">
      <c r="A190" s="861"/>
      <c r="B190" s="848"/>
      <c r="C190" s="802"/>
      <c r="D190" s="803"/>
      <c r="E190" s="868"/>
      <c r="F190" s="294"/>
    </row>
    <row r="191" spans="1:6" s="242" customFormat="1" ht="157.5" customHeight="1" x14ac:dyDescent="0.25">
      <c r="A191" s="861"/>
      <c r="B191" s="460" t="s">
        <v>786</v>
      </c>
      <c r="C191" s="864" t="s">
        <v>782</v>
      </c>
      <c r="D191" s="865"/>
      <c r="E191" s="515" t="s">
        <v>499</v>
      </c>
      <c r="F191" s="295"/>
    </row>
    <row r="192" spans="1:6" s="242" customFormat="1" ht="111.75" customHeight="1" x14ac:dyDescent="0.25">
      <c r="A192" s="861"/>
      <c r="B192" s="459" t="s">
        <v>1351</v>
      </c>
      <c r="C192" s="864" t="s">
        <v>782</v>
      </c>
      <c r="D192" s="865"/>
      <c r="E192" s="515" t="s">
        <v>499</v>
      </c>
      <c r="F192" s="295"/>
    </row>
    <row r="193" spans="1:6" s="242" customFormat="1" ht="138" customHeight="1" x14ac:dyDescent="0.25">
      <c r="A193" s="861"/>
      <c r="B193" s="459" t="s">
        <v>1352</v>
      </c>
      <c r="C193" s="62">
        <v>4900</v>
      </c>
      <c r="D193" s="519">
        <f t="shared" ref="D193:D198" si="30">C193*$D$1</f>
        <v>6027</v>
      </c>
      <c r="E193" s="515" t="s">
        <v>498</v>
      </c>
      <c r="F193" s="295"/>
    </row>
    <row r="194" spans="1:6" s="242" customFormat="1" ht="138" customHeight="1" x14ac:dyDescent="0.25">
      <c r="A194" s="861"/>
      <c r="B194" s="459" t="s">
        <v>1353</v>
      </c>
      <c r="C194" s="516">
        <v>250</v>
      </c>
      <c r="D194" s="519">
        <f t="shared" si="30"/>
        <v>307.5</v>
      </c>
      <c r="E194" s="515" t="s">
        <v>498</v>
      </c>
      <c r="F194" s="295"/>
    </row>
    <row r="195" spans="1:6" s="242" customFormat="1" ht="138" customHeight="1" x14ac:dyDescent="0.25">
      <c r="A195" s="861"/>
      <c r="B195" s="459" t="s">
        <v>1360</v>
      </c>
      <c r="C195" s="516">
        <v>222</v>
      </c>
      <c r="D195" s="519">
        <f t="shared" si="30"/>
        <v>273.06</v>
      </c>
      <c r="E195" s="515" t="s">
        <v>498</v>
      </c>
      <c r="F195" s="295"/>
    </row>
    <row r="196" spans="1:6" s="242" customFormat="1" ht="105" customHeight="1" x14ac:dyDescent="0.25">
      <c r="A196" s="861"/>
      <c r="B196" s="459" t="s">
        <v>1355</v>
      </c>
      <c r="C196" s="62">
        <v>555</v>
      </c>
      <c r="D196" s="519">
        <f t="shared" si="30"/>
        <v>682.65</v>
      </c>
      <c r="E196" s="515" t="s">
        <v>498</v>
      </c>
      <c r="F196" s="295"/>
    </row>
    <row r="197" spans="1:6" s="242" customFormat="1" ht="105" customHeight="1" x14ac:dyDescent="0.25">
      <c r="A197" s="861"/>
      <c r="B197" s="459" t="s">
        <v>1356</v>
      </c>
      <c r="C197" s="62">
        <v>555</v>
      </c>
      <c r="D197" s="519">
        <f t="shared" si="30"/>
        <v>682.65</v>
      </c>
      <c r="E197" s="515" t="s">
        <v>498</v>
      </c>
      <c r="F197" s="295"/>
    </row>
    <row r="198" spans="1:6" s="242" customFormat="1" ht="105" customHeight="1" x14ac:dyDescent="0.25">
      <c r="A198" s="861"/>
      <c r="B198" s="459" t="s">
        <v>783</v>
      </c>
      <c r="C198" s="62">
        <v>150</v>
      </c>
      <c r="D198" s="519">
        <f t="shared" si="30"/>
        <v>184.5</v>
      </c>
      <c r="E198" s="515" t="s">
        <v>498</v>
      </c>
      <c r="F198" s="295"/>
    </row>
    <row r="199" spans="1:6" s="242" customFormat="1" ht="166.5" customHeight="1" x14ac:dyDescent="0.25">
      <c r="A199" s="862"/>
      <c r="B199" s="459" t="s">
        <v>1358</v>
      </c>
      <c r="C199" s="791" t="s">
        <v>782</v>
      </c>
      <c r="D199" s="791"/>
      <c r="E199" s="515" t="s">
        <v>499</v>
      </c>
      <c r="F199" s="349"/>
    </row>
    <row r="200" spans="1:6" s="242" customFormat="1" ht="13.5" customHeight="1" x14ac:dyDescent="0.25">
      <c r="A200" s="907"/>
      <c r="B200" s="908"/>
      <c r="C200" s="908"/>
      <c r="D200" s="908"/>
      <c r="E200" s="909"/>
      <c r="F200" s="295"/>
    </row>
  </sheetData>
  <mergeCells count="306">
    <mergeCell ref="C61:C62"/>
    <mergeCell ref="D61:D62"/>
    <mergeCell ref="E80:E81"/>
    <mergeCell ref="E87:E88"/>
    <mergeCell ref="A157:D157"/>
    <mergeCell ref="B67:B68"/>
    <mergeCell ref="A67:A68"/>
    <mergeCell ref="C67:C68"/>
    <mergeCell ref="D67:D68"/>
    <mergeCell ref="B65:B66"/>
    <mergeCell ref="A65:A66"/>
    <mergeCell ref="C65:C66"/>
    <mergeCell ref="D65:D66"/>
    <mergeCell ref="E65:E66"/>
    <mergeCell ref="B71:B72"/>
    <mergeCell ref="A71:A72"/>
    <mergeCell ref="C71:C72"/>
    <mergeCell ref="D71:D72"/>
    <mergeCell ref="E71:E72"/>
    <mergeCell ref="B69:B70"/>
    <mergeCell ref="A103:A104"/>
    <mergeCell ref="B103:B104"/>
    <mergeCell ref="C103:C104"/>
    <mergeCell ref="A69:A70"/>
    <mergeCell ref="C69:C70"/>
    <mergeCell ref="F56:F57"/>
    <mergeCell ref="F97:F98"/>
    <mergeCell ref="F99:F100"/>
    <mergeCell ref="F105:F106"/>
    <mergeCell ref="F101:F102"/>
    <mergeCell ref="F69:F70"/>
    <mergeCell ref="F71:F72"/>
    <mergeCell ref="F73:F74"/>
    <mergeCell ref="F75:F76"/>
    <mergeCell ref="F80:F81"/>
    <mergeCell ref="F78:F79"/>
    <mergeCell ref="F87:F88"/>
    <mergeCell ref="F93:F94"/>
    <mergeCell ref="F84:F85"/>
    <mergeCell ref="F103:F104"/>
    <mergeCell ref="A12:A13"/>
    <mergeCell ref="B12:B13"/>
    <mergeCell ref="C12:C13"/>
    <mergeCell ref="D12:D13"/>
    <mergeCell ref="E12:E13"/>
    <mergeCell ref="F12:F13"/>
    <mergeCell ref="A73:A74"/>
    <mergeCell ref="B73:B74"/>
    <mergeCell ref="C73:C74"/>
    <mergeCell ref="D73:D74"/>
    <mergeCell ref="E73:E74"/>
    <mergeCell ref="F47:F48"/>
    <mergeCell ref="F49:F50"/>
    <mergeCell ref="F52:F53"/>
    <mergeCell ref="F54:F55"/>
    <mergeCell ref="F61:F62"/>
    <mergeCell ref="F63:F64"/>
    <mergeCell ref="F65:F66"/>
    <mergeCell ref="F67:F68"/>
    <mergeCell ref="F24:F25"/>
    <mergeCell ref="F29:F30"/>
    <mergeCell ref="F26:F27"/>
    <mergeCell ref="F36:F37"/>
    <mergeCell ref="E56:E57"/>
    <mergeCell ref="F34:F35"/>
    <mergeCell ref="F38:F39"/>
    <mergeCell ref="F40:F42"/>
    <mergeCell ref="F43:F44"/>
    <mergeCell ref="F45:F46"/>
    <mergeCell ref="A6:A7"/>
    <mergeCell ref="B6:B7"/>
    <mergeCell ref="C6:C7"/>
    <mergeCell ref="D6:D7"/>
    <mergeCell ref="E6:E7"/>
    <mergeCell ref="F6:F7"/>
    <mergeCell ref="F19:F20"/>
    <mergeCell ref="F21:F22"/>
    <mergeCell ref="E10:E11"/>
    <mergeCell ref="A14:A15"/>
    <mergeCell ref="B14:B15"/>
    <mergeCell ref="C14:C15"/>
    <mergeCell ref="D14:D15"/>
    <mergeCell ref="E14:E15"/>
    <mergeCell ref="C16:C17"/>
    <mergeCell ref="D16:D17"/>
    <mergeCell ref="A21:A22"/>
    <mergeCell ref="E16:E17"/>
    <mergeCell ref="A19:A20"/>
    <mergeCell ref="B19:B20"/>
    <mergeCell ref="C19:C20"/>
    <mergeCell ref="D19:D20"/>
    <mergeCell ref="E19:E20"/>
    <mergeCell ref="E21:E22"/>
    <mergeCell ref="A146:D146"/>
    <mergeCell ref="A147:D147"/>
    <mergeCell ref="E109:E110"/>
    <mergeCell ref="A109:A110"/>
    <mergeCell ref="E107:E108"/>
    <mergeCell ref="E24:E25"/>
    <mergeCell ref="D24:D25"/>
    <mergeCell ref="E34:E35"/>
    <mergeCell ref="B29:B30"/>
    <mergeCell ref="A24:A25"/>
    <mergeCell ref="B24:B25"/>
    <mergeCell ref="A38:A39"/>
    <mergeCell ref="B38:B39"/>
    <mergeCell ref="C38:C39"/>
    <mergeCell ref="D38:D39"/>
    <mergeCell ref="E38:E39"/>
    <mergeCell ref="A36:A37"/>
    <mergeCell ref="E63:E64"/>
    <mergeCell ref="E61:E62"/>
    <mergeCell ref="F109:F110"/>
    <mergeCell ref="A111:D111"/>
    <mergeCell ref="A112:D112"/>
    <mergeCell ref="B109:B110"/>
    <mergeCell ref="C109:C110"/>
    <mergeCell ref="D109:D110"/>
    <mergeCell ref="A188:D188"/>
    <mergeCell ref="B189:B190"/>
    <mergeCell ref="C189:D190"/>
    <mergeCell ref="E189:E190"/>
    <mergeCell ref="A156:D156"/>
    <mergeCell ref="A169:D169"/>
    <mergeCell ref="C170:E171"/>
    <mergeCell ref="A174:D174"/>
    <mergeCell ref="A175:D175"/>
    <mergeCell ref="A178:D178"/>
    <mergeCell ref="A179:D179"/>
    <mergeCell ref="A187:D187"/>
    <mergeCell ref="C152:D152"/>
    <mergeCell ref="C153:D153"/>
    <mergeCell ref="A168:D168"/>
    <mergeCell ref="A189:A199"/>
    <mergeCell ref="C199:D199"/>
    <mergeCell ref="F107:F108"/>
    <mergeCell ref="E91:E92"/>
    <mergeCell ref="F91:F92"/>
    <mergeCell ref="A89:A90"/>
    <mergeCell ref="B89:B90"/>
    <mergeCell ref="A91:A92"/>
    <mergeCell ref="B91:B92"/>
    <mergeCell ref="E89:E90"/>
    <mergeCell ref="A107:A108"/>
    <mergeCell ref="B107:B108"/>
    <mergeCell ref="C107:C108"/>
    <mergeCell ref="D107:D108"/>
    <mergeCell ref="F89:F90"/>
    <mergeCell ref="C89:C90"/>
    <mergeCell ref="D89:D90"/>
    <mergeCell ref="E97:E98"/>
    <mergeCell ref="B95:B96"/>
    <mergeCell ref="A95:A96"/>
    <mergeCell ref="C95:C96"/>
    <mergeCell ref="D95:D96"/>
    <mergeCell ref="E95:E96"/>
    <mergeCell ref="B105:B106"/>
    <mergeCell ref="A105:A106"/>
    <mergeCell ref="F95:F96"/>
    <mergeCell ref="A3:D3"/>
    <mergeCell ref="A4:D4"/>
    <mergeCell ref="A5:D5"/>
    <mergeCell ref="A33:D33"/>
    <mergeCell ref="A8:D8"/>
    <mergeCell ref="A18:D18"/>
    <mergeCell ref="A60:D60"/>
    <mergeCell ref="A59:D59"/>
    <mergeCell ref="A9:D9"/>
    <mergeCell ref="A32:D32"/>
    <mergeCell ref="A10:A11"/>
    <mergeCell ref="B10:B11"/>
    <mergeCell ref="C10:C11"/>
    <mergeCell ref="D10:D11"/>
    <mergeCell ref="A16:A17"/>
    <mergeCell ref="B16:B17"/>
    <mergeCell ref="B34:B35"/>
    <mergeCell ref="A34:A35"/>
    <mergeCell ref="C34:C35"/>
    <mergeCell ref="D34:D35"/>
    <mergeCell ref="B21:B22"/>
    <mergeCell ref="C21:C22"/>
    <mergeCell ref="D21:D22"/>
    <mergeCell ref="C24:C25"/>
    <mergeCell ref="B36:B37"/>
    <mergeCell ref="C36:C37"/>
    <mergeCell ref="D36:D37"/>
    <mergeCell ref="E36:E37"/>
    <mergeCell ref="A29:A30"/>
    <mergeCell ref="C29:C30"/>
    <mergeCell ref="D29:D30"/>
    <mergeCell ref="E29:E30"/>
    <mergeCell ref="A26:A27"/>
    <mergeCell ref="B26:B27"/>
    <mergeCell ref="C26:C27"/>
    <mergeCell ref="D26:D27"/>
    <mergeCell ref="E26:E27"/>
    <mergeCell ref="B43:B44"/>
    <mergeCell ref="A43:A44"/>
    <mergeCell ref="C43:C44"/>
    <mergeCell ref="D43:D44"/>
    <mergeCell ref="E43:E44"/>
    <mergeCell ref="A40:A42"/>
    <mergeCell ref="B40:B42"/>
    <mergeCell ref="C40:C42"/>
    <mergeCell ref="D40:D42"/>
    <mergeCell ref="E40:E42"/>
    <mergeCell ref="A47:A48"/>
    <mergeCell ref="B47:B48"/>
    <mergeCell ref="C47:C48"/>
    <mergeCell ref="D47:D48"/>
    <mergeCell ref="E47:E48"/>
    <mergeCell ref="A45:A46"/>
    <mergeCell ref="B45:B46"/>
    <mergeCell ref="C45:C46"/>
    <mergeCell ref="D45:D46"/>
    <mergeCell ref="E45:E46"/>
    <mergeCell ref="A52:A53"/>
    <mergeCell ref="B52:B53"/>
    <mergeCell ref="C52:C53"/>
    <mergeCell ref="D52:D53"/>
    <mergeCell ref="E52:E53"/>
    <mergeCell ref="B49:B50"/>
    <mergeCell ref="A49:A50"/>
    <mergeCell ref="C49:C50"/>
    <mergeCell ref="D49:D50"/>
    <mergeCell ref="E49:E50"/>
    <mergeCell ref="C78:C79"/>
    <mergeCell ref="D78:D79"/>
    <mergeCell ref="E78:E79"/>
    <mergeCell ref="B75:B76"/>
    <mergeCell ref="A75:A76"/>
    <mergeCell ref="C75:C76"/>
    <mergeCell ref="D75:D76"/>
    <mergeCell ref="E75:E76"/>
    <mergeCell ref="A54:A55"/>
    <mergeCell ref="B54:B55"/>
    <mergeCell ref="C54:C55"/>
    <mergeCell ref="D54:D55"/>
    <mergeCell ref="E54:E55"/>
    <mergeCell ref="E67:E68"/>
    <mergeCell ref="A56:A57"/>
    <mergeCell ref="B56:B57"/>
    <mergeCell ref="C56:C57"/>
    <mergeCell ref="D56:D57"/>
    <mergeCell ref="A63:A64"/>
    <mergeCell ref="B63:B64"/>
    <mergeCell ref="C63:C64"/>
    <mergeCell ref="D63:D64"/>
    <mergeCell ref="B61:B62"/>
    <mergeCell ref="A61:A62"/>
    <mergeCell ref="F10:F11"/>
    <mergeCell ref="F14:F15"/>
    <mergeCell ref="F16:F17"/>
    <mergeCell ref="B97:B98"/>
    <mergeCell ref="A97:A98"/>
    <mergeCell ref="C97:C98"/>
    <mergeCell ref="D97:D98"/>
    <mergeCell ref="B80:B81"/>
    <mergeCell ref="A80:A81"/>
    <mergeCell ref="C80:C81"/>
    <mergeCell ref="D80:D81"/>
    <mergeCell ref="B93:B94"/>
    <mergeCell ref="A93:A94"/>
    <mergeCell ref="C93:C94"/>
    <mergeCell ref="D93:D94"/>
    <mergeCell ref="E93:E94"/>
    <mergeCell ref="B87:B88"/>
    <mergeCell ref="A87:A88"/>
    <mergeCell ref="C87:C88"/>
    <mergeCell ref="D87:D88"/>
    <mergeCell ref="D69:D70"/>
    <mergeCell ref="E69:E70"/>
    <mergeCell ref="A78:A79"/>
    <mergeCell ref="B78:B79"/>
    <mergeCell ref="B99:B100"/>
    <mergeCell ref="A99:A100"/>
    <mergeCell ref="C99:C100"/>
    <mergeCell ref="D99:D100"/>
    <mergeCell ref="E99:E100"/>
    <mergeCell ref="A85:D85"/>
    <mergeCell ref="C91:C92"/>
    <mergeCell ref="D91:D92"/>
    <mergeCell ref="A86:D86"/>
    <mergeCell ref="A200:E200"/>
    <mergeCell ref="C105:C106"/>
    <mergeCell ref="D105:D106"/>
    <mergeCell ref="E105:E106"/>
    <mergeCell ref="B101:B102"/>
    <mergeCell ref="A101:A102"/>
    <mergeCell ref="C101:C102"/>
    <mergeCell ref="D101:D102"/>
    <mergeCell ref="E101:E102"/>
    <mergeCell ref="C191:D191"/>
    <mergeCell ref="C192:D192"/>
    <mergeCell ref="A158:A159"/>
    <mergeCell ref="B158:B159"/>
    <mergeCell ref="A160:A161"/>
    <mergeCell ref="B160:B161"/>
    <mergeCell ref="A162:A163"/>
    <mergeCell ref="B162:B163"/>
    <mergeCell ref="A164:A165"/>
    <mergeCell ref="B164:B165"/>
    <mergeCell ref="A166:A167"/>
    <mergeCell ref="B166:B167"/>
    <mergeCell ref="D103:D104"/>
    <mergeCell ref="E103:E104"/>
  </mergeCells>
  <hyperlinks>
    <hyperlink ref="A10" r:id="rId1" display="http://www.bcscctv.pl/bcs-p-468r3wsa_kamera_tubowa_point_8mpx_obiektyw_motozoom_2-8_12mm_wdr_120db_promiennik_podczerwieni_ir_50m.html" xr:uid="{00000000-0004-0000-0A00-000000000000}"/>
    <hyperlink ref="A14" r:id="rId2" display="http://www.bcscctv.pl/bcs-p-268r3wsa_kamera_kopulowa_8mpx_promiennik_ir_30m_regulacja_wdr_120db_cyfrowa_redukcja_szumow_2d_3d.html" xr:uid="{00000000-0004-0000-0A00-000001000000}"/>
    <hyperlink ref="A16" r:id="rId3" display="http://www.bcscctv.pl/bcs-p-268r3wsm_kamera_kopulowa_8mpx_promiennik_ir_30m_korytarz_roi_wbudowany_mikrofon.html" xr:uid="{00000000-0004-0000-0A00-000002000000}"/>
    <hyperlink ref="A21" r:id="rId4" display="http://www.bcscctv.pl/bcs-p-415rwm_kamera_tubowa_point_5mpx_z_promiennikiem_podczerwieni_ir_30m_obiektyw_4mm_wdr_120db.html" xr:uid="{00000000-0004-0000-0A00-000003000000}"/>
    <hyperlink ref="A34" r:id="rId5" display="http://www.bcscctv.pl/bcs-p-464rwsa_kamera_tubowa_4mpix_obiektyw_motozoom_mechaniczny_filtr_podczerwieni_promiennik_30m_edr_120db_poprawiona_dynamika_cyfrowa_redukcja_szumow_3dnr.html" xr:uid="{00000000-0004-0000-0A00-000004000000}"/>
    <hyperlink ref="A38" r:id="rId6" display="http://www.bcscctv.pl/bcs-p-424r3ws_kamera_tubowa_4mpx_promiennik_50m_funkcje_detekcji_micro_sd_128gb.html" xr:uid="{00000000-0004-0000-0A00-000005000000}"/>
    <hyperlink ref="A43" r:id="rId7" display="http://www.bcscctv.pl/bcs-p-414r-e_kamera_tubowa_4mpx_1920x1080_obiektyw_4mm_promiennik_ir_30m.html" xr:uid="{00000000-0004-0000-0A00-000006000000}"/>
    <hyperlink ref="A45" r:id="rId8" display="http://www.bcscctv.pl/bcs-p-264r3wsa_kamera_kopulowa_4mpix_motozoom_2-8_12_mm_cyfrowa_redukcja_szumow_2d_3d__funkcja_korytarza_roi_obsluga_kart_microsd_do_128gb_zasilanie_12vdc_poe_obudowa_wandaloodporna.html" xr:uid="{00000000-0004-0000-0A00-000007000000}"/>
    <hyperlink ref="A54" r:id="rId9" display="http://www.bcscctv.pl/bcs-p-264r3wsm-kamera-kopulowa-2mpx-filtr-podczerwieni-ir-promiennik-30m-wdr-120db-korytarz-roi.html" xr:uid="{00000000-0004-0000-0A00-000008000000}"/>
    <hyperlink ref="A58" r:id="rId10" display="http://www.bcscctv.pl/bcs-p-214r3s-e_kamera_kopulowa_4mpx_z_promiennikiem_podczerwieni_30m.html" xr:uid="{00000000-0004-0000-0A00-000009000000}"/>
    <hyperlink ref="A65" r:id="rId11" display="http://www.bcscctv.pl/bcs-p-422r3wls_kamera_tubowa_2mpx_obiektyw_4mm_mechaniczny_filtr_podczerwieni_icr_promiennik_ir_50m.html" xr:uid="{00000000-0004-0000-0A00-00000A000000}"/>
    <hyperlink ref="A69" r:id="rId12" display="http://www.bcscctv.pl/bcs-p-412r-e_kamera_tubowa_2mpx_1920x1080_obiektyw_4mm_promiennik_ir_30m.html" xr:uid="{00000000-0004-0000-0A00-00000B000000}"/>
    <hyperlink ref="A71" r:id="rId13" display="http://www.bcscctv.pl/bcs-p-262r3wsa_kamera_kopulowa_2mpix_1080p_h264_h265_mjpeg_2dnr_3dnr_wdr_120db_web_server_bcs_nvr_point_cms_p2p_konkcja_korytarza_roi_blc_hlc_agc.html" xr:uid="{00000000-0004-0000-0A00-00000C000000}"/>
    <hyperlink ref="A82" r:id="rId14" display="http://www.bcscctv.pl/bcs-p-212r3_kamera_kopulowa_2mpix_1080p_mechaniczny_filtr_podczerwieni_30m_cyfrowa_redukcja_szumow_poszerzona_dynamika_dwdr.html" xr:uid="{00000000-0004-0000-0A00-00000D000000}"/>
    <hyperlink ref="A83" r:id="rId15" display="https://www.bcscctv.pl/bcs-p-212r3-e-ii-kamera-kopulowa-2mpx-ps-cmos-promiennik-ir-30m-2dnr-3dnr-wdwdr-obudowa-zewnetrzna-ip67-poe.html" xr:uid="{00000000-0004-0000-0A00-00000E000000}"/>
    <hyperlink ref="A84" r:id="rId16" display="http://www.bcscctv.pl/bcs-p102wsa_kamera_kompaktowa_2mpix_1080p_mechaniczny_filtr_podczerwieni_cyfrowa_redukcja_szumow_roi_korytarz_2dnr_3dnr_poszerzojna_dynamika.html" xr:uid="{00000000-0004-0000-0A00-00000F000000}"/>
    <hyperlink ref="A89:A90" r:id="rId17" display="http://www.bcscctv.pl/bcs-p-5624rwlsa_kamera_szybkoobrotowa_ptz_point_2mpx_full_hd_33x_zoom_optyczny_elektroniczna_stabilizacja_obrazu_eis.html" xr:uid="{00000000-0004-0000-0A00-000010000000}"/>
    <hyperlink ref="A91:A92" r:id="rId18" display="http://www.bcscctv.pl/bcs-p-5622rwlsa_kamera_szybkoobrotowa_ptz_point_2mpx_full_hd_1080p_promiennik_200m_z_regulacja.html" xr:uid="{00000000-0004-0000-0A00-000011000000}"/>
    <hyperlink ref="A93" r:id="rId19" display="http://www.bcscctv.pl/bcs-p-5623rsap_kamera_szybkoobrotowa_2mpix_1080p_fullhd_30x_zoom_optyczny_promiennik_100m_wejscie_wyjscie_alarmowe_obudowa_ip66_zabezpieczenie_przeciwprzepieciowe.html" xr:uid="{00000000-0004-0000-0A00-000012000000}"/>
    <hyperlink ref="A107:A108" r:id="rId20" display="http://www.bcscctv.pl/bcs-p-5623sa_kamera_szybkoobrotowa_2mpix_1080p_point_mechaniczny_filtr_podczerwieni_icr_cyfrowa_redukcja_szumow_zabezpieczenie_przeciwprzepieciowe_6kv_defog_alarm_obudowa_ip67.html" xr:uid="{00000000-0004-0000-0A00-000013000000}"/>
    <hyperlink ref="A109:A110" r:id="rId21" display="http://www.bcscctv.pl/bcs-p5622sa_kamera_szybkoobrotowa_2mpix_1080p_obiektyw_zmiennoogniskowy_22x_zoom_optyczny_obrot_360_mechaniczny_filtr_podczerwieni_icr.html" xr:uid="{00000000-0004-0000-0A00-000014000000}"/>
    <hyperlink ref="A113" r:id="rId22" xr:uid="{00000000-0004-0000-0A00-000015000000}"/>
    <hyperlink ref="A114" r:id="rId23" xr:uid="{00000000-0004-0000-0A00-000016000000}"/>
    <hyperlink ref="A115" r:id="rId24" xr:uid="{00000000-0004-0000-0A00-000017000000}"/>
    <hyperlink ref="A117" r:id="rId25" xr:uid="{00000000-0004-0000-0A00-000018000000}"/>
    <hyperlink ref="A119" r:id="rId26" xr:uid="{00000000-0004-0000-0A00-000019000000}"/>
    <hyperlink ref="A120" r:id="rId27" xr:uid="{00000000-0004-0000-0A00-00001A000000}"/>
    <hyperlink ref="A122" r:id="rId28" xr:uid="{00000000-0004-0000-0A00-00001B000000}"/>
    <hyperlink ref="A124" r:id="rId29" xr:uid="{00000000-0004-0000-0A00-00001C000000}"/>
    <hyperlink ref="A125" r:id="rId30" xr:uid="{00000000-0004-0000-0A00-00001D000000}"/>
    <hyperlink ref="A126" r:id="rId31" xr:uid="{00000000-0004-0000-0A00-00001E000000}"/>
    <hyperlink ref="A127" r:id="rId32" xr:uid="{00000000-0004-0000-0A00-00001F000000}"/>
    <hyperlink ref="A128" r:id="rId33" xr:uid="{00000000-0004-0000-0A00-000020000000}"/>
    <hyperlink ref="A130" r:id="rId34" xr:uid="{00000000-0004-0000-0A00-000021000000}"/>
    <hyperlink ref="A132" r:id="rId35" display="BCS-P-U112M" xr:uid="{00000000-0004-0000-0A00-000022000000}"/>
    <hyperlink ref="A133" r:id="rId36" xr:uid="{00000000-0004-0000-0A00-000023000000}"/>
    <hyperlink ref="A134" r:id="rId37" xr:uid="{00000000-0004-0000-0A00-000024000000}"/>
    <hyperlink ref="A135" r:id="rId38" xr:uid="{00000000-0004-0000-0A00-000025000000}"/>
    <hyperlink ref="A136" r:id="rId39" xr:uid="{00000000-0004-0000-0A00-000026000000}"/>
    <hyperlink ref="A137" r:id="rId40" xr:uid="{00000000-0004-0000-0A00-000027000000}"/>
    <hyperlink ref="A148" r:id="rId41" xr:uid="{00000000-0004-0000-0A00-000028000000}"/>
    <hyperlink ref="A149" r:id="rId42" xr:uid="{00000000-0004-0000-0A00-000029000000}"/>
    <hyperlink ref="A150" r:id="rId43" xr:uid="{00000000-0004-0000-0A00-00002A000000}"/>
    <hyperlink ref="A151" r:id="rId44" xr:uid="{00000000-0004-0000-0A00-00002B000000}"/>
    <hyperlink ref="A152" r:id="rId45" xr:uid="{00000000-0004-0000-0A00-00002C000000}"/>
    <hyperlink ref="A153" r:id="rId46" xr:uid="{00000000-0004-0000-0A00-00002D000000}"/>
    <hyperlink ref="A80" r:id="rId47" display="https://www.bcscctv.pl/bcs-p-262r3wsm-kamera-ip-point-2mpx-promiennik-30m-mechaniczny-filtr-podczerwieni-ir-icr.html" xr:uid="{00000000-0004-0000-0A00-00002E000000}"/>
    <hyperlink ref="A95" r:id="rId48" display="https://www.bcscctv.pl/bcs-p-5623rsa-ii_kamera_szybkoobrotowa_ptz_point_2mpx_1080p_full_hd_30z_zoom_optyczny_funkcje_detekcji.html" xr:uid="{00000000-0004-0000-0A00-00002F000000}"/>
    <hyperlink ref="A97" r:id="rId49" display="https://www.bcscctv.pl/bcs-p-5621rsap-ii_kamera_szybkoobrotowa_ptz_2mpx_1080p_ull_hd_promiennik_ir_100m_20x_zoom_optyczny.html" xr:uid="{00000000-0004-0000-0A00-000030000000}"/>
    <hyperlink ref="A99" r:id="rId50" display="https://www.bcscctv.pl/bcs-p-5621rsa-ii-kamera-szybkoobrotowa-ptz-2mpx-fullhd-20x-zoom-optyczny-mechaniczny-filtr-podczerwieni-icr-promiennik-ir-100m.html" xr:uid="{00000000-0004-0000-0A00-000031000000}"/>
    <hyperlink ref="A154" r:id="rId51" xr:uid="{00000000-0004-0000-0A00-000032000000}"/>
    <hyperlink ref="A36" r:id="rId52" display="BCS-P-464R3S-E-II" xr:uid="{00000000-0004-0000-0A00-000033000000}"/>
    <hyperlink ref="A61" r:id="rId53" display="https://www.bcscctv.pl/bcs-p-462r3wsa-kamera-tubowa-2mpix-1080p-obiektyw-motozoom-mechaniczny-filtr-podczerwieni-promiennik-30m-edr-120db-poprawiona-dynamika-cyfrowa-redukcja-szumow-3dnr.html" xr:uid="{00000000-0004-0000-0A00-000034000000}"/>
    <hyperlink ref="A63" r:id="rId54" display="BCS-P-462R3S-E-II" xr:uid="{00000000-0004-0000-0A00-000035000000}"/>
    <hyperlink ref="A73" r:id="rId55" display="https://www.bcscctv.pl/bcs-p-262r3s-e-ii-kamera-kopulowa-2mpx-obiektyw-motozoom-2-8-12mm-obudowa-wandaloodporna-ip67-ik10.html" xr:uid="{00000000-0004-0000-0A00-000036000000}"/>
    <hyperlink ref="A105" r:id="rId56" display="https:/www.bcscctv.pl/bcs-p-5622rs-e-kamera-obrotowa-ptz-point-2mpx-obsluga-trzech-strumieni-wideo-obiektyw-5-2-114mm-22x-zoom-optyczny-inteligentne-funkcje-promiennik-ir-led-smart-150m-funkcje-automatyki-z-terminarza.html" xr:uid="{00000000-0004-0000-0A00-000037000000}"/>
    <hyperlink ref="A31" r:id="rId57" display="BCS-P-215R3-E-II" xr:uid="{00000000-0004-0000-0A00-000038000000}"/>
    <hyperlink ref="A26" r:id="rId58" display="http://www.bcscctv.pl/bcs-p-215rwsa_kamera_kopulowa_5mpx_promiennik_30m_wdr_120db_cyfrowa_redukcja_szumow_2d_3d_ip66_ik10.html" xr:uid="{00000000-0004-0000-0A00-000039000000}"/>
    <hyperlink ref="A23" r:id="rId59" display="https://www.bcscctv.pl/bcs-p-415r-e-ii-kamera-tubowa-5mpx-obiektyw-4mm-cyfrowa-redukcja-szumow-2d-3d-dnr-obiektyw-4mm-oswietlacz-ir-promiennik-30m-ip67.html" xr:uid="{00000000-0004-0000-0A00-00003A000000}"/>
    <hyperlink ref="A28" r:id="rId60" display="BCS-P-215R-E-II" xr:uid="{00000000-0004-0000-0A00-00003B000000}"/>
    <hyperlink ref="A49" r:id="rId61" display="http://www.bcscctv.pl/bcs-p-214rwsa_kamera_kopulowa_4mpix_obiektyw_staloogniskowy_2-8mm_funkcja_korytarza_funkcja_poszerzonej_dynamiki_wdr_120db_promiennik_30m_z_mozliwoscia_regulacji.html" xr:uid="{00000000-0004-0000-0A00-00003C000000}"/>
    <hyperlink ref="A51" r:id="rId62" display="http://www.bcscctv.pl/bcs-p-214rs-e_kamera_kopulowa_4mpx_z_mechanicznym_filtrem_podczerwieni_z_promiennikiem_30m.html" xr:uid="{00000000-0004-0000-0A00-00003D000000}"/>
    <hyperlink ref="A52" r:id="rId63" display="http://www.bcscctv.pl/bcs-p-224rwsam_kamera_kopulowa_4mpx_20fps_4_mp_2592x1520_wdr_120db_defog_roi_korytarz_icr_dzien_noc_promiennik_15m_ir_led_smart_mikrofon_micro_sd_128gb.html" xr:uid="{00000000-0004-0000-0A00-00003E000000}"/>
    <hyperlink ref="A78" r:id="rId64" display="http://www.bcscctv.pl/bcs-p-222rsam_kamera_kopulowa_2mpx_1080p_1920x1080_30fps_obsluga_icr_dzien_noc_wbudowany_mikrofon_obiektyw_2-8mm_promiennik_ir_led_smart_15_metrow_micro_sd_max_128gb.html" xr:uid="{00000000-0004-0000-0A00-00003F000000}"/>
    <hyperlink ref="A77" r:id="rId65" display="http://www.bcscctv.pl/bcs-p-212rs-e_kamera_kopulowa_2mpx_z_mechanicznym_filtrem_podczerwieni_z_promiennikiem_30m.html" xr:uid="{00000000-0004-0000-0A00-000040000000}"/>
    <hyperlink ref="A75" r:id="rId66" display="https://www.bcscctv.pl/bcs-p-212rwsa-ii_kamera_kopulowa_2mpx_1080p_obiektyw_2-8mm_wdr_120db_funkcja_korytarza_roi_detekcja.html" xr:uid="{00000000-0004-0000-0A00-000041000000}"/>
    <hyperlink ref="A87" r:id="rId67" display="https://www.bcscctv.pl/bcs-p-5634rsa_kamera_szybkoobrotowa_ptz_ip_point_3mpix_full_hd_z_promiennikiem_150m_obiektyw_zmiennoogniskowy_zoom_33x_wejscia_wyjscia_alarmowe_bnc_inteligentne_funkcje_detekcji.html" xr:uid="{00000000-0004-0000-0A00-000042000000}"/>
    <hyperlink ref="A19:A20" r:id="rId68" display="https://www.bcscctv.pl/bcs-p-465r3wsa-kamera-5mpx-ip-point-obiektyw-motozoom-oswietlacz-promiennik-ir-30m-wdr-120db-obudowa-metalowa-ip67.html" xr:uid="{00000000-0004-0000-0A00-000043000000}"/>
    <hyperlink ref="A24:A25" r:id="rId69" display="https://www.bcscctv.pl/bcs-p-265r3wsa-kamera-kopulowa-ip-point-5mpx-promiennik-ir-30m-obudowa-wandaloodporna-ik10-ip67.html" xr:uid="{00000000-0004-0000-0A00-000044000000}"/>
    <hyperlink ref="A29:A30" r:id="rId70" display="https://www.bcscctv.pl/bcs-p-265r3wsm-kamera-ip-point-5mpx-funkcje-inteligentne-detekcja-ruchu-ip67-wbudowany-mikrofon.html" xr:uid="{00000000-0004-0000-0A00-000045000000}"/>
    <hyperlink ref="A40:A42" r:id="rId71" display="https://www.bcscctv.pl/bcs-p-414rwam-kamera-tubowa-4mpx-obiektyw-4mm-mikrofon-bcs-point.html" xr:uid="{00000000-0004-0000-0A00-000046000000}"/>
    <hyperlink ref="A47:A48" r:id="rId72" display="https://www.bcscctv.pl/bcs-p-264r3s-e-ii-kamera-kopulowa-4mpx-obiektyw-motozoom-ip67-ik10-microsd-256gb.html" xr:uid="{00000000-0004-0000-0A00-000047000000}"/>
    <hyperlink ref="A49:A50" r:id="rId73" display="https://www.bcscctv.pl/bcs-p-214rwsa-kamera-kopulowa-4mpx-promiennik-ir-30m-funkcje-inteligentne-detekcja-obudowa-zewnetrzna-wandaloodporna-ip67-ik10.html" xr:uid="{00000000-0004-0000-0A00-000048000000}"/>
    <hyperlink ref="A67:A68" r:id="rId74" display="https://www.bcscctv.pl/bcs-p-412ram-kamera-tubowa-2mpx-4mm-bcs-point-funkcje-inteligentne-promiennik-ir-30m-mikrofon-ip67-poe.html" xr:uid="{00000000-0004-0000-0A00-000049000000}"/>
    <hyperlink ref="A101:A102" r:id="rId75" display="https://www.bcscctv.pl/bcs-p-5624rs-e.html" xr:uid="{00000000-0004-0000-0A00-00004A000000}"/>
    <hyperlink ref="A105:A106" r:id="rId76" display="https://www.bcscctv.pl/bcs-p-5622rs-e-kamera-obrotowa-ptz-point-2mpx-obiektyw-5-2-114mm-22x-zoom-optyczny-inteligentne-funkcje-promiennik-ir-led-smart-150m-funkcje-automatyki.html" xr:uid="{00000000-0004-0000-0A00-00004B000000}"/>
    <hyperlink ref="A6:A7" r:id="rId77" display="https://www.bcscctv.pl/bcs-p-625r3sa-kamera-fisheye-point-5mpx-wdr-120db-mikrofon-promiennik-ir-10m-ip66-ik10-microsd-256gb.html" xr:uid="{00000000-0004-0000-0A00-00004C000000}"/>
    <hyperlink ref="A12" r:id="rId78" display="https://www.bcscctv.pl/bcs-p-418rw-kamera-tubowa-bcs-point-8mpx-obiektyw-4mm-funkcje-inteligentne-detekcja-ruchu.html" xr:uid="{00000000-0004-0000-0A00-00004D000000}"/>
    <hyperlink ref="A116" r:id="rId79" display="BCS-P-A33" xr:uid="{00000000-0004-0000-0A00-00004E000000}"/>
    <hyperlink ref="A118" r:id="rId80" xr:uid="{00000000-0004-0000-0A00-00004F000000}"/>
    <hyperlink ref="A131" r:id="rId81" display="https://www.bcscctv.pl/bcs-p-u113-uchwyt-scienny-do-kamer-kopulowych-bcs-point.html" xr:uid="{00000000-0004-0000-0A00-000050000000}"/>
    <hyperlink ref="A155" r:id="rId82" display="BCS-27124MIR" xr:uid="{00000000-0004-0000-0A00-000051000000}"/>
    <hyperlink ref="A170" r:id="rId83" xr:uid="{00000000-0004-0000-0A00-000052000000}"/>
    <hyperlink ref="A171" r:id="rId84" xr:uid="{00000000-0004-0000-0A00-000053000000}"/>
    <hyperlink ref="A139" r:id="rId85" display="http://www.bcscctv.pl/bcs-atu-g.html" xr:uid="{00000000-0004-0000-0A00-000054000000}"/>
    <hyperlink ref="A189" r:id="rId86" xr:uid="{00000000-0004-0000-0A00-000055000000}"/>
    <hyperlink ref="A103" r:id="rId87" display="https:/www.bcscctv.pl/bcs-p-5622rs-e-kamera-obrotowa-ptz-point-2mpx-obsluga-trzech-strumieni-wideo-obiektyw-5-2-114mm-22x-zoom-optyczny-inteligentne-funkcje-promiennik-ir-led-smart-150m-funkcje-automatyki-z-terminarza.html" xr:uid="{00000000-0004-0000-0A00-000056000000}"/>
    <hyperlink ref="A103:A104" r:id="rId88" display="https://www.bcscctv.pl/bcs-p-5622rs-e-kamera-obrotowa-ptz-point-2mpx-obiektyw-5-2-114mm-22x-zoom-optyczny-inteligentne-funkcje-promiennik-ir-led-smart-150m-funkcje-automatyki.html" xr:uid="{00000000-0004-0000-0A00-000057000000}"/>
  </hyperlinks>
  <pageMargins left="0.31496062992125984" right="0.23622047244094491" top="0.35433070866141736" bottom="0.35433070866141736" header="0.31496062992125984" footer="0.31496062992125984"/>
  <pageSetup paperSize="9" scale="28" fitToHeight="0" orientation="portrait" horizontalDpi="300" verticalDpi="300" r:id="rId89"/>
  <rowBreaks count="6" manualBreakCount="6">
    <brk id="17" max="16383" man="1"/>
    <brk id="53" max="16383" man="1"/>
    <brk id="81" max="16383" man="1"/>
    <brk id="92" max="16383" man="1"/>
    <brk id="106" max="16383" man="1"/>
    <brk id="146" max="16383" man="1"/>
  </rowBreaks>
  <colBreaks count="1" manualBreakCount="1">
    <brk id="4" max="1048575" man="1"/>
  </colBreaks>
  <drawing r:id="rId9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1:I49"/>
  <sheetViews>
    <sheetView view="pageBreakPreview" zoomScale="60" zoomScaleNormal="64" workbookViewId="0">
      <pane ySplit="2" topLeftCell="A3" activePane="bottomLeft" state="frozen"/>
      <selection pane="bottomLeft" activeCell="A2" sqref="A2"/>
    </sheetView>
  </sheetViews>
  <sheetFormatPr defaultColWidth="9.140625" defaultRowHeight="33.75" x14ac:dyDescent="0.25"/>
  <cols>
    <col min="1" max="1" width="171" style="275" customWidth="1"/>
    <col min="2" max="2" width="13.5703125" style="276" customWidth="1"/>
    <col min="3" max="3" width="65.7109375" style="277" customWidth="1"/>
    <col min="4" max="4" width="38.7109375" style="278" customWidth="1"/>
    <col min="5" max="6" width="38.7109375" style="280" customWidth="1"/>
    <col min="7" max="7" width="56" style="476" customWidth="1"/>
    <col min="8" max="8" width="21.28515625" style="281" customWidth="1"/>
    <col min="9" max="9" width="21.28515625" style="282" customWidth="1"/>
    <col min="10" max="16384" width="9.140625" style="282"/>
  </cols>
  <sheetData>
    <row r="1" spans="1:9" ht="1.5" customHeight="1" x14ac:dyDescent="0.25">
      <c r="E1" s="279">
        <v>1.23</v>
      </c>
    </row>
    <row r="2" spans="1:9" s="1" customFormat="1" ht="80.25" customHeight="1" x14ac:dyDescent="0.25">
      <c r="A2" s="283" t="s">
        <v>116</v>
      </c>
      <c r="B2" s="763" t="s">
        <v>117</v>
      </c>
      <c r="C2" s="763"/>
      <c r="D2" s="59" t="s">
        <v>496</v>
      </c>
      <c r="E2" s="59" t="s">
        <v>497</v>
      </c>
      <c r="F2" s="101" t="s">
        <v>492</v>
      </c>
      <c r="G2" s="477"/>
    </row>
    <row r="3" spans="1:9" ht="57" customHeight="1" x14ac:dyDescent="0.25">
      <c r="A3" s="1137" t="s">
        <v>334</v>
      </c>
      <c r="B3" s="1137"/>
      <c r="C3" s="1137"/>
      <c r="D3" s="1137"/>
      <c r="E3" s="1137"/>
      <c r="F3" s="284"/>
      <c r="H3" s="282"/>
    </row>
    <row r="4" spans="1:9" ht="48" customHeight="1" x14ac:dyDescent="0.25">
      <c r="A4" s="1129" t="s">
        <v>1584</v>
      </c>
      <c r="B4" s="1130"/>
      <c r="C4" s="1130"/>
      <c r="D4" s="1130"/>
      <c r="E4" s="1131"/>
      <c r="F4" s="331"/>
      <c r="G4" s="405"/>
      <c r="H4" s="282"/>
    </row>
    <row r="5" spans="1:9" ht="40.9" customHeight="1" x14ac:dyDescent="0.25">
      <c r="A5" s="1133" t="s">
        <v>876</v>
      </c>
      <c r="B5" s="1133"/>
      <c r="C5" s="1133"/>
      <c r="D5" s="1133"/>
      <c r="E5" s="1133"/>
      <c r="F5" s="285"/>
      <c r="G5" s="405"/>
      <c r="H5" s="282"/>
    </row>
    <row r="6" spans="1:9" ht="88.5" customHeight="1" x14ac:dyDescent="0.25">
      <c r="A6" s="1134" t="s">
        <v>1626</v>
      </c>
      <c r="B6" s="571" t="s">
        <v>216</v>
      </c>
      <c r="C6" s="631" t="s">
        <v>1645</v>
      </c>
      <c r="D6" s="634">
        <v>4475</v>
      </c>
      <c r="E6" s="635">
        <f>D6*$E$1</f>
        <v>5504.25</v>
      </c>
      <c r="F6" s="633" t="s">
        <v>498</v>
      </c>
      <c r="G6" s="405"/>
      <c r="H6" s="286"/>
      <c r="I6" s="287"/>
    </row>
    <row r="7" spans="1:9" ht="268.5" customHeight="1" x14ac:dyDescent="0.25">
      <c r="A7" s="1134"/>
      <c r="B7" s="1138"/>
      <c r="C7" s="1138"/>
      <c r="D7" s="1138"/>
      <c r="E7" s="1138"/>
      <c r="F7" s="1138"/>
      <c r="G7" s="405"/>
      <c r="H7" s="286"/>
      <c r="I7" s="287"/>
    </row>
    <row r="8" spans="1:9" ht="264" customHeight="1" x14ac:dyDescent="0.25">
      <c r="A8" s="1134"/>
      <c r="B8" s="1138"/>
      <c r="C8" s="1138"/>
      <c r="D8" s="1138"/>
      <c r="E8" s="1138"/>
      <c r="F8" s="1138"/>
      <c r="G8" s="405"/>
      <c r="H8" s="286"/>
      <c r="I8" s="287"/>
    </row>
    <row r="9" spans="1:9" ht="40.9" customHeight="1" x14ac:dyDescent="0.25">
      <c r="A9" s="1133" t="s">
        <v>1585</v>
      </c>
      <c r="B9" s="1133"/>
      <c r="C9" s="1133"/>
      <c r="D9" s="1133"/>
      <c r="E9" s="1133"/>
      <c r="F9" s="285"/>
      <c r="H9" s="282"/>
    </row>
    <row r="10" spans="1:9" s="557" customFormat="1" ht="87.75" customHeight="1" x14ac:dyDescent="0.25">
      <c r="A10" s="1139" t="s">
        <v>1627</v>
      </c>
      <c r="B10" s="572" t="s">
        <v>207</v>
      </c>
      <c r="C10" s="632" t="s">
        <v>1646</v>
      </c>
      <c r="D10" s="634">
        <v>2485</v>
      </c>
      <c r="E10" s="635">
        <f>D10*$E$1</f>
        <v>3056.55</v>
      </c>
      <c r="F10" s="636" t="s">
        <v>498</v>
      </c>
      <c r="G10" s="405"/>
      <c r="H10" s="556"/>
      <c r="I10" s="556"/>
    </row>
    <row r="11" spans="1:9" s="557" customFormat="1" ht="87.75" customHeight="1" x14ac:dyDescent="0.25">
      <c r="A11" s="1140"/>
      <c r="B11" s="572" t="s">
        <v>205</v>
      </c>
      <c r="C11" s="632" t="s">
        <v>1647</v>
      </c>
      <c r="D11" s="634">
        <v>2142</v>
      </c>
      <c r="E11" s="635">
        <f>D11*$E$1</f>
        <v>2634.66</v>
      </c>
      <c r="F11" s="636" t="s">
        <v>498</v>
      </c>
      <c r="G11" s="405"/>
      <c r="H11" s="556"/>
      <c r="I11" s="556"/>
    </row>
    <row r="12" spans="1:9" ht="409.5" customHeight="1" x14ac:dyDescent="0.25">
      <c r="A12" s="1141"/>
      <c r="B12" s="1135"/>
      <c r="C12" s="1135"/>
      <c r="D12" s="1135"/>
      <c r="E12" s="1135"/>
      <c r="F12" s="1135"/>
      <c r="G12" s="405"/>
      <c r="H12" s="287"/>
      <c r="I12" s="287"/>
    </row>
    <row r="13" spans="1:9" ht="48" customHeight="1" x14ac:dyDescent="0.25">
      <c r="A13" s="1129" t="s">
        <v>1049</v>
      </c>
      <c r="B13" s="1130"/>
      <c r="C13" s="1130"/>
      <c r="D13" s="1130"/>
      <c r="E13" s="1131"/>
      <c r="F13" s="331"/>
      <c r="H13" s="282"/>
    </row>
    <row r="14" spans="1:9" ht="40.9" customHeight="1" x14ac:dyDescent="0.25">
      <c r="A14" s="1133" t="s">
        <v>876</v>
      </c>
      <c r="B14" s="1133"/>
      <c r="C14" s="1133"/>
      <c r="D14" s="1133"/>
      <c r="E14" s="1133"/>
      <c r="F14" s="285"/>
      <c r="H14" s="282"/>
    </row>
    <row r="15" spans="1:9" ht="88.5" customHeight="1" x14ac:dyDescent="0.25">
      <c r="A15" s="1134" t="s">
        <v>877</v>
      </c>
      <c r="B15" s="368" t="s">
        <v>216</v>
      </c>
      <c r="C15" s="221" t="s">
        <v>878</v>
      </c>
      <c r="D15" s="634">
        <v>3402</v>
      </c>
      <c r="E15" s="635">
        <f>D15*$E$1</f>
        <v>4184.46</v>
      </c>
      <c r="F15" s="633" t="s">
        <v>498</v>
      </c>
      <c r="G15" s="405"/>
      <c r="H15" s="286"/>
      <c r="I15" s="287"/>
    </row>
    <row r="16" spans="1:9" ht="268.5" customHeight="1" x14ac:dyDescent="0.25">
      <c r="A16" s="1134"/>
      <c r="B16" s="1138"/>
      <c r="C16" s="1138"/>
      <c r="D16" s="1138"/>
      <c r="E16" s="1138"/>
      <c r="F16" s="1138"/>
      <c r="G16" s="405"/>
      <c r="H16" s="286"/>
      <c r="I16" s="287"/>
    </row>
    <row r="17" spans="1:9" ht="408.75" customHeight="1" x14ac:dyDescent="0.25">
      <c r="A17" s="1134"/>
      <c r="B17" s="1138"/>
      <c r="C17" s="1138"/>
      <c r="D17" s="1138"/>
      <c r="E17" s="1138"/>
      <c r="F17" s="1138"/>
      <c r="G17" s="405"/>
      <c r="H17" s="286"/>
      <c r="I17" s="287"/>
    </row>
    <row r="18" spans="1:9" ht="9" customHeight="1" x14ac:dyDescent="0.25">
      <c r="A18" s="1132"/>
      <c r="B18" s="1132"/>
      <c r="C18" s="1132"/>
      <c r="D18" s="1132"/>
      <c r="E18" s="1132"/>
      <c r="F18" s="288"/>
      <c r="G18" s="405"/>
      <c r="H18" s="286"/>
      <c r="I18" s="287"/>
    </row>
    <row r="19" spans="1:9" ht="40.9" customHeight="1" x14ac:dyDescent="0.25">
      <c r="A19" s="1133" t="s">
        <v>217</v>
      </c>
      <c r="B19" s="1133"/>
      <c r="C19" s="1133"/>
      <c r="D19" s="1133"/>
      <c r="E19" s="1133"/>
      <c r="F19" s="285"/>
      <c r="H19" s="282"/>
    </row>
    <row r="20" spans="1:9" s="557" customFormat="1" ht="87.75" customHeight="1" x14ac:dyDescent="0.25">
      <c r="A20" s="1134" t="s">
        <v>879</v>
      </c>
      <c r="B20" s="543" t="s">
        <v>216</v>
      </c>
      <c r="C20" s="221" t="s">
        <v>880</v>
      </c>
      <c r="D20" s="635">
        <v>2310</v>
      </c>
      <c r="E20" s="635">
        <f>D20*$E$1</f>
        <v>2841.3</v>
      </c>
      <c r="F20" s="636" t="s">
        <v>498</v>
      </c>
      <c r="G20" s="555"/>
      <c r="H20" s="556"/>
      <c r="I20" s="556"/>
    </row>
    <row r="21" spans="1:9" s="557" customFormat="1" ht="87.75" customHeight="1" x14ac:dyDescent="0.25">
      <c r="A21" s="1134"/>
      <c r="B21" s="1138" t="s">
        <v>207</v>
      </c>
      <c r="C21" s="221" t="s">
        <v>881</v>
      </c>
      <c r="D21" s="635">
        <v>2719</v>
      </c>
      <c r="E21" s="635">
        <f>D21*$E$1</f>
        <v>3344.37</v>
      </c>
      <c r="F21" s="636" t="s">
        <v>498</v>
      </c>
      <c r="G21" s="555"/>
      <c r="H21" s="556"/>
      <c r="I21" s="556"/>
    </row>
    <row r="22" spans="1:9" s="557" customFormat="1" ht="87.75" customHeight="1" x14ac:dyDescent="0.25">
      <c r="A22" s="1134"/>
      <c r="B22" s="1138"/>
      <c r="C22" s="221" t="s">
        <v>882</v>
      </c>
      <c r="D22" s="635">
        <v>1762</v>
      </c>
      <c r="E22" s="635">
        <f>D22*$E$1</f>
        <v>2167.2599999999998</v>
      </c>
      <c r="F22" s="636" t="s">
        <v>498</v>
      </c>
      <c r="G22" s="555"/>
      <c r="H22" s="556"/>
      <c r="I22" s="556"/>
    </row>
    <row r="23" spans="1:9" s="557" customFormat="1" ht="87.75" customHeight="1" x14ac:dyDescent="0.25">
      <c r="A23" s="1134"/>
      <c r="B23" s="1138" t="s">
        <v>205</v>
      </c>
      <c r="C23" s="221" t="s">
        <v>883</v>
      </c>
      <c r="D23" s="635">
        <v>2036</v>
      </c>
      <c r="E23" s="635">
        <f t="shared" ref="E23:E24" si="0">D23*$E$1</f>
        <v>2504.2799999999997</v>
      </c>
      <c r="F23" s="636" t="s">
        <v>498</v>
      </c>
      <c r="G23" s="555"/>
      <c r="H23" s="556"/>
      <c r="I23" s="556"/>
    </row>
    <row r="24" spans="1:9" s="557" customFormat="1" ht="87.75" customHeight="1" x14ac:dyDescent="0.25">
      <c r="A24" s="1134"/>
      <c r="B24" s="1138"/>
      <c r="C24" s="221" t="s">
        <v>884</v>
      </c>
      <c r="D24" s="635">
        <v>1491</v>
      </c>
      <c r="E24" s="635">
        <f t="shared" si="0"/>
        <v>1833.93</v>
      </c>
      <c r="F24" s="636" t="s">
        <v>498</v>
      </c>
      <c r="G24" s="555"/>
      <c r="H24" s="556"/>
      <c r="I24" s="556"/>
    </row>
    <row r="25" spans="1:9" ht="351" customHeight="1" x14ac:dyDescent="0.25">
      <c r="A25" s="1134"/>
      <c r="B25" s="1135"/>
      <c r="C25" s="1135"/>
      <c r="D25" s="1135"/>
      <c r="E25" s="1135"/>
      <c r="F25" s="1135"/>
      <c r="G25" s="405"/>
      <c r="H25" s="287"/>
      <c r="I25" s="287"/>
    </row>
    <row r="26" spans="1:9" ht="48" customHeight="1" x14ac:dyDescent="0.25">
      <c r="A26" s="1129" t="s">
        <v>1058</v>
      </c>
      <c r="B26" s="1130"/>
      <c r="C26" s="1130"/>
      <c r="D26" s="1130"/>
      <c r="E26" s="1131"/>
      <c r="F26" s="331"/>
      <c r="H26" s="282"/>
    </row>
    <row r="27" spans="1:9" ht="40.9" customHeight="1" x14ac:dyDescent="0.25">
      <c r="A27" s="1133" t="s">
        <v>217</v>
      </c>
      <c r="B27" s="1133"/>
      <c r="C27" s="1133"/>
      <c r="D27" s="1133"/>
      <c r="E27" s="1133"/>
      <c r="F27" s="285"/>
      <c r="H27" s="282"/>
    </row>
    <row r="28" spans="1:9" s="557" customFormat="1" ht="87.75" customHeight="1" x14ac:dyDescent="0.25">
      <c r="A28" s="1134" t="s">
        <v>1107</v>
      </c>
      <c r="B28" s="542" t="s">
        <v>216</v>
      </c>
      <c r="C28" s="693" t="s">
        <v>1050</v>
      </c>
      <c r="D28" s="694">
        <v>1575</v>
      </c>
      <c r="E28" s="694">
        <f t="shared" ref="E28:E32" si="1">D28*$E$1</f>
        <v>1937.25</v>
      </c>
      <c r="F28" s="695" t="s">
        <v>498</v>
      </c>
      <c r="G28" s="555"/>
      <c r="H28" s="556"/>
      <c r="I28" s="556"/>
    </row>
    <row r="29" spans="1:9" s="557" customFormat="1" ht="87.75" customHeight="1" x14ac:dyDescent="0.25">
      <c r="A29" s="1134"/>
      <c r="B29" s="1136" t="s">
        <v>207</v>
      </c>
      <c r="C29" s="409" t="s">
        <v>1051</v>
      </c>
      <c r="D29" s="635">
        <v>2095</v>
      </c>
      <c r="E29" s="635">
        <f t="shared" si="1"/>
        <v>2576.85</v>
      </c>
      <c r="F29" s="636" t="s">
        <v>498</v>
      </c>
      <c r="G29" s="555"/>
      <c r="H29" s="556"/>
      <c r="I29" s="556"/>
    </row>
    <row r="30" spans="1:9" s="557" customFormat="1" ht="87.75" customHeight="1" x14ac:dyDescent="0.25">
      <c r="A30" s="1134"/>
      <c r="B30" s="1136"/>
      <c r="C30" s="693" t="s">
        <v>1052</v>
      </c>
      <c r="D30" s="694">
        <v>1055</v>
      </c>
      <c r="E30" s="694">
        <f t="shared" si="1"/>
        <v>1297.6500000000001</v>
      </c>
      <c r="F30" s="695" t="s">
        <v>498</v>
      </c>
      <c r="G30" s="555"/>
      <c r="H30" s="556"/>
      <c r="I30" s="556"/>
    </row>
    <row r="31" spans="1:9" s="557" customFormat="1" ht="87.75" customHeight="1" x14ac:dyDescent="0.25">
      <c r="A31" s="1134"/>
      <c r="B31" s="1136" t="s">
        <v>205</v>
      </c>
      <c r="C31" s="693" t="s">
        <v>1053</v>
      </c>
      <c r="D31" s="694">
        <v>1530</v>
      </c>
      <c r="E31" s="694">
        <f t="shared" si="1"/>
        <v>1881.8999999999999</v>
      </c>
      <c r="F31" s="695" t="s">
        <v>498</v>
      </c>
      <c r="G31" s="555"/>
      <c r="H31" s="556"/>
      <c r="I31" s="556"/>
    </row>
    <row r="32" spans="1:9" s="557" customFormat="1" ht="87.75" customHeight="1" x14ac:dyDescent="0.25">
      <c r="A32" s="1134"/>
      <c r="B32" s="1136"/>
      <c r="C32" s="409" t="s">
        <v>1054</v>
      </c>
      <c r="D32" s="635">
        <v>925</v>
      </c>
      <c r="E32" s="635">
        <f t="shared" si="1"/>
        <v>1137.75</v>
      </c>
      <c r="F32" s="636" t="s">
        <v>498</v>
      </c>
      <c r="G32" s="555"/>
      <c r="H32" s="556"/>
      <c r="I32" s="556"/>
    </row>
    <row r="33" spans="1:9" ht="351" customHeight="1" x14ac:dyDescent="0.25">
      <c r="A33" s="1134"/>
      <c r="B33" s="1135"/>
      <c r="C33" s="1135"/>
      <c r="D33" s="1135"/>
      <c r="E33" s="1135"/>
      <c r="F33" s="1135"/>
      <c r="G33" s="405"/>
      <c r="H33" s="287"/>
      <c r="I33" s="287"/>
    </row>
    <row r="34" spans="1:9" ht="40.9" customHeight="1" x14ac:dyDescent="0.25">
      <c r="A34" s="1133" t="s">
        <v>212</v>
      </c>
      <c r="B34" s="1133"/>
      <c r="C34" s="1133"/>
      <c r="D34" s="1133"/>
      <c r="E34" s="1133"/>
      <c r="F34" s="285"/>
      <c r="H34" s="282"/>
    </row>
    <row r="35" spans="1:9" s="557" customFormat="1" ht="87.75" customHeight="1" x14ac:dyDescent="0.25">
      <c r="A35" s="1134" t="s">
        <v>1226</v>
      </c>
      <c r="B35" s="542" t="s">
        <v>207</v>
      </c>
      <c r="C35" s="409" t="s">
        <v>1055</v>
      </c>
      <c r="D35" s="635">
        <v>870</v>
      </c>
      <c r="E35" s="635">
        <f t="shared" ref="E35:E37" si="2">D35*$E$1</f>
        <v>1070.0999999999999</v>
      </c>
      <c r="F35" s="636" t="s">
        <v>498</v>
      </c>
      <c r="G35" s="555"/>
      <c r="H35" s="556"/>
      <c r="I35" s="556"/>
    </row>
    <row r="36" spans="1:9" s="557" customFormat="1" ht="87.75" customHeight="1" x14ac:dyDescent="0.25">
      <c r="A36" s="1134"/>
      <c r="B36" s="542" t="s">
        <v>205</v>
      </c>
      <c r="C36" s="409" t="s">
        <v>1056</v>
      </c>
      <c r="D36" s="635">
        <v>735</v>
      </c>
      <c r="E36" s="635">
        <f t="shared" si="2"/>
        <v>904.05</v>
      </c>
      <c r="F36" s="636" t="s">
        <v>498</v>
      </c>
      <c r="G36" s="555"/>
      <c r="H36" s="556"/>
      <c r="I36" s="556"/>
    </row>
    <row r="37" spans="1:9" s="557" customFormat="1" ht="87.75" customHeight="1" x14ac:dyDescent="0.25">
      <c r="A37" s="1134"/>
      <c r="B37" s="542" t="s">
        <v>203</v>
      </c>
      <c r="C37" s="409" t="s">
        <v>1057</v>
      </c>
      <c r="D37" s="635">
        <v>680</v>
      </c>
      <c r="E37" s="635">
        <f t="shared" si="2"/>
        <v>836.4</v>
      </c>
      <c r="F37" s="636" t="s">
        <v>498</v>
      </c>
      <c r="G37" s="555"/>
      <c r="H37" s="556"/>
      <c r="I37" s="556"/>
    </row>
    <row r="38" spans="1:9" ht="351" customHeight="1" x14ac:dyDescent="0.25">
      <c r="A38" s="1134"/>
      <c r="B38" s="1135"/>
      <c r="C38" s="1135"/>
      <c r="D38" s="1135"/>
      <c r="E38" s="1135"/>
      <c r="F38" s="1135"/>
      <c r="G38" s="405"/>
      <c r="H38" s="287"/>
      <c r="I38" s="287"/>
    </row>
    <row r="39" spans="1:9" s="29" customFormat="1" ht="41.45" customHeight="1" x14ac:dyDescent="0.25">
      <c r="A39" s="772" t="s">
        <v>268</v>
      </c>
      <c r="B39" s="773"/>
      <c r="C39" s="773"/>
      <c r="D39" s="773"/>
      <c r="E39" s="774"/>
      <c r="F39" s="246"/>
      <c r="G39" s="294"/>
    </row>
    <row r="40" spans="1:9" s="16" customFormat="1" ht="88.5" customHeight="1" x14ac:dyDescent="0.25">
      <c r="A40" s="1026" t="s">
        <v>1350</v>
      </c>
      <c r="B40" s="787" t="s">
        <v>784</v>
      </c>
      <c r="C40" s="787"/>
      <c r="D40" s="788" t="s">
        <v>785</v>
      </c>
      <c r="E40" s="788"/>
      <c r="F40" s="518"/>
      <c r="G40" s="340"/>
    </row>
    <row r="41" spans="1:9" s="16" customFormat="1" ht="276.75" customHeight="1" x14ac:dyDescent="0.25">
      <c r="A41" s="1026"/>
      <c r="B41" s="789" t="s">
        <v>786</v>
      </c>
      <c r="C41" s="790"/>
      <c r="D41" s="720" t="s">
        <v>782</v>
      </c>
      <c r="E41" s="720"/>
      <c r="F41" s="518" t="s">
        <v>499</v>
      </c>
      <c r="G41" s="340"/>
    </row>
    <row r="42" spans="1:9" s="16" customFormat="1" ht="263.25" customHeight="1" x14ac:dyDescent="0.25">
      <c r="A42" s="1026"/>
      <c r="B42" s="714" t="s">
        <v>1351</v>
      </c>
      <c r="C42" s="715"/>
      <c r="D42" s="720" t="s">
        <v>782</v>
      </c>
      <c r="E42" s="720"/>
      <c r="F42" s="518" t="s">
        <v>499</v>
      </c>
      <c r="G42" s="340"/>
    </row>
    <row r="43" spans="1:9" s="16" customFormat="1" ht="249.75" customHeight="1" x14ac:dyDescent="0.25">
      <c r="A43" s="1026"/>
      <c r="B43" s="714" t="s">
        <v>1352</v>
      </c>
      <c r="C43" s="715"/>
      <c r="D43" s="516">
        <v>4900</v>
      </c>
      <c r="E43" s="408">
        <f t="shared" ref="E43:E48" si="3">D43*$E$1</f>
        <v>6027</v>
      </c>
      <c r="F43" s="518" t="s">
        <v>499</v>
      </c>
      <c r="G43" s="349"/>
    </row>
    <row r="44" spans="1:9" s="16" customFormat="1" ht="185.25" customHeight="1" x14ac:dyDescent="0.25">
      <c r="A44" s="1026"/>
      <c r="B44" s="714" t="s">
        <v>1353</v>
      </c>
      <c r="C44" s="715"/>
      <c r="D44" s="516">
        <v>250</v>
      </c>
      <c r="E44" s="408">
        <f t="shared" si="3"/>
        <v>307.5</v>
      </c>
      <c r="F44" s="518" t="s">
        <v>499</v>
      </c>
      <c r="G44" s="340"/>
    </row>
    <row r="45" spans="1:9" s="16" customFormat="1" ht="185.25" customHeight="1" x14ac:dyDescent="0.25">
      <c r="A45" s="1026"/>
      <c r="B45" s="718" t="s">
        <v>1354</v>
      </c>
      <c r="C45" s="719"/>
      <c r="D45" s="516">
        <v>222</v>
      </c>
      <c r="E45" s="408">
        <f t="shared" si="3"/>
        <v>273.06</v>
      </c>
      <c r="F45" s="518" t="s">
        <v>499</v>
      </c>
      <c r="G45" s="340"/>
    </row>
    <row r="46" spans="1:9" s="16" customFormat="1" ht="104.25" customHeight="1" x14ac:dyDescent="0.25">
      <c r="A46" s="1026"/>
      <c r="B46" s="714" t="s">
        <v>1355</v>
      </c>
      <c r="C46" s="715"/>
      <c r="D46" s="408">
        <v>555</v>
      </c>
      <c r="E46" s="408">
        <f t="shared" si="3"/>
        <v>682.65</v>
      </c>
      <c r="F46" s="518" t="s">
        <v>499</v>
      </c>
      <c r="G46" s="340"/>
    </row>
    <row r="47" spans="1:9" s="16" customFormat="1" ht="104.25" customHeight="1" x14ac:dyDescent="0.25">
      <c r="A47" s="1026"/>
      <c r="B47" s="714" t="s">
        <v>1356</v>
      </c>
      <c r="C47" s="715"/>
      <c r="D47" s="408">
        <v>555</v>
      </c>
      <c r="E47" s="408">
        <f t="shared" si="3"/>
        <v>682.65</v>
      </c>
      <c r="F47" s="518" t="s">
        <v>499</v>
      </c>
      <c r="G47" s="340"/>
    </row>
    <row r="48" spans="1:9" s="16" customFormat="1" ht="104.25" customHeight="1" x14ac:dyDescent="0.25">
      <c r="A48" s="1026"/>
      <c r="B48" s="714" t="s">
        <v>1357</v>
      </c>
      <c r="C48" s="715"/>
      <c r="D48" s="408">
        <v>150</v>
      </c>
      <c r="E48" s="408">
        <f t="shared" si="3"/>
        <v>184.5</v>
      </c>
      <c r="F48" s="518" t="s">
        <v>499</v>
      </c>
      <c r="G48" s="340"/>
    </row>
    <row r="49" spans="1:7" s="16" customFormat="1" ht="243.75" customHeight="1" x14ac:dyDescent="0.25">
      <c r="A49" s="1026"/>
      <c r="B49" s="714" t="s">
        <v>1358</v>
      </c>
      <c r="C49" s="715"/>
      <c r="D49" s="791" t="s">
        <v>782</v>
      </c>
      <c r="E49" s="791"/>
      <c r="F49" s="518" t="s">
        <v>499</v>
      </c>
      <c r="G49" s="349"/>
    </row>
  </sheetData>
  <mergeCells count="44">
    <mergeCell ref="B2:C2"/>
    <mergeCell ref="A3:E3"/>
    <mergeCell ref="A14:E14"/>
    <mergeCell ref="A15:A17"/>
    <mergeCell ref="B16:F17"/>
    <mergeCell ref="A13:E13"/>
    <mergeCell ref="A5:E5"/>
    <mergeCell ref="A9:E9"/>
    <mergeCell ref="B12:F12"/>
    <mergeCell ref="A10:A12"/>
    <mergeCell ref="A4:E4"/>
    <mergeCell ref="A6:A8"/>
    <mergeCell ref="B7:F8"/>
    <mergeCell ref="A40:A49"/>
    <mergeCell ref="B40:C40"/>
    <mergeCell ref="D40:E40"/>
    <mergeCell ref="B41:C41"/>
    <mergeCell ref="D41:E41"/>
    <mergeCell ref="B42:C42"/>
    <mergeCell ref="D42:E42"/>
    <mergeCell ref="B43:C43"/>
    <mergeCell ref="B44:C44"/>
    <mergeCell ref="B45:C45"/>
    <mergeCell ref="B46:C46"/>
    <mergeCell ref="B47:C47"/>
    <mergeCell ref="B48:C48"/>
    <mergeCell ref="B49:C49"/>
    <mergeCell ref="D49:E49"/>
    <mergeCell ref="A26:E26"/>
    <mergeCell ref="A18:E18"/>
    <mergeCell ref="A19:E19"/>
    <mergeCell ref="A39:E39"/>
    <mergeCell ref="A34:E34"/>
    <mergeCell ref="A35:A38"/>
    <mergeCell ref="B38:F38"/>
    <mergeCell ref="A27:E27"/>
    <mergeCell ref="A28:A33"/>
    <mergeCell ref="B29:B30"/>
    <mergeCell ref="B31:B32"/>
    <mergeCell ref="B33:F33"/>
    <mergeCell ref="A20:A25"/>
    <mergeCell ref="B21:B22"/>
    <mergeCell ref="B23:B24"/>
    <mergeCell ref="B25:F25"/>
  </mergeCells>
  <hyperlinks>
    <hyperlink ref="C15" r:id="rId1" xr:uid="{00000000-0004-0000-0B00-000000000000}"/>
    <hyperlink ref="C20" r:id="rId2" xr:uid="{00000000-0004-0000-0B00-000001000000}"/>
    <hyperlink ref="C21" r:id="rId3" xr:uid="{00000000-0004-0000-0B00-000002000000}"/>
    <hyperlink ref="C22" r:id="rId4" xr:uid="{00000000-0004-0000-0B00-000003000000}"/>
    <hyperlink ref="C23" r:id="rId5" xr:uid="{00000000-0004-0000-0B00-000004000000}"/>
    <hyperlink ref="C24" r:id="rId6" xr:uid="{00000000-0004-0000-0B00-000005000000}"/>
  </hyperlinks>
  <pageMargins left="0.31496062992125984" right="0.23622047244094491" top="0.35433070866141736" bottom="0.35433070866141736" header="0.31496062992125984" footer="0.31496062992125984"/>
  <pageSetup paperSize="9" scale="26" fitToHeight="0" orientation="portrait" r:id="rId7"/>
  <colBreaks count="1" manualBreakCount="1">
    <brk id="2" max="1048575" man="1"/>
  </colBreaks>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G157"/>
  <sheetViews>
    <sheetView view="pageBreakPreview" zoomScale="60" zoomScaleNormal="80" workbookViewId="0">
      <pane ySplit="2" topLeftCell="A3" activePane="bottomLeft" state="frozen"/>
      <selection pane="bottomLeft" activeCell="A2" sqref="A2"/>
    </sheetView>
  </sheetViews>
  <sheetFormatPr defaultColWidth="9.140625" defaultRowHeight="33.75" x14ac:dyDescent="0.5"/>
  <cols>
    <col min="1" max="1" width="55.7109375" style="374" customWidth="1"/>
    <col min="2" max="2" width="177.7109375" style="375" customWidth="1"/>
    <col min="3" max="4" width="38.85546875" style="376" customWidth="1"/>
    <col min="5" max="5" width="38.85546875" style="378" customWidth="1"/>
    <col min="6" max="6" width="55.7109375" style="478" customWidth="1"/>
    <col min="7" max="16384" width="9.140625" style="379"/>
  </cols>
  <sheetData>
    <row r="1" spans="1:7" ht="0.75" customHeight="1" x14ac:dyDescent="0.5">
      <c r="D1" s="377">
        <v>1.23</v>
      </c>
    </row>
    <row r="2" spans="1:7" s="1" customFormat="1" ht="80.25" customHeight="1" x14ac:dyDescent="0.25">
      <c r="A2" s="513" t="s">
        <v>117</v>
      </c>
      <c r="B2" s="513" t="s">
        <v>116</v>
      </c>
      <c r="C2" s="59" t="s">
        <v>496</v>
      </c>
      <c r="D2" s="59" t="s">
        <v>497</v>
      </c>
      <c r="E2" s="101" t="s">
        <v>492</v>
      </c>
      <c r="F2" s="479"/>
      <c r="G2" s="2"/>
    </row>
    <row r="3" spans="1:7" s="381" customFormat="1" ht="57" customHeight="1" x14ac:dyDescent="0.25">
      <c r="A3" s="1149" t="s">
        <v>1156</v>
      </c>
      <c r="B3" s="1149"/>
      <c r="C3" s="1149"/>
      <c r="D3" s="1149"/>
      <c r="E3" s="380"/>
      <c r="F3" s="466"/>
    </row>
    <row r="4" spans="1:7" s="382" customFormat="1" ht="312.75" customHeight="1" x14ac:dyDescent="0.25">
      <c r="A4" s="325" t="s">
        <v>1171</v>
      </c>
      <c r="B4" s="290" t="s">
        <v>1157</v>
      </c>
      <c r="C4" s="147">
        <v>42999</v>
      </c>
      <c r="D4" s="596">
        <f t="shared" ref="D4:D9" si="0">C4*$D$1</f>
        <v>52888.77</v>
      </c>
      <c r="E4" s="637" t="s">
        <v>1170</v>
      </c>
      <c r="F4" s="480"/>
    </row>
    <row r="5" spans="1:7" s="382" customFormat="1" ht="331.5" customHeight="1" x14ac:dyDescent="0.25">
      <c r="A5" s="325" t="s">
        <v>1172</v>
      </c>
      <c r="B5" s="290" t="s">
        <v>1158</v>
      </c>
      <c r="C5" s="147">
        <v>39999</v>
      </c>
      <c r="D5" s="596">
        <f t="shared" si="0"/>
        <v>49198.77</v>
      </c>
      <c r="E5" s="637" t="s">
        <v>1170</v>
      </c>
      <c r="F5" s="480"/>
    </row>
    <row r="6" spans="1:7" s="382" customFormat="1" ht="331.5" customHeight="1" x14ac:dyDescent="0.25">
      <c r="A6" s="325" t="s">
        <v>1163</v>
      </c>
      <c r="B6" s="290" t="s">
        <v>1159</v>
      </c>
      <c r="C6" s="147">
        <v>39999</v>
      </c>
      <c r="D6" s="596">
        <f t="shared" si="0"/>
        <v>49198.77</v>
      </c>
      <c r="E6" s="637" t="s">
        <v>1170</v>
      </c>
      <c r="F6" s="480"/>
    </row>
    <row r="7" spans="1:7" s="382" customFormat="1" ht="341.25" customHeight="1" x14ac:dyDescent="0.25">
      <c r="A7" s="325" t="s">
        <v>1164</v>
      </c>
      <c r="B7" s="290" t="s">
        <v>1160</v>
      </c>
      <c r="C7" s="147">
        <v>21999</v>
      </c>
      <c r="D7" s="596">
        <f t="shared" si="0"/>
        <v>27058.77</v>
      </c>
      <c r="E7" s="637" t="s">
        <v>1170</v>
      </c>
      <c r="F7" s="480"/>
    </row>
    <row r="8" spans="1:7" s="382" customFormat="1" ht="341.25" customHeight="1" x14ac:dyDescent="0.25">
      <c r="A8" s="325" t="s">
        <v>1165</v>
      </c>
      <c r="B8" s="290" t="s">
        <v>1161</v>
      </c>
      <c r="C8" s="147">
        <v>21999</v>
      </c>
      <c r="D8" s="596">
        <f t="shared" si="0"/>
        <v>27058.77</v>
      </c>
      <c r="E8" s="637" t="s">
        <v>1170</v>
      </c>
      <c r="F8" s="480"/>
    </row>
    <row r="9" spans="1:7" s="382" customFormat="1" ht="235.5" customHeight="1" x14ac:dyDescent="0.25">
      <c r="A9" s="325" t="s">
        <v>1166</v>
      </c>
      <c r="B9" s="290" t="s">
        <v>1162</v>
      </c>
      <c r="C9" s="147">
        <v>17999</v>
      </c>
      <c r="D9" s="596">
        <f t="shared" si="0"/>
        <v>22138.77</v>
      </c>
      <c r="E9" s="637" t="s">
        <v>1170</v>
      </c>
      <c r="F9" s="480"/>
    </row>
    <row r="10" spans="1:7" s="381" customFormat="1" ht="9.6" customHeight="1" x14ac:dyDescent="0.25">
      <c r="A10" s="930"/>
      <c r="B10" s="930"/>
      <c r="C10" s="930"/>
      <c r="D10" s="930"/>
      <c r="E10" s="383"/>
      <c r="F10" s="466"/>
    </row>
    <row r="11" spans="1:7" s="381" customFormat="1" ht="57" customHeight="1" x14ac:dyDescent="0.25">
      <c r="A11" s="1149" t="s">
        <v>1155</v>
      </c>
      <c r="B11" s="1149"/>
      <c r="C11" s="1149"/>
      <c r="D11" s="1149"/>
      <c r="E11" s="380"/>
      <c r="F11" s="466"/>
    </row>
    <row r="12" spans="1:7" s="381" customFormat="1" ht="41.45" customHeight="1" x14ac:dyDescent="0.25">
      <c r="A12" s="1142" t="s">
        <v>466</v>
      </c>
      <c r="B12" s="1142"/>
      <c r="C12" s="1142"/>
      <c r="D12" s="1142"/>
      <c r="E12" s="384"/>
      <c r="F12" s="466"/>
    </row>
    <row r="13" spans="1:7" s="381" customFormat="1" ht="409.6" customHeight="1" x14ac:dyDescent="0.25">
      <c r="A13" s="573" t="s">
        <v>1638</v>
      </c>
      <c r="B13" s="289" t="s">
        <v>1628</v>
      </c>
      <c r="C13" s="147">
        <v>2315</v>
      </c>
      <c r="D13" s="623">
        <f>C13*$D$1</f>
        <v>2847.45</v>
      </c>
      <c r="E13" s="639" t="s">
        <v>498</v>
      </c>
      <c r="F13" s="574"/>
    </row>
    <row r="14" spans="1:7" s="381" customFormat="1" ht="409.6" customHeight="1" x14ac:dyDescent="0.25">
      <c r="A14" s="385" t="s">
        <v>1173</v>
      </c>
      <c r="B14" s="289" t="s">
        <v>1174</v>
      </c>
      <c r="C14" s="147">
        <v>1839</v>
      </c>
      <c r="D14" s="596">
        <f>C14*$D$1</f>
        <v>2261.9699999999998</v>
      </c>
      <c r="E14" s="638" t="s">
        <v>498</v>
      </c>
      <c r="F14" s="466"/>
    </row>
    <row r="15" spans="1:7" s="381" customFormat="1" ht="409.6" customHeight="1" x14ac:dyDescent="0.25">
      <c r="A15" s="1150" t="s">
        <v>1175</v>
      </c>
      <c r="B15" s="1152" t="s">
        <v>1176</v>
      </c>
      <c r="C15" s="720">
        <v>1709</v>
      </c>
      <c r="D15" s="878">
        <f t="shared" ref="D15" si="1">C15*$D$1</f>
        <v>2102.0700000000002</v>
      </c>
      <c r="E15" s="1153" t="s">
        <v>498</v>
      </c>
      <c r="F15" s="1154"/>
    </row>
    <row r="16" spans="1:7" s="381" customFormat="1" ht="27.75" customHeight="1" x14ac:dyDescent="0.25">
      <c r="A16" s="1151"/>
      <c r="B16" s="1152"/>
      <c r="C16" s="720"/>
      <c r="D16" s="878"/>
      <c r="E16" s="1153"/>
      <c r="F16" s="1154"/>
    </row>
    <row r="17" spans="1:6" s="381" customFormat="1" ht="409.5" customHeight="1" x14ac:dyDescent="0.25">
      <c r="A17" s="371" t="s">
        <v>1018</v>
      </c>
      <c r="B17" s="289" t="s">
        <v>885</v>
      </c>
      <c r="C17" s="147">
        <v>1889</v>
      </c>
      <c r="D17" s="596">
        <f>C17*$D$1</f>
        <v>2323.4699999999998</v>
      </c>
      <c r="E17" s="638" t="s">
        <v>498</v>
      </c>
      <c r="F17" s="466"/>
    </row>
    <row r="18" spans="1:6" s="382" customFormat="1" ht="409.6" customHeight="1" x14ac:dyDescent="0.25">
      <c r="A18" s="544" t="s">
        <v>1019</v>
      </c>
      <c r="B18" s="289" t="s">
        <v>886</v>
      </c>
      <c r="C18" s="147">
        <v>1507</v>
      </c>
      <c r="D18" s="596">
        <f>C18*$D$1</f>
        <v>1853.61</v>
      </c>
      <c r="E18" s="638" t="s">
        <v>498</v>
      </c>
      <c r="F18" s="480"/>
    </row>
    <row r="19" spans="1:6" s="382" customFormat="1" ht="409.6" customHeight="1" x14ac:dyDescent="0.25">
      <c r="A19" s="1155" t="s">
        <v>1020</v>
      </c>
      <c r="B19" s="1156" t="s">
        <v>887</v>
      </c>
      <c r="C19" s="1158">
        <v>1384</v>
      </c>
      <c r="D19" s="1159">
        <f t="shared" ref="D19" si="2">C19*$D$1</f>
        <v>1702.32</v>
      </c>
      <c r="E19" s="1160" t="s">
        <v>498</v>
      </c>
      <c r="F19" s="1161"/>
    </row>
    <row r="20" spans="1:6" s="382" customFormat="1" ht="27.75" customHeight="1" x14ac:dyDescent="0.25">
      <c r="A20" s="1155"/>
      <c r="B20" s="1156"/>
      <c r="C20" s="1158"/>
      <c r="D20" s="1159"/>
      <c r="E20" s="1160"/>
      <c r="F20" s="1161"/>
    </row>
    <row r="21" spans="1:6" s="381" customFormat="1" ht="9.6" customHeight="1" x14ac:dyDescent="0.25">
      <c r="A21" s="930"/>
      <c r="B21" s="930"/>
      <c r="C21" s="930"/>
      <c r="D21" s="930"/>
      <c r="E21" s="383"/>
      <c r="F21" s="466"/>
    </row>
    <row r="22" spans="1:6" s="381" customFormat="1" ht="41.45" customHeight="1" x14ac:dyDescent="0.25">
      <c r="A22" s="1142" t="s">
        <v>473</v>
      </c>
      <c r="B22" s="1142"/>
      <c r="C22" s="1142"/>
      <c r="D22" s="1142"/>
      <c r="E22" s="384"/>
      <c r="F22" s="466"/>
    </row>
    <row r="23" spans="1:6" s="381" customFormat="1" ht="409.15" customHeight="1" x14ac:dyDescent="0.25">
      <c r="A23" s="631" t="s">
        <v>1641</v>
      </c>
      <c r="B23" s="622" t="s">
        <v>1629</v>
      </c>
      <c r="C23" s="147">
        <v>1535</v>
      </c>
      <c r="D23" s="623">
        <f>C23*$D$1</f>
        <v>1888.05</v>
      </c>
      <c r="E23" s="639" t="s">
        <v>498</v>
      </c>
      <c r="F23" s="628"/>
    </row>
    <row r="24" spans="1:6" s="381" customFormat="1" ht="409.5" customHeight="1" x14ac:dyDescent="0.25">
      <c r="A24" s="632" t="s">
        <v>1639</v>
      </c>
      <c r="B24" s="624" t="s">
        <v>1630</v>
      </c>
      <c r="C24" s="147">
        <v>1042</v>
      </c>
      <c r="D24" s="623">
        <f>C24*$D$1</f>
        <v>1281.6600000000001</v>
      </c>
      <c r="E24" s="639" t="s">
        <v>498</v>
      </c>
      <c r="F24" s="628"/>
    </row>
    <row r="25" spans="1:6" s="382" customFormat="1" ht="409.5" customHeight="1" x14ac:dyDescent="0.25">
      <c r="A25" s="629" t="s">
        <v>1640</v>
      </c>
      <c r="B25" s="624" t="s">
        <v>1631</v>
      </c>
      <c r="C25" s="147">
        <v>991</v>
      </c>
      <c r="D25" s="623">
        <f>C25*$D$1</f>
        <v>1218.93</v>
      </c>
      <c r="E25" s="639" t="s">
        <v>498</v>
      </c>
      <c r="F25" s="628"/>
    </row>
    <row r="26" spans="1:6" s="381" customFormat="1" ht="409.5" customHeight="1" x14ac:dyDescent="0.25">
      <c r="A26" s="1157" t="s">
        <v>1021</v>
      </c>
      <c r="B26" s="851" t="s">
        <v>888</v>
      </c>
      <c r="C26" s="720">
        <v>1243</v>
      </c>
      <c r="D26" s="878">
        <f t="shared" ref="D26" si="3">C26*$D$1</f>
        <v>1528.8899999999999</v>
      </c>
      <c r="E26" s="1153" t="s">
        <v>498</v>
      </c>
      <c r="F26" s="1154"/>
    </row>
    <row r="27" spans="1:6" s="381" customFormat="1" ht="88.5" customHeight="1" x14ac:dyDescent="0.25">
      <c r="A27" s="1157"/>
      <c r="B27" s="851"/>
      <c r="C27" s="720"/>
      <c r="D27" s="878"/>
      <c r="E27" s="1153"/>
      <c r="F27" s="1154"/>
    </row>
    <row r="28" spans="1:6" s="381" customFormat="1" ht="409.5" customHeight="1" x14ac:dyDescent="0.25">
      <c r="A28" s="1157" t="s">
        <v>1022</v>
      </c>
      <c r="B28" s="880" t="s">
        <v>889</v>
      </c>
      <c r="C28" s="720">
        <v>777</v>
      </c>
      <c r="D28" s="878">
        <f t="shared" ref="D28:D30" si="4">C28*$D$1</f>
        <v>955.71</v>
      </c>
      <c r="E28" s="1153" t="s">
        <v>498</v>
      </c>
      <c r="F28" s="1154"/>
    </row>
    <row r="29" spans="1:6" s="381" customFormat="1" ht="51" customHeight="1" x14ac:dyDescent="0.25">
      <c r="A29" s="1157"/>
      <c r="B29" s="880"/>
      <c r="C29" s="720"/>
      <c r="D29" s="878"/>
      <c r="E29" s="1153"/>
      <c r="F29" s="1154"/>
    </row>
    <row r="30" spans="1:6" s="382" customFormat="1" ht="409.5" customHeight="1" x14ac:dyDescent="0.25">
      <c r="A30" s="1155" t="s">
        <v>1023</v>
      </c>
      <c r="B30" s="1162" t="s">
        <v>890</v>
      </c>
      <c r="C30" s="1158">
        <v>724</v>
      </c>
      <c r="D30" s="1159">
        <f t="shared" si="4"/>
        <v>890.52</v>
      </c>
      <c r="E30" s="1160" t="s">
        <v>498</v>
      </c>
      <c r="F30" s="1161"/>
    </row>
    <row r="31" spans="1:6" s="382" customFormat="1" ht="51" customHeight="1" x14ac:dyDescent="0.25">
      <c r="A31" s="1155"/>
      <c r="B31" s="1162"/>
      <c r="C31" s="1158"/>
      <c r="D31" s="1159"/>
      <c r="E31" s="1160"/>
      <c r="F31" s="1161"/>
    </row>
    <row r="32" spans="1:6" s="381" customFormat="1" ht="9.6" customHeight="1" x14ac:dyDescent="0.25">
      <c r="A32" s="930"/>
      <c r="B32" s="930"/>
      <c r="C32" s="930"/>
      <c r="D32" s="930"/>
      <c r="E32" s="383"/>
      <c r="F32" s="466"/>
    </row>
    <row r="33" spans="1:6" s="381" customFormat="1" ht="41.45" customHeight="1" x14ac:dyDescent="0.25">
      <c r="A33" s="1142" t="s">
        <v>467</v>
      </c>
      <c r="B33" s="1142"/>
      <c r="C33" s="1142"/>
      <c r="D33" s="1142"/>
      <c r="E33" s="384"/>
      <c r="F33" s="466"/>
    </row>
    <row r="34" spans="1:6" s="381" customFormat="1" ht="409.6" customHeight="1" x14ac:dyDescent="0.25">
      <c r="A34" s="630" t="s">
        <v>1642</v>
      </c>
      <c r="B34" s="621" t="s">
        <v>1632</v>
      </c>
      <c r="C34" s="147">
        <v>1281</v>
      </c>
      <c r="D34" s="623">
        <f t="shared" ref="D34:D39" si="5">C34*$D$1</f>
        <v>1575.6299999999999</v>
      </c>
      <c r="E34" s="640" t="s">
        <v>498</v>
      </c>
      <c r="F34" s="627"/>
    </row>
    <row r="35" spans="1:6" s="381" customFormat="1" ht="409.6" customHeight="1" x14ac:dyDescent="0.25">
      <c r="A35" s="685" t="s">
        <v>1177</v>
      </c>
      <c r="B35" s="652" t="s">
        <v>1178</v>
      </c>
      <c r="C35" s="653">
        <v>919</v>
      </c>
      <c r="D35" s="654">
        <f t="shared" si="5"/>
        <v>1130.3699999999999</v>
      </c>
      <c r="E35" s="688" t="s">
        <v>498</v>
      </c>
      <c r="F35" s="466"/>
    </row>
    <row r="36" spans="1:6" s="381" customFormat="1" ht="409.5" customHeight="1" x14ac:dyDescent="0.25">
      <c r="A36" s="685" t="s">
        <v>1179</v>
      </c>
      <c r="B36" s="686" t="s">
        <v>1180</v>
      </c>
      <c r="C36" s="687">
        <v>869</v>
      </c>
      <c r="D36" s="654">
        <f t="shared" si="5"/>
        <v>1068.8699999999999</v>
      </c>
      <c r="E36" s="688" t="s">
        <v>498</v>
      </c>
      <c r="F36" s="466"/>
    </row>
    <row r="37" spans="1:6" s="381" customFormat="1" ht="393.75" customHeight="1" x14ac:dyDescent="0.25">
      <c r="A37" s="371" t="s">
        <v>1024</v>
      </c>
      <c r="B37" s="152" t="s">
        <v>891</v>
      </c>
      <c r="C37" s="147">
        <v>1054</v>
      </c>
      <c r="D37" s="596">
        <f t="shared" si="5"/>
        <v>1296.42</v>
      </c>
      <c r="E37" s="386" t="s">
        <v>498</v>
      </c>
      <c r="F37" s="466"/>
    </row>
    <row r="38" spans="1:6" s="382" customFormat="1" ht="409.5" customHeight="1" x14ac:dyDescent="0.25">
      <c r="A38" s="544" t="s">
        <v>1025</v>
      </c>
      <c r="B38" s="535" t="s">
        <v>892</v>
      </c>
      <c r="C38" s="147">
        <v>687</v>
      </c>
      <c r="D38" s="596">
        <f t="shared" si="5"/>
        <v>845.01</v>
      </c>
      <c r="E38" s="386" t="s">
        <v>498</v>
      </c>
      <c r="F38" s="480"/>
    </row>
    <row r="39" spans="1:6" s="382" customFormat="1" ht="387" customHeight="1" x14ac:dyDescent="0.25">
      <c r="A39" s="544" t="s">
        <v>1527</v>
      </c>
      <c r="B39" s="539" t="s">
        <v>893</v>
      </c>
      <c r="C39" s="594">
        <v>599</v>
      </c>
      <c r="D39" s="595">
        <f t="shared" si="5"/>
        <v>736.77</v>
      </c>
      <c r="E39" s="386" t="s">
        <v>498</v>
      </c>
      <c r="F39" s="480"/>
    </row>
    <row r="40" spans="1:6" s="381" customFormat="1" ht="9.6" customHeight="1" x14ac:dyDescent="0.25">
      <c r="A40" s="930"/>
      <c r="B40" s="930"/>
      <c r="C40" s="930"/>
      <c r="D40" s="930"/>
      <c r="E40" s="383"/>
      <c r="F40" s="466"/>
    </row>
    <row r="41" spans="1:6" s="381" customFormat="1" ht="41.45" customHeight="1" x14ac:dyDescent="0.25">
      <c r="A41" s="1142" t="s">
        <v>468</v>
      </c>
      <c r="B41" s="1142"/>
      <c r="C41" s="1142"/>
      <c r="D41" s="1142"/>
      <c r="E41" s="384"/>
      <c r="F41" s="466"/>
    </row>
    <row r="42" spans="1:6" s="381" customFormat="1" ht="409.6" customHeight="1" x14ac:dyDescent="0.25">
      <c r="A42" s="371" t="s">
        <v>1026</v>
      </c>
      <c r="B42" s="289" t="s">
        <v>894</v>
      </c>
      <c r="C42" s="147">
        <v>1889</v>
      </c>
      <c r="D42" s="596">
        <f>C42*$D$1</f>
        <v>2323.4699999999998</v>
      </c>
      <c r="E42" s="638" t="s">
        <v>498</v>
      </c>
      <c r="F42" s="466"/>
    </row>
    <row r="43" spans="1:6" s="381" customFormat="1" ht="409.5" customHeight="1" x14ac:dyDescent="0.25">
      <c r="A43" s="371" t="s">
        <v>1027</v>
      </c>
      <c r="B43" s="289" t="s">
        <v>895</v>
      </c>
      <c r="C43" s="147">
        <v>1507</v>
      </c>
      <c r="D43" s="596">
        <f>C43*$D$1</f>
        <v>1853.61</v>
      </c>
      <c r="E43" s="638" t="s">
        <v>498</v>
      </c>
      <c r="F43" s="466"/>
    </row>
    <row r="44" spans="1:6" s="381" customFormat="1" ht="409.6" customHeight="1" x14ac:dyDescent="0.25">
      <c r="A44" s="371" t="s">
        <v>1028</v>
      </c>
      <c r="B44" s="372" t="s">
        <v>896</v>
      </c>
      <c r="C44" s="147">
        <v>1384</v>
      </c>
      <c r="D44" s="596">
        <f>C44*$D$1</f>
        <v>1702.32</v>
      </c>
      <c r="E44" s="638" t="s">
        <v>498</v>
      </c>
      <c r="F44" s="466"/>
    </row>
    <row r="45" spans="1:6" s="381" customFormat="1" ht="10.15" customHeight="1" x14ac:dyDescent="0.25">
      <c r="A45" s="930"/>
      <c r="B45" s="930"/>
      <c r="C45" s="930"/>
      <c r="D45" s="930"/>
      <c r="E45" s="383"/>
      <c r="F45" s="466"/>
    </row>
    <row r="46" spans="1:6" s="381" customFormat="1" ht="41.45" customHeight="1" x14ac:dyDescent="0.25">
      <c r="A46" s="1142" t="s">
        <v>469</v>
      </c>
      <c r="B46" s="1142"/>
      <c r="C46" s="1142"/>
      <c r="D46" s="1142"/>
      <c r="E46" s="384"/>
      <c r="F46" s="466"/>
    </row>
    <row r="47" spans="1:6" s="381" customFormat="1" ht="409.5" customHeight="1" x14ac:dyDescent="0.25">
      <c r="A47" s="371" t="s">
        <v>1029</v>
      </c>
      <c r="B47" s="290" t="s">
        <v>897</v>
      </c>
      <c r="C47" s="147">
        <v>1054</v>
      </c>
      <c r="D47" s="596">
        <f>C47*$D$1</f>
        <v>1296.42</v>
      </c>
      <c r="E47" s="386" t="s">
        <v>498</v>
      </c>
      <c r="F47" s="466"/>
    </row>
    <row r="48" spans="1:6" s="381" customFormat="1" ht="357" customHeight="1" x14ac:dyDescent="0.25">
      <c r="A48" s="371" t="s">
        <v>1030</v>
      </c>
      <c r="B48" s="372" t="s">
        <v>898</v>
      </c>
      <c r="C48" s="147">
        <v>687</v>
      </c>
      <c r="D48" s="596">
        <f>C48*$D$1</f>
        <v>845.01</v>
      </c>
      <c r="E48" s="638" t="s">
        <v>498</v>
      </c>
      <c r="F48" s="466"/>
    </row>
    <row r="49" spans="1:6" s="382" customFormat="1" ht="406.5" customHeight="1" x14ac:dyDescent="0.25">
      <c r="A49" s="660" t="s">
        <v>1031</v>
      </c>
      <c r="B49" s="686" t="s">
        <v>899</v>
      </c>
      <c r="C49" s="653">
        <v>635</v>
      </c>
      <c r="D49" s="654">
        <f>C49*$D$1</f>
        <v>781.05</v>
      </c>
      <c r="E49" s="691" t="s">
        <v>498</v>
      </c>
      <c r="F49" s="480"/>
    </row>
    <row r="50" spans="1:6" s="381" customFormat="1" ht="9.6" customHeight="1" x14ac:dyDescent="0.25">
      <c r="A50" s="930"/>
      <c r="B50" s="930"/>
      <c r="C50" s="930"/>
      <c r="D50" s="930"/>
      <c r="E50" s="383"/>
      <c r="F50" s="466"/>
    </row>
    <row r="51" spans="1:6" s="381" customFormat="1" ht="41.45" customHeight="1" x14ac:dyDescent="0.25">
      <c r="A51" s="1142" t="s">
        <v>470</v>
      </c>
      <c r="B51" s="1142"/>
      <c r="C51" s="1142"/>
      <c r="D51" s="1142"/>
      <c r="E51" s="384"/>
      <c r="F51" s="466"/>
    </row>
    <row r="52" spans="1:6" s="381" customFormat="1" ht="409.6" customHeight="1" x14ac:dyDescent="0.25">
      <c r="A52" s="371" t="s">
        <v>1181</v>
      </c>
      <c r="B52" s="289" t="s">
        <v>900</v>
      </c>
      <c r="C52" s="147">
        <v>1863</v>
      </c>
      <c r="D52" s="596">
        <f>C52*$D$1</f>
        <v>2291.4899999999998</v>
      </c>
      <c r="E52" s="386" t="s">
        <v>498</v>
      </c>
      <c r="F52" s="466"/>
    </row>
    <row r="53" spans="1:6" s="382" customFormat="1" ht="409.6" customHeight="1" x14ac:dyDescent="0.25">
      <c r="A53" s="660" t="s">
        <v>1182</v>
      </c>
      <c r="B53" s="692" t="s">
        <v>901</v>
      </c>
      <c r="C53" s="653">
        <v>1481</v>
      </c>
      <c r="D53" s="654">
        <f>C53*$D$1</f>
        <v>1821.6299999999999</v>
      </c>
      <c r="E53" s="688" t="s">
        <v>498</v>
      </c>
      <c r="F53" s="480"/>
    </row>
    <row r="54" spans="1:6" s="382" customFormat="1" ht="409.6" customHeight="1" x14ac:dyDescent="0.25">
      <c r="A54" s="660" t="s">
        <v>1183</v>
      </c>
      <c r="B54" s="692" t="s">
        <v>902</v>
      </c>
      <c r="C54" s="653">
        <v>1359</v>
      </c>
      <c r="D54" s="654">
        <f>C54*$D$1</f>
        <v>1671.57</v>
      </c>
      <c r="E54" s="688" t="s">
        <v>498</v>
      </c>
      <c r="F54" s="480"/>
    </row>
    <row r="55" spans="1:6" s="381" customFormat="1" ht="9.6" customHeight="1" x14ac:dyDescent="0.25">
      <c r="A55" s="291"/>
      <c r="B55" s="292"/>
      <c r="C55" s="292"/>
      <c r="D55" s="292"/>
      <c r="E55" s="386"/>
      <c r="F55" s="466"/>
    </row>
    <row r="56" spans="1:6" s="381" customFormat="1" ht="41.45" customHeight="1" x14ac:dyDescent="0.25">
      <c r="A56" s="1142" t="s">
        <v>471</v>
      </c>
      <c r="B56" s="1142"/>
      <c r="C56" s="1142"/>
      <c r="D56" s="1142"/>
      <c r="E56" s="384"/>
      <c r="F56" s="466"/>
    </row>
    <row r="57" spans="1:6" s="381" customFormat="1" ht="396" customHeight="1" x14ac:dyDescent="0.25">
      <c r="A57" s="573" t="s">
        <v>1643</v>
      </c>
      <c r="B57" s="290" t="s">
        <v>1633</v>
      </c>
      <c r="C57" s="147">
        <v>1281</v>
      </c>
      <c r="D57" s="623">
        <f t="shared" ref="D57" si="6">C57*$D$1</f>
        <v>1575.6299999999999</v>
      </c>
      <c r="E57" s="386" t="s">
        <v>498</v>
      </c>
      <c r="F57" s="574"/>
    </row>
    <row r="58" spans="1:6" s="381" customFormat="1" ht="409.6" customHeight="1" x14ac:dyDescent="0.25">
      <c r="A58" s="685" t="s">
        <v>1184</v>
      </c>
      <c r="B58" s="690" t="s">
        <v>1185</v>
      </c>
      <c r="C58" s="653">
        <v>919</v>
      </c>
      <c r="D58" s="654">
        <f t="shared" ref="D58" si="7">C58*$D$1</f>
        <v>1130.3699999999999</v>
      </c>
      <c r="E58" s="688" t="s">
        <v>498</v>
      </c>
      <c r="F58" s="466"/>
    </row>
    <row r="59" spans="1:6" s="381" customFormat="1" ht="409.5" customHeight="1" x14ac:dyDescent="0.25">
      <c r="A59" s="685" t="s">
        <v>1644</v>
      </c>
      <c r="B59" s="689" t="s">
        <v>1227</v>
      </c>
      <c r="C59" s="653">
        <v>869</v>
      </c>
      <c r="D59" s="654">
        <f>C59*$D$1</f>
        <v>1068.8699999999999</v>
      </c>
      <c r="E59" s="688" t="s">
        <v>498</v>
      </c>
      <c r="F59" s="466"/>
    </row>
    <row r="60" spans="1:6" s="381" customFormat="1" ht="409.6" customHeight="1" x14ac:dyDescent="0.25">
      <c r="A60" s="371" t="s">
        <v>1032</v>
      </c>
      <c r="B60" s="290" t="s">
        <v>1186</v>
      </c>
      <c r="C60" s="147">
        <v>1039</v>
      </c>
      <c r="D60" s="596">
        <f t="shared" ref="D60:D61" si="8">C60*$D$1</f>
        <v>1277.97</v>
      </c>
      <c r="E60" s="386" t="s">
        <v>498</v>
      </c>
      <c r="F60" s="466"/>
    </row>
    <row r="61" spans="1:6" s="382" customFormat="1" ht="391.5" customHeight="1" x14ac:dyDescent="0.25">
      <c r="A61" s="660" t="s">
        <v>1033</v>
      </c>
      <c r="B61" s="690" t="s">
        <v>903</v>
      </c>
      <c r="C61" s="653">
        <v>674</v>
      </c>
      <c r="D61" s="654">
        <f t="shared" si="8"/>
        <v>829.02</v>
      </c>
      <c r="E61" s="688" t="s">
        <v>498</v>
      </c>
      <c r="F61" s="480"/>
    </row>
    <row r="62" spans="1:6" s="382" customFormat="1" ht="386.25" customHeight="1" x14ac:dyDescent="0.25">
      <c r="A62" s="660" t="s">
        <v>1034</v>
      </c>
      <c r="B62" s="689" t="s">
        <v>904</v>
      </c>
      <c r="C62" s="653">
        <v>622</v>
      </c>
      <c r="D62" s="654">
        <f>C62*$D$1</f>
        <v>765.06</v>
      </c>
      <c r="E62" s="688" t="s">
        <v>498</v>
      </c>
      <c r="F62" s="480"/>
    </row>
    <row r="63" spans="1:6" s="381" customFormat="1" ht="9" customHeight="1" x14ac:dyDescent="0.25">
      <c r="A63" s="835"/>
      <c r="B63" s="835"/>
      <c r="C63" s="835"/>
      <c r="D63" s="835"/>
      <c r="E63" s="383"/>
      <c r="F63" s="466"/>
    </row>
    <row r="64" spans="1:6" s="381" customFormat="1" ht="41.45" customHeight="1" x14ac:dyDescent="0.25">
      <c r="A64" s="1142" t="s">
        <v>258</v>
      </c>
      <c r="B64" s="1142"/>
      <c r="C64" s="1142"/>
      <c r="D64" s="1142"/>
      <c r="E64" s="384"/>
      <c r="F64" s="466"/>
    </row>
    <row r="65" spans="1:6" s="381" customFormat="1" ht="409.6" customHeight="1" x14ac:dyDescent="0.25">
      <c r="A65" s="371" t="s">
        <v>1035</v>
      </c>
      <c r="B65" s="289" t="s">
        <v>905</v>
      </c>
      <c r="C65" s="62">
        <v>1889</v>
      </c>
      <c r="D65" s="596">
        <f>C65*$D$1</f>
        <v>2323.4699999999998</v>
      </c>
      <c r="E65" s="638" t="s">
        <v>498</v>
      </c>
      <c r="F65" s="466"/>
    </row>
    <row r="66" spans="1:6" s="381" customFormat="1" ht="9" customHeight="1" x14ac:dyDescent="0.25">
      <c r="A66" s="842"/>
      <c r="B66" s="842"/>
      <c r="C66" s="842"/>
      <c r="D66" s="842"/>
      <c r="E66" s="383"/>
      <c r="F66" s="466"/>
    </row>
    <row r="67" spans="1:6" s="388" customFormat="1" ht="40.5" customHeight="1" x14ac:dyDescent="0.5">
      <c r="A67" s="1146" t="s">
        <v>906</v>
      </c>
      <c r="B67" s="1146"/>
      <c r="C67" s="1146"/>
      <c r="D67" s="1146"/>
      <c r="E67" s="387"/>
      <c r="F67" s="478"/>
    </row>
    <row r="68" spans="1:6" s="381" customFormat="1" ht="409.6" customHeight="1" x14ac:dyDescent="0.25">
      <c r="A68" s="1075" t="s">
        <v>1586</v>
      </c>
      <c r="B68" s="1147" t="s">
        <v>1634</v>
      </c>
      <c r="C68" s="889">
        <v>3915</v>
      </c>
      <c r="D68" s="820">
        <f>C68*$D$1</f>
        <v>4815.45</v>
      </c>
      <c r="E68" s="1144" t="s">
        <v>498</v>
      </c>
      <c r="F68" s="1143"/>
    </row>
    <row r="69" spans="1:6" s="381" customFormat="1" ht="113.25" customHeight="1" x14ac:dyDescent="0.25">
      <c r="A69" s="1076"/>
      <c r="B69" s="1148"/>
      <c r="C69" s="890"/>
      <c r="D69" s="821"/>
      <c r="E69" s="1145"/>
      <c r="F69" s="1143"/>
    </row>
    <row r="70" spans="1:6" ht="409.6" customHeight="1" x14ac:dyDescent="0.25">
      <c r="A70" s="1075" t="s">
        <v>1587</v>
      </c>
      <c r="B70" s="1147" t="s">
        <v>1635</v>
      </c>
      <c r="C70" s="818">
        <v>2902</v>
      </c>
      <c r="D70" s="820">
        <f>C70*$D$1</f>
        <v>3569.46</v>
      </c>
      <c r="E70" s="1144" t="s">
        <v>498</v>
      </c>
      <c r="F70" s="1143"/>
    </row>
    <row r="71" spans="1:6" ht="158.25" customHeight="1" x14ac:dyDescent="0.25">
      <c r="A71" s="1076"/>
      <c r="B71" s="1148"/>
      <c r="C71" s="819"/>
      <c r="D71" s="821"/>
      <c r="E71" s="1145"/>
      <c r="F71" s="1143"/>
    </row>
    <row r="72" spans="1:6" ht="409.6" customHeight="1" x14ac:dyDescent="0.25">
      <c r="A72" s="1075" t="s">
        <v>1588</v>
      </c>
      <c r="B72" s="1147" t="s">
        <v>1636</v>
      </c>
      <c r="C72" s="889">
        <v>3535</v>
      </c>
      <c r="D72" s="820">
        <f>C72*$D$1</f>
        <v>4348.05</v>
      </c>
      <c r="E72" s="1163" t="s">
        <v>498</v>
      </c>
      <c r="F72" s="1143"/>
    </row>
    <row r="73" spans="1:6" ht="147" customHeight="1" x14ac:dyDescent="0.25">
      <c r="A73" s="1076"/>
      <c r="B73" s="1148"/>
      <c r="C73" s="890"/>
      <c r="D73" s="821"/>
      <c r="E73" s="1164"/>
      <c r="F73" s="1143"/>
    </row>
    <row r="74" spans="1:6" ht="409.6" customHeight="1" x14ac:dyDescent="0.25">
      <c r="A74" s="1075" t="s">
        <v>1589</v>
      </c>
      <c r="B74" s="1147" t="s">
        <v>1637</v>
      </c>
      <c r="C74" s="889">
        <v>2649</v>
      </c>
      <c r="D74" s="820">
        <f>C74*$D$1</f>
        <v>3258.27</v>
      </c>
      <c r="E74" s="1163" t="s">
        <v>498</v>
      </c>
      <c r="F74" s="1143"/>
    </row>
    <row r="75" spans="1:6" ht="147" customHeight="1" x14ac:dyDescent="0.25">
      <c r="A75" s="1076"/>
      <c r="B75" s="1148"/>
      <c r="C75" s="890"/>
      <c r="D75" s="821"/>
      <c r="E75" s="1164"/>
      <c r="F75" s="1143"/>
    </row>
    <row r="76" spans="1:6" s="381" customFormat="1" ht="9" customHeight="1" x14ac:dyDescent="0.25">
      <c r="A76" s="842"/>
      <c r="B76" s="842"/>
      <c r="C76" s="842"/>
      <c r="D76" s="842"/>
      <c r="E76" s="383"/>
      <c r="F76" s="466"/>
    </row>
    <row r="77" spans="1:6" s="388" customFormat="1" ht="40.5" customHeight="1" x14ac:dyDescent="0.5">
      <c r="A77" s="1146" t="s">
        <v>906</v>
      </c>
      <c r="B77" s="1146"/>
      <c r="C77" s="1146"/>
      <c r="D77" s="1146"/>
      <c r="E77" s="387"/>
      <c r="F77" s="478"/>
    </row>
    <row r="78" spans="1:6" s="381" customFormat="1" ht="408" customHeight="1" x14ac:dyDescent="0.25">
      <c r="A78" s="370" t="s">
        <v>1506</v>
      </c>
      <c r="B78" s="369" t="s">
        <v>1228</v>
      </c>
      <c r="C78" s="62">
        <v>474</v>
      </c>
      <c r="D78" s="596">
        <f>C78*$D$1</f>
        <v>583.02</v>
      </c>
      <c r="E78" s="638" t="s">
        <v>498</v>
      </c>
      <c r="F78" s="481"/>
    </row>
    <row r="79" spans="1:6" s="381" customFormat="1" ht="408" customHeight="1" x14ac:dyDescent="0.25">
      <c r="A79" s="370" t="s">
        <v>1507</v>
      </c>
      <c r="B79" s="369" t="s">
        <v>1229</v>
      </c>
      <c r="C79" s="62">
        <v>499</v>
      </c>
      <c r="D79" s="596">
        <f>C79*$D$1</f>
        <v>613.77</v>
      </c>
      <c r="E79" s="638" t="s">
        <v>498</v>
      </c>
      <c r="F79" s="481"/>
    </row>
    <row r="80" spans="1:6" s="381" customFormat="1" ht="9" customHeight="1" x14ac:dyDescent="0.25">
      <c r="A80" s="842"/>
      <c r="B80" s="842"/>
      <c r="C80" s="842"/>
      <c r="D80" s="842"/>
      <c r="E80" s="383"/>
      <c r="F80" s="466"/>
    </row>
    <row r="81" spans="1:6" s="381" customFormat="1" ht="57" customHeight="1" x14ac:dyDescent="0.25">
      <c r="A81" s="1149" t="s">
        <v>160</v>
      </c>
      <c r="B81" s="1149"/>
      <c r="C81" s="1149"/>
      <c r="D81" s="1149"/>
      <c r="E81" s="380"/>
      <c r="F81" s="466"/>
    </row>
    <row r="82" spans="1:6" s="381" customFormat="1" ht="179.25" customHeight="1" x14ac:dyDescent="0.25">
      <c r="A82" s="371" t="s">
        <v>907</v>
      </c>
      <c r="B82" s="154" t="s">
        <v>908</v>
      </c>
      <c r="C82" s="641">
        <v>2015</v>
      </c>
      <c r="D82" s="642">
        <f>C82*$D$1</f>
        <v>2478.4499999999998</v>
      </c>
      <c r="E82" s="638" t="s">
        <v>498</v>
      </c>
      <c r="F82" s="466"/>
    </row>
    <row r="83" spans="1:6" s="381" customFormat="1" ht="179.25" customHeight="1" x14ac:dyDescent="0.25">
      <c r="A83" s="371" t="s">
        <v>909</v>
      </c>
      <c r="B83" s="154" t="s">
        <v>910</v>
      </c>
      <c r="C83" s="643">
        <v>1255</v>
      </c>
      <c r="D83" s="642">
        <f>C83*$D$1</f>
        <v>1543.65</v>
      </c>
      <c r="E83" s="638" t="s">
        <v>498</v>
      </c>
      <c r="F83" s="466"/>
    </row>
    <row r="84" spans="1:6" s="381" customFormat="1" ht="9.75" customHeight="1" x14ac:dyDescent="0.25">
      <c r="A84" s="849"/>
      <c r="B84" s="849"/>
      <c r="C84" s="849"/>
      <c r="D84" s="849"/>
      <c r="E84" s="386"/>
      <c r="F84" s="466"/>
    </row>
    <row r="85" spans="1:6" s="381" customFormat="1" ht="57" customHeight="1" x14ac:dyDescent="0.25">
      <c r="A85" s="1149" t="s">
        <v>53</v>
      </c>
      <c r="B85" s="1149"/>
      <c r="C85" s="1149"/>
      <c r="D85" s="1149"/>
      <c r="E85" s="380"/>
      <c r="F85" s="466"/>
    </row>
    <row r="86" spans="1:6" s="390" customFormat="1" ht="164.25" customHeight="1" x14ac:dyDescent="0.25">
      <c r="A86" s="371" t="s">
        <v>911</v>
      </c>
      <c r="B86" s="389" t="s">
        <v>912</v>
      </c>
      <c r="C86" s="147">
        <v>382</v>
      </c>
      <c r="D86" s="596">
        <f t="shared" ref="D86:D100" si="9">C86*$D$1</f>
        <v>469.86</v>
      </c>
      <c r="E86" s="386" t="s">
        <v>498</v>
      </c>
      <c r="F86" s="482"/>
    </row>
    <row r="87" spans="1:6" s="390" customFormat="1" ht="164.25" customHeight="1" x14ac:dyDescent="0.25">
      <c r="A87" s="371" t="s">
        <v>913</v>
      </c>
      <c r="B87" s="389" t="s">
        <v>914</v>
      </c>
      <c r="C87" s="147">
        <v>307</v>
      </c>
      <c r="D87" s="596">
        <f t="shared" si="9"/>
        <v>377.61</v>
      </c>
      <c r="E87" s="386" t="s">
        <v>498</v>
      </c>
      <c r="F87" s="482"/>
    </row>
    <row r="88" spans="1:6" s="390" customFormat="1" ht="164.25" customHeight="1" x14ac:dyDescent="0.25">
      <c r="A88" s="371" t="s">
        <v>915</v>
      </c>
      <c r="B88" s="389" t="s">
        <v>916</v>
      </c>
      <c r="C88" s="147">
        <v>115</v>
      </c>
      <c r="D88" s="596">
        <f t="shared" si="9"/>
        <v>141.44999999999999</v>
      </c>
      <c r="E88" s="386" t="s">
        <v>498</v>
      </c>
      <c r="F88" s="482"/>
    </row>
    <row r="89" spans="1:6" s="390" customFormat="1" ht="164.25" customHeight="1" x14ac:dyDescent="0.25">
      <c r="A89" s="373" t="s">
        <v>1459</v>
      </c>
      <c r="B89" s="389" t="s">
        <v>1199</v>
      </c>
      <c r="C89" s="147">
        <v>130</v>
      </c>
      <c r="D89" s="596">
        <f t="shared" ref="D89" si="10">C89*$D$1</f>
        <v>159.9</v>
      </c>
      <c r="E89" s="386" t="s">
        <v>498</v>
      </c>
      <c r="F89" s="482"/>
    </row>
    <row r="90" spans="1:6" s="390" customFormat="1" ht="164.25" customHeight="1" x14ac:dyDescent="0.25">
      <c r="A90" s="371" t="s">
        <v>917</v>
      </c>
      <c r="B90" s="389" t="s">
        <v>918</v>
      </c>
      <c r="C90" s="147">
        <v>185</v>
      </c>
      <c r="D90" s="596">
        <f t="shared" si="9"/>
        <v>227.54999999999998</v>
      </c>
      <c r="E90" s="386" t="s">
        <v>498</v>
      </c>
      <c r="F90" s="482"/>
    </row>
    <row r="91" spans="1:6" s="390" customFormat="1" ht="164.25" customHeight="1" x14ac:dyDescent="0.25">
      <c r="A91" s="371" t="s">
        <v>919</v>
      </c>
      <c r="B91" s="389" t="s">
        <v>920</v>
      </c>
      <c r="C91" s="147">
        <v>185</v>
      </c>
      <c r="D91" s="596">
        <f t="shared" si="9"/>
        <v>227.54999999999998</v>
      </c>
      <c r="E91" s="386" t="s">
        <v>498</v>
      </c>
      <c r="F91" s="482"/>
    </row>
    <row r="92" spans="1:6" s="390" customFormat="1" ht="202.9" customHeight="1" x14ac:dyDescent="0.25">
      <c r="A92" s="406" t="s">
        <v>1460</v>
      </c>
      <c r="B92" s="389" t="s">
        <v>1200</v>
      </c>
      <c r="C92" s="147">
        <v>270</v>
      </c>
      <c r="D92" s="596">
        <f t="shared" ref="D92:D93" si="11">C92*$D$1</f>
        <v>332.1</v>
      </c>
      <c r="E92" s="386" t="s">
        <v>498</v>
      </c>
      <c r="F92" s="482"/>
    </row>
    <row r="93" spans="1:6" s="390" customFormat="1" ht="202.9" customHeight="1" x14ac:dyDescent="0.25">
      <c r="A93" s="406" t="s">
        <v>1508</v>
      </c>
      <c r="B93" s="389" t="s">
        <v>1201</v>
      </c>
      <c r="C93" s="147">
        <v>300</v>
      </c>
      <c r="D93" s="596">
        <f t="shared" si="11"/>
        <v>369</v>
      </c>
      <c r="E93" s="386" t="s">
        <v>498</v>
      </c>
      <c r="F93" s="482"/>
    </row>
    <row r="94" spans="1:6" s="390" customFormat="1" ht="165" customHeight="1" x14ac:dyDescent="0.25">
      <c r="A94" s="371" t="s">
        <v>921</v>
      </c>
      <c r="B94" s="389" t="s">
        <v>922</v>
      </c>
      <c r="C94" s="147">
        <v>115</v>
      </c>
      <c r="D94" s="596">
        <f t="shared" si="9"/>
        <v>141.44999999999999</v>
      </c>
      <c r="E94" s="386" t="s">
        <v>498</v>
      </c>
      <c r="F94" s="482"/>
    </row>
    <row r="95" spans="1:6" s="390" customFormat="1" ht="165" customHeight="1" x14ac:dyDescent="0.25">
      <c r="A95" s="371" t="s">
        <v>923</v>
      </c>
      <c r="B95" s="389" t="s">
        <v>924</v>
      </c>
      <c r="C95" s="147">
        <v>71</v>
      </c>
      <c r="D95" s="596">
        <f t="shared" si="9"/>
        <v>87.33</v>
      </c>
      <c r="E95" s="386" t="s">
        <v>498</v>
      </c>
      <c r="F95" s="482"/>
    </row>
    <row r="96" spans="1:6" s="390" customFormat="1" ht="165" customHeight="1" x14ac:dyDescent="0.25">
      <c r="A96" s="371" t="s">
        <v>925</v>
      </c>
      <c r="B96" s="389" t="s">
        <v>1134</v>
      </c>
      <c r="C96" s="147">
        <v>55</v>
      </c>
      <c r="D96" s="596">
        <f t="shared" si="9"/>
        <v>67.650000000000006</v>
      </c>
      <c r="E96" s="386" t="s">
        <v>498</v>
      </c>
      <c r="F96" s="482"/>
    </row>
    <row r="97" spans="1:6" s="390" customFormat="1" ht="165" customHeight="1" x14ac:dyDescent="0.25">
      <c r="A97" s="247" t="s">
        <v>1202</v>
      </c>
      <c r="B97" s="389" t="s">
        <v>1203</v>
      </c>
      <c r="C97" s="147">
        <v>77</v>
      </c>
      <c r="D97" s="596">
        <f t="shared" ref="D97" si="12">C97*$D$1</f>
        <v>94.71</v>
      </c>
      <c r="E97" s="386" t="s">
        <v>498</v>
      </c>
      <c r="F97" s="482"/>
    </row>
    <row r="98" spans="1:6" s="390" customFormat="1" ht="165" customHeight="1" x14ac:dyDescent="0.25">
      <c r="A98" s="371" t="s">
        <v>926</v>
      </c>
      <c r="B98" s="389" t="s">
        <v>927</v>
      </c>
      <c r="C98" s="147">
        <v>62</v>
      </c>
      <c r="D98" s="596">
        <f t="shared" si="9"/>
        <v>76.260000000000005</v>
      </c>
      <c r="E98" s="386" t="s">
        <v>498</v>
      </c>
      <c r="F98" s="482"/>
    </row>
    <row r="99" spans="1:6" s="390" customFormat="1" ht="165" customHeight="1" x14ac:dyDescent="0.25">
      <c r="A99" s="371" t="s">
        <v>928</v>
      </c>
      <c r="B99" s="389" t="s">
        <v>922</v>
      </c>
      <c r="C99" s="147">
        <v>88</v>
      </c>
      <c r="D99" s="596">
        <f t="shared" si="9"/>
        <v>108.24</v>
      </c>
      <c r="E99" s="386" t="s">
        <v>498</v>
      </c>
      <c r="F99" s="482"/>
    </row>
    <row r="100" spans="1:6" s="390" customFormat="1" ht="165" customHeight="1" x14ac:dyDescent="0.25">
      <c r="A100" s="371" t="s">
        <v>929</v>
      </c>
      <c r="B100" s="389" t="s">
        <v>930</v>
      </c>
      <c r="C100" s="147">
        <v>40</v>
      </c>
      <c r="D100" s="596">
        <f t="shared" si="9"/>
        <v>49.2</v>
      </c>
      <c r="E100" s="386" t="s">
        <v>498</v>
      </c>
      <c r="F100" s="482"/>
    </row>
    <row r="101" spans="1:6" s="390" customFormat="1" ht="165" customHeight="1" x14ac:dyDescent="0.25">
      <c r="A101" s="373" t="s">
        <v>1204</v>
      </c>
      <c r="B101" s="389" t="s">
        <v>1205</v>
      </c>
      <c r="C101" s="147">
        <v>119</v>
      </c>
      <c r="D101" s="596">
        <f t="shared" ref="D101" si="13">C101*$D$1</f>
        <v>146.37</v>
      </c>
      <c r="E101" s="386" t="s">
        <v>498</v>
      </c>
      <c r="F101" s="482"/>
    </row>
    <row r="102" spans="1:6" s="11" customFormat="1" ht="173.25" customHeight="1" x14ac:dyDescent="0.2">
      <c r="A102" s="227" t="s">
        <v>1108</v>
      </c>
      <c r="B102" s="308" t="s">
        <v>1109</v>
      </c>
      <c r="C102" s="586">
        <v>90</v>
      </c>
      <c r="D102" s="586">
        <f>C102*$D$1</f>
        <v>110.7</v>
      </c>
      <c r="E102" s="335" t="s">
        <v>498</v>
      </c>
      <c r="F102" s="296"/>
    </row>
    <row r="103" spans="1:6" s="551" customFormat="1" ht="173.25" customHeight="1" x14ac:dyDescent="0.2">
      <c r="A103" s="227" t="s">
        <v>1110</v>
      </c>
      <c r="B103" s="389" t="s">
        <v>1277</v>
      </c>
      <c r="C103" s="586">
        <v>99</v>
      </c>
      <c r="D103" s="586">
        <f>C103*$D$1</f>
        <v>121.77</v>
      </c>
      <c r="E103" s="335" t="s">
        <v>498</v>
      </c>
      <c r="F103" s="296"/>
    </row>
    <row r="104" spans="1:6" s="551" customFormat="1" ht="173.25" customHeight="1" x14ac:dyDescent="0.2">
      <c r="A104" s="227" t="s">
        <v>1111</v>
      </c>
      <c r="B104" s="389" t="s">
        <v>1278</v>
      </c>
      <c r="C104" s="586">
        <v>62</v>
      </c>
      <c r="D104" s="586">
        <f>C104*$D$1</f>
        <v>76.260000000000005</v>
      </c>
      <c r="E104" s="335" t="s">
        <v>498</v>
      </c>
      <c r="F104" s="296"/>
    </row>
    <row r="105" spans="1:6" s="20" customFormat="1" ht="149.25" customHeight="1" x14ac:dyDescent="0.25">
      <c r="A105" s="315" t="s">
        <v>1590</v>
      </c>
      <c r="B105" s="120" t="s">
        <v>1592</v>
      </c>
      <c r="C105" s="62">
        <v>70</v>
      </c>
      <c r="D105" s="586">
        <f t="shared" ref="D105:D106" si="14">C105*$D$1</f>
        <v>86.1</v>
      </c>
      <c r="E105" s="83" t="s">
        <v>498</v>
      </c>
      <c r="F105" s="351"/>
    </row>
    <row r="106" spans="1:6" s="20" customFormat="1" ht="126.75" customHeight="1" x14ac:dyDescent="0.25">
      <c r="A106" s="315" t="s">
        <v>1591</v>
      </c>
      <c r="B106" s="120" t="s">
        <v>1593</v>
      </c>
      <c r="C106" s="62">
        <v>35</v>
      </c>
      <c r="D106" s="586">
        <f t="shared" si="14"/>
        <v>43.05</v>
      </c>
      <c r="E106" s="83" t="s">
        <v>498</v>
      </c>
      <c r="F106" s="351"/>
    </row>
    <row r="107" spans="1:6" s="29" customFormat="1" ht="143.44999999999999" customHeight="1" x14ac:dyDescent="0.25">
      <c r="A107" s="397" t="s">
        <v>1222</v>
      </c>
      <c r="B107" s="158" t="s">
        <v>1224</v>
      </c>
      <c r="C107" s="147">
        <v>21</v>
      </c>
      <c r="D107" s="596">
        <f t="shared" ref="D107:D108" si="15">C107*$D$1</f>
        <v>25.83</v>
      </c>
      <c r="E107" s="587" t="s">
        <v>498</v>
      </c>
      <c r="F107" s="295"/>
    </row>
    <row r="108" spans="1:6" s="29" customFormat="1" ht="143.44999999999999" customHeight="1" x14ac:dyDescent="0.25">
      <c r="A108" s="397" t="s">
        <v>1223</v>
      </c>
      <c r="B108" s="158" t="s">
        <v>1225</v>
      </c>
      <c r="C108" s="147">
        <v>12</v>
      </c>
      <c r="D108" s="596">
        <f t="shared" si="15"/>
        <v>14.76</v>
      </c>
      <c r="E108" s="587" t="s">
        <v>498</v>
      </c>
      <c r="F108" s="295"/>
    </row>
    <row r="109" spans="1:6" s="12" customFormat="1" ht="9.75" customHeight="1" x14ac:dyDescent="0.25">
      <c r="A109" s="918"/>
      <c r="B109" s="918"/>
      <c r="C109" s="918"/>
      <c r="D109" s="918"/>
      <c r="E109" s="131"/>
      <c r="F109" s="296"/>
    </row>
    <row r="110" spans="1:6" s="29" customFormat="1" ht="40.9" customHeight="1" x14ac:dyDescent="0.25">
      <c r="A110" s="811" t="s">
        <v>1299</v>
      </c>
      <c r="B110" s="811"/>
      <c r="C110" s="811"/>
      <c r="D110" s="811"/>
      <c r="E110" s="245"/>
      <c r="F110" s="294"/>
    </row>
    <row r="111" spans="1:6" s="12" customFormat="1" ht="134.25" customHeight="1" x14ac:dyDescent="0.25">
      <c r="A111" s="919" t="s">
        <v>1300</v>
      </c>
      <c r="B111" s="921" t="s">
        <v>1572</v>
      </c>
      <c r="C111" s="604">
        <v>341</v>
      </c>
      <c r="D111" s="604">
        <f t="shared" ref="D111:D120" si="16">C111*$D$1</f>
        <v>419.43</v>
      </c>
      <c r="E111" s="605" t="s">
        <v>493</v>
      </c>
      <c r="F111" s="296"/>
    </row>
    <row r="112" spans="1:6" s="12" customFormat="1" ht="134.25" customHeight="1" x14ac:dyDescent="0.25">
      <c r="A112" s="920"/>
      <c r="B112" s="922"/>
      <c r="C112" s="606">
        <v>1.1200000000000001</v>
      </c>
      <c r="D112" s="604">
        <f t="shared" si="16"/>
        <v>1.3776000000000002</v>
      </c>
      <c r="E112" s="605" t="s">
        <v>493</v>
      </c>
      <c r="F112" s="296"/>
    </row>
    <row r="113" spans="1:6" s="12" customFormat="1" ht="134.25" customHeight="1" x14ac:dyDescent="0.25">
      <c r="A113" s="919" t="s">
        <v>1301</v>
      </c>
      <c r="B113" s="921" t="s">
        <v>1573</v>
      </c>
      <c r="C113" s="607">
        <v>361</v>
      </c>
      <c r="D113" s="604">
        <f t="shared" si="16"/>
        <v>444.03</v>
      </c>
      <c r="E113" s="605" t="s">
        <v>493</v>
      </c>
      <c r="F113" s="296"/>
    </row>
    <row r="114" spans="1:6" s="12" customFormat="1" ht="134.25" customHeight="1" x14ac:dyDescent="0.25">
      <c r="A114" s="920"/>
      <c r="B114" s="922"/>
      <c r="C114" s="607">
        <v>1.18</v>
      </c>
      <c r="D114" s="604">
        <f t="shared" si="16"/>
        <v>1.4513999999999998</v>
      </c>
      <c r="E114" s="605" t="s">
        <v>493</v>
      </c>
      <c r="F114" s="296"/>
    </row>
    <row r="115" spans="1:6" s="12" customFormat="1" ht="133.5" customHeight="1" x14ac:dyDescent="0.25">
      <c r="A115" s="919" t="s">
        <v>1302</v>
      </c>
      <c r="B115" s="921" t="s">
        <v>1574</v>
      </c>
      <c r="C115" s="606">
        <v>366</v>
      </c>
      <c r="D115" s="604">
        <f t="shared" si="16"/>
        <v>450.18</v>
      </c>
      <c r="E115" s="605" t="s">
        <v>493</v>
      </c>
      <c r="F115" s="296"/>
    </row>
    <row r="116" spans="1:6" s="12" customFormat="1" ht="133.5" customHeight="1" x14ac:dyDescent="0.25">
      <c r="A116" s="920"/>
      <c r="B116" s="922"/>
      <c r="C116" s="607">
        <v>1.2</v>
      </c>
      <c r="D116" s="604">
        <f t="shared" si="16"/>
        <v>1.476</v>
      </c>
      <c r="E116" s="605" t="s">
        <v>493</v>
      </c>
      <c r="F116" s="296"/>
    </row>
    <row r="117" spans="1:6" s="12" customFormat="1" ht="134.25" customHeight="1" x14ac:dyDescent="0.25">
      <c r="A117" s="919" t="s">
        <v>1303</v>
      </c>
      <c r="B117" s="921" t="s">
        <v>1575</v>
      </c>
      <c r="C117" s="606">
        <v>453</v>
      </c>
      <c r="D117" s="604">
        <f t="shared" si="16"/>
        <v>557.18999999999994</v>
      </c>
      <c r="E117" s="605" t="s">
        <v>493</v>
      </c>
      <c r="F117" s="296"/>
    </row>
    <row r="118" spans="1:6" s="12" customFormat="1" ht="134.25" customHeight="1" x14ac:dyDescent="0.25">
      <c r="A118" s="920"/>
      <c r="B118" s="922"/>
      <c r="C118" s="607">
        <v>1.49</v>
      </c>
      <c r="D118" s="604">
        <f t="shared" si="16"/>
        <v>1.8327</v>
      </c>
      <c r="E118" s="605" t="s">
        <v>493</v>
      </c>
      <c r="F118" s="296"/>
    </row>
    <row r="119" spans="1:6" s="12" customFormat="1" ht="133.5" customHeight="1" x14ac:dyDescent="0.25">
      <c r="A119" s="919" t="s">
        <v>1304</v>
      </c>
      <c r="B119" s="921" t="s">
        <v>1576</v>
      </c>
      <c r="C119" s="606">
        <v>483</v>
      </c>
      <c r="D119" s="604">
        <f t="shared" si="16"/>
        <v>594.09</v>
      </c>
      <c r="E119" s="605" t="s">
        <v>493</v>
      </c>
      <c r="F119" s="296"/>
    </row>
    <row r="120" spans="1:6" s="12" customFormat="1" ht="133.5" customHeight="1" x14ac:dyDescent="0.25">
      <c r="A120" s="920"/>
      <c r="B120" s="922"/>
      <c r="C120" s="607">
        <v>1.58</v>
      </c>
      <c r="D120" s="604">
        <f t="shared" si="16"/>
        <v>1.9434</v>
      </c>
      <c r="E120" s="605" t="s">
        <v>493</v>
      </c>
      <c r="F120" s="296"/>
    </row>
    <row r="121" spans="1:6" s="12" customFormat="1" ht="9.75" customHeight="1" x14ac:dyDescent="0.25">
      <c r="A121" s="918"/>
      <c r="B121" s="918"/>
      <c r="C121" s="918"/>
      <c r="D121" s="918"/>
      <c r="E121" s="131"/>
      <c r="F121" s="296"/>
    </row>
    <row r="122" spans="1:6" s="390" customFormat="1" ht="40.9" customHeight="1" x14ac:dyDescent="0.25">
      <c r="A122" s="811" t="s">
        <v>1112</v>
      </c>
      <c r="B122" s="811"/>
      <c r="C122" s="811"/>
      <c r="D122" s="811"/>
      <c r="E122" s="391"/>
      <c r="F122" s="392"/>
    </row>
    <row r="123" spans="1:6" s="390" customFormat="1" ht="180" customHeight="1" x14ac:dyDescent="0.25">
      <c r="A123" s="371" t="s">
        <v>1608</v>
      </c>
      <c r="B123" s="369" t="s">
        <v>1114</v>
      </c>
      <c r="C123" s="849" t="s">
        <v>1113</v>
      </c>
      <c r="D123" s="849"/>
      <c r="E123" s="849"/>
      <c r="F123" s="296"/>
    </row>
    <row r="124" spans="1:6" s="390" customFormat="1" ht="180" customHeight="1" x14ac:dyDescent="0.25">
      <c r="A124" s="371" t="s">
        <v>1609</v>
      </c>
      <c r="B124" s="369" t="s">
        <v>1115</v>
      </c>
      <c r="C124" s="849"/>
      <c r="D124" s="849"/>
      <c r="E124" s="849"/>
      <c r="F124" s="296"/>
    </row>
    <row r="125" spans="1:6" s="29" customFormat="1" ht="180" customHeight="1" x14ac:dyDescent="0.25">
      <c r="A125" s="435" t="s">
        <v>1346</v>
      </c>
      <c r="B125" s="454" t="s">
        <v>1348</v>
      </c>
      <c r="C125" s="297">
        <v>165</v>
      </c>
      <c r="D125" s="297">
        <f t="shared" ref="D125:D126" si="17">C125*$D$1</f>
        <v>202.95</v>
      </c>
      <c r="E125" s="588" t="s">
        <v>498</v>
      </c>
      <c r="F125" s="295"/>
    </row>
    <row r="126" spans="1:6" s="29" customFormat="1" ht="180" customHeight="1" x14ac:dyDescent="0.25">
      <c r="A126" s="435" t="s">
        <v>1347</v>
      </c>
      <c r="B126" s="454" t="s">
        <v>1349</v>
      </c>
      <c r="C126" s="297">
        <v>239</v>
      </c>
      <c r="D126" s="297">
        <f t="shared" si="17"/>
        <v>293.96999999999997</v>
      </c>
      <c r="E126" s="588" t="s">
        <v>498</v>
      </c>
      <c r="F126" s="295"/>
    </row>
    <row r="127" spans="1:6" s="12" customFormat="1" ht="9.75" customHeight="1" x14ac:dyDescent="0.25">
      <c r="A127" s="918"/>
      <c r="B127" s="918"/>
      <c r="C127" s="918"/>
      <c r="D127" s="918"/>
      <c r="E127" s="131"/>
      <c r="F127" s="296"/>
    </row>
    <row r="128" spans="1:6" s="390" customFormat="1" ht="40.9" customHeight="1" x14ac:dyDescent="0.25">
      <c r="A128" s="811" t="s">
        <v>1152</v>
      </c>
      <c r="B128" s="811"/>
      <c r="C128" s="811"/>
      <c r="D128" s="811"/>
      <c r="E128" s="391"/>
      <c r="F128" s="392"/>
    </row>
    <row r="129" spans="1:6" s="390" customFormat="1" ht="135.75" customHeight="1" x14ac:dyDescent="0.25">
      <c r="A129" s="325" t="s">
        <v>1153</v>
      </c>
      <c r="B129" s="514" t="s">
        <v>1518</v>
      </c>
      <c r="C129" s="147">
        <v>364</v>
      </c>
      <c r="D129" s="596">
        <f t="shared" ref="D129:D130" si="18">C129*$D$1</f>
        <v>447.71999999999997</v>
      </c>
      <c r="E129" s="587" t="s">
        <v>498</v>
      </c>
      <c r="F129" s="294"/>
    </row>
    <row r="130" spans="1:6" s="390" customFormat="1" ht="135.75" customHeight="1" x14ac:dyDescent="0.25">
      <c r="A130" s="325" t="s">
        <v>1154</v>
      </c>
      <c r="B130" s="514" t="s">
        <v>1519</v>
      </c>
      <c r="C130" s="147">
        <v>364</v>
      </c>
      <c r="D130" s="596">
        <f t="shared" si="18"/>
        <v>447.71999999999997</v>
      </c>
      <c r="E130" s="587" t="s">
        <v>498</v>
      </c>
      <c r="F130" s="294"/>
    </row>
    <row r="131" spans="1:6" s="11" customFormat="1" ht="9.75" customHeight="1" x14ac:dyDescent="0.2">
      <c r="A131" s="918"/>
      <c r="B131" s="918"/>
      <c r="C131" s="918"/>
      <c r="D131" s="918"/>
      <c r="E131" s="131"/>
      <c r="F131" s="296"/>
    </row>
    <row r="132" spans="1:6" s="29" customFormat="1" ht="40.9" customHeight="1" x14ac:dyDescent="0.25">
      <c r="A132" s="811" t="s">
        <v>1232</v>
      </c>
      <c r="B132" s="811"/>
      <c r="C132" s="811"/>
      <c r="D132" s="811"/>
      <c r="E132" s="245"/>
      <c r="F132" s="294"/>
    </row>
    <row r="133" spans="1:6" s="29" customFormat="1" ht="204.6" customHeight="1" x14ac:dyDescent="0.25">
      <c r="A133" s="417" t="s">
        <v>1239</v>
      </c>
      <c r="B133" s="398" t="s">
        <v>1233</v>
      </c>
      <c r="C133" s="147">
        <v>449</v>
      </c>
      <c r="D133" s="596">
        <f t="shared" ref="D133:D139" si="19">C133*$D$1</f>
        <v>552.27</v>
      </c>
      <c r="E133" s="420" t="s">
        <v>493</v>
      </c>
      <c r="F133" s="294"/>
    </row>
    <row r="134" spans="1:6" s="29" customFormat="1" ht="204.6" customHeight="1" x14ac:dyDescent="0.25">
      <c r="A134" s="417" t="s">
        <v>1240</v>
      </c>
      <c r="B134" s="398" t="s">
        <v>1234</v>
      </c>
      <c r="C134" s="147">
        <v>224</v>
      </c>
      <c r="D134" s="596">
        <f t="shared" si="19"/>
        <v>275.52</v>
      </c>
      <c r="E134" s="420" t="s">
        <v>493</v>
      </c>
      <c r="F134" s="294"/>
    </row>
    <row r="135" spans="1:6" s="29" customFormat="1" ht="204.6" customHeight="1" x14ac:dyDescent="0.25">
      <c r="A135" s="417" t="s">
        <v>1241</v>
      </c>
      <c r="B135" s="398" t="s">
        <v>1235</v>
      </c>
      <c r="C135" s="147">
        <v>623</v>
      </c>
      <c r="D135" s="596">
        <f t="shared" si="19"/>
        <v>766.29</v>
      </c>
      <c r="E135" s="420" t="s">
        <v>493</v>
      </c>
      <c r="F135" s="294"/>
    </row>
    <row r="136" spans="1:6" s="29" customFormat="1" ht="204.6" customHeight="1" x14ac:dyDescent="0.25">
      <c r="A136" s="417" t="s">
        <v>1242</v>
      </c>
      <c r="B136" s="398" t="s">
        <v>1236</v>
      </c>
      <c r="C136" s="147">
        <v>181</v>
      </c>
      <c r="D136" s="596">
        <f t="shared" si="19"/>
        <v>222.63</v>
      </c>
      <c r="E136" s="420" t="s">
        <v>493</v>
      </c>
      <c r="F136" s="294"/>
    </row>
    <row r="137" spans="1:6" s="29" customFormat="1" ht="204.6" customHeight="1" x14ac:dyDescent="0.25">
      <c r="A137" s="417" t="s">
        <v>1243</v>
      </c>
      <c r="B137" s="398" t="s">
        <v>1237</v>
      </c>
      <c r="C137" s="147">
        <v>925</v>
      </c>
      <c r="D137" s="596">
        <f t="shared" si="19"/>
        <v>1137.75</v>
      </c>
      <c r="E137" s="420" t="s">
        <v>493</v>
      </c>
      <c r="F137" s="294"/>
    </row>
    <row r="138" spans="1:6" s="29" customFormat="1" ht="204.6" customHeight="1" x14ac:dyDescent="0.25">
      <c r="A138" s="417" t="s">
        <v>1244</v>
      </c>
      <c r="B138" s="398" t="s">
        <v>1238</v>
      </c>
      <c r="C138" s="147">
        <v>461</v>
      </c>
      <c r="D138" s="596">
        <f t="shared" si="19"/>
        <v>567.03</v>
      </c>
      <c r="E138" s="420" t="s">
        <v>493</v>
      </c>
      <c r="F138" s="294"/>
    </row>
    <row r="139" spans="1:6" s="29" customFormat="1" ht="204.6" customHeight="1" x14ac:dyDescent="0.25">
      <c r="A139" s="417" t="s">
        <v>1245</v>
      </c>
      <c r="B139" s="398" t="s">
        <v>161</v>
      </c>
      <c r="C139" s="147">
        <v>133</v>
      </c>
      <c r="D139" s="596">
        <f t="shared" si="19"/>
        <v>163.59</v>
      </c>
      <c r="E139" s="420" t="s">
        <v>493</v>
      </c>
      <c r="F139" s="294"/>
    </row>
    <row r="140" spans="1:6" s="11" customFormat="1" ht="9.75" customHeight="1" x14ac:dyDescent="0.2">
      <c r="A140" s="918"/>
      <c r="B140" s="918"/>
      <c r="C140" s="918"/>
      <c r="D140" s="918"/>
      <c r="E140" s="131"/>
      <c r="F140" s="296"/>
    </row>
    <row r="141" spans="1:6" s="390" customFormat="1" ht="41.45" customHeight="1" x14ac:dyDescent="0.25">
      <c r="A141" s="811" t="s">
        <v>268</v>
      </c>
      <c r="B141" s="811"/>
      <c r="C141" s="811"/>
      <c r="D141" s="811"/>
      <c r="E141" s="391"/>
      <c r="F141" s="482"/>
    </row>
    <row r="142" spans="1:6" s="29" customFormat="1" ht="389.25" customHeight="1" x14ac:dyDescent="0.25">
      <c r="A142" s="860" t="s">
        <v>267</v>
      </c>
      <c r="B142" s="847" t="s">
        <v>1359</v>
      </c>
      <c r="C142" s="794" t="s">
        <v>261</v>
      </c>
      <c r="D142" s="795"/>
      <c r="E142" s="867"/>
      <c r="F142" s="294"/>
    </row>
    <row r="143" spans="1:6" s="29" customFormat="1" ht="143.25" customHeight="1" x14ac:dyDescent="0.25">
      <c r="A143" s="861"/>
      <c r="B143" s="848"/>
      <c r="C143" s="796"/>
      <c r="D143" s="797"/>
      <c r="E143" s="868"/>
      <c r="F143" s="294"/>
    </row>
    <row r="144" spans="1:6" s="242" customFormat="1" ht="157.5" customHeight="1" x14ac:dyDescent="0.25">
      <c r="A144" s="861"/>
      <c r="B144" s="460" t="s">
        <v>786</v>
      </c>
      <c r="C144" s="858" t="s">
        <v>782</v>
      </c>
      <c r="D144" s="859"/>
      <c r="E144" s="515" t="s">
        <v>499</v>
      </c>
      <c r="F144" s="295"/>
    </row>
    <row r="145" spans="1:6" s="242" customFormat="1" ht="111.75" customHeight="1" x14ac:dyDescent="0.25">
      <c r="A145" s="861"/>
      <c r="B145" s="459" t="s">
        <v>1351</v>
      </c>
      <c r="C145" s="858" t="s">
        <v>782</v>
      </c>
      <c r="D145" s="859"/>
      <c r="E145" s="515" t="s">
        <v>499</v>
      </c>
      <c r="F145" s="295"/>
    </row>
    <row r="146" spans="1:6" s="242" customFormat="1" ht="138" customHeight="1" x14ac:dyDescent="0.25">
      <c r="A146" s="861"/>
      <c r="B146" s="459" t="s">
        <v>1352</v>
      </c>
      <c r="C146" s="62">
        <v>4900</v>
      </c>
      <c r="D146" s="519">
        <f t="shared" ref="D146:D151" si="20">C146*$D$1</f>
        <v>6027</v>
      </c>
      <c r="E146" s="515" t="s">
        <v>498</v>
      </c>
      <c r="F146" s="295"/>
    </row>
    <row r="147" spans="1:6" s="242" customFormat="1" ht="138" customHeight="1" x14ac:dyDescent="0.25">
      <c r="A147" s="861"/>
      <c r="B147" s="459" t="s">
        <v>1353</v>
      </c>
      <c r="C147" s="516">
        <v>250</v>
      </c>
      <c r="D147" s="519">
        <f t="shared" si="20"/>
        <v>307.5</v>
      </c>
      <c r="E147" s="515" t="s">
        <v>498</v>
      </c>
      <c r="F147" s="295"/>
    </row>
    <row r="148" spans="1:6" s="242" customFormat="1" ht="138" customHeight="1" x14ac:dyDescent="0.25">
      <c r="A148" s="861"/>
      <c r="B148" s="459" t="s">
        <v>1360</v>
      </c>
      <c r="C148" s="516">
        <v>222</v>
      </c>
      <c r="D148" s="519">
        <f t="shared" si="20"/>
        <v>273.06</v>
      </c>
      <c r="E148" s="515" t="s">
        <v>498</v>
      </c>
      <c r="F148" s="295"/>
    </row>
    <row r="149" spans="1:6" s="242" customFormat="1" ht="105" customHeight="1" x14ac:dyDescent="0.25">
      <c r="A149" s="861"/>
      <c r="B149" s="459" t="s">
        <v>1355</v>
      </c>
      <c r="C149" s="62">
        <v>555</v>
      </c>
      <c r="D149" s="519">
        <f t="shared" si="20"/>
        <v>682.65</v>
      </c>
      <c r="E149" s="515" t="s">
        <v>498</v>
      </c>
      <c r="F149" s="295"/>
    </row>
    <row r="150" spans="1:6" s="242" customFormat="1" ht="105" customHeight="1" x14ac:dyDescent="0.25">
      <c r="A150" s="861"/>
      <c r="B150" s="459" t="s">
        <v>1356</v>
      </c>
      <c r="C150" s="62">
        <v>555</v>
      </c>
      <c r="D150" s="519">
        <f t="shared" si="20"/>
        <v>682.65</v>
      </c>
      <c r="E150" s="515" t="s">
        <v>498</v>
      </c>
      <c r="F150" s="295"/>
    </row>
    <row r="151" spans="1:6" s="242" customFormat="1" ht="105" customHeight="1" x14ac:dyDescent="0.25">
      <c r="A151" s="861"/>
      <c r="B151" s="459" t="s">
        <v>783</v>
      </c>
      <c r="C151" s="62">
        <v>150</v>
      </c>
      <c r="D151" s="519">
        <f t="shared" si="20"/>
        <v>184.5</v>
      </c>
      <c r="E151" s="515" t="s">
        <v>498</v>
      </c>
      <c r="F151" s="295"/>
    </row>
    <row r="152" spans="1:6" s="242" customFormat="1" ht="166.5" customHeight="1" x14ac:dyDescent="0.25">
      <c r="A152" s="862"/>
      <c r="B152" s="459" t="s">
        <v>1358</v>
      </c>
      <c r="C152" s="791" t="s">
        <v>782</v>
      </c>
      <c r="D152" s="791"/>
      <c r="E152" s="515" t="s">
        <v>499</v>
      </c>
      <c r="F152" s="349"/>
    </row>
    <row r="153" spans="1:6" s="242" customFormat="1" ht="13.5" customHeight="1" x14ac:dyDescent="0.25">
      <c r="A153" s="907"/>
      <c r="B153" s="908"/>
      <c r="C153" s="908"/>
      <c r="D153" s="908"/>
      <c r="E153" s="909"/>
      <c r="F153" s="295"/>
    </row>
    <row r="154" spans="1:6" s="390" customFormat="1" ht="408.75" customHeight="1" x14ac:dyDescent="0.25">
      <c r="A154" s="397" t="s">
        <v>931</v>
      </c>
      <c r="B154" s="243" t="s">
        <v>932</v>
      </c>
      <c r="C154" s="791" t="s">
        <v>261</v>
      </c>
      <c r="D154" s="791"/>
      <c r="E154" s="467"/>
      <c r="F154" s="482"/>
    </row>
    <row r="155" spans="1:6" s="390" customFormat="1" ht="118.5" customHeight="1" x14ac:dyDescent="0.25">
      <c r="A155" s="929" t="s">
        <v>0</v>
      </c>
      <c r="B155" s="929"/>
      <c r="C155" s="929"/>
      <c r="D155" s="929"/>
      <c r="E155" s="929"/>
      <c r="F155" s="482"/>
    </row>
    <row r="156" spans="1:6" s="390" customFormat="1" ht="41.25" customHeight="1" x14ac:dyDescent="0.5">
      <c r="A156" s="293"/>
      <c r="B156" s="159"/>
      <c r="C156" s="148"/>
      <c r="D156" s="148"/>
      <c r="E156" s="393"/>
      <c r="F156" s="482"/>
    </row>
    <row r="157" spans="1:6" s="394" customFormat="1" ht="90.75" customHeight="1" x14ac:dyDescent="0.5">
      <c r="A157" s="374"/>
      <c r="B157" s="375"/>
      <c r="C157" s="376"/>
      <c r="D157" s="376"/>
      <c r="E157" s="378"/>
      <c r="F157" s="478"/>
    </row>
  </sheetData>
  <mergeCells count="110">
    <mergeCell ref="C154:D154"/>
    <mergeCell ref="A155:E155"/>
    <mergeCell ref="E142:E143"/>
    <mergeCell ref="A153:E153"/>
    <mergeCell ref="A127:D127"/>
    <mergeCell ref="A128:D128"/>
    <mergeCell ref="A141:D141"/>
    <mergeCell ref="B142:B143"/>
    <mergeCell ref="C142:D143"/>
    <mergeCell ref="A131:D131"/>
    <mergeCell ref="A132:D132"/>
    <mergeCell ref="A140:D140"/>
    <mergeCell ref="A142:A152"/>
    <mergeCell ref="C144:D144"/>
    <mergeCell ref="C145:D145"/>
    <mergeCell ref="C152:D152"/>
    <mergeCell ref="C123:E124"/>
    <mergeCell ref="A77:D77"/>
    <mergeCell ref="A80:D80"/>
    <mergeCell ref="A81:D81"/>
    <mergeCell ref="A84:D84"/>
    <mergeCell ref="A85:D85"/>
    <mergeCell ref="A109:D109"/>
    <mergeCell ref="A122:D122"/>
    <mergeCell ref="A76:D76"/>
    <mergeCell ref="A110:D110"/>
    <mergeCell ref="A121:D121"/>
    <mergeCell ref="A111:A112"/>
    <mergeCell ref="B111:B112"/>
    <mergeCell ref="A113:A114"/>
    <mergeCell ref="B113:B114"/>
    <mergeCell ref="A115:A116"/>
    <mergeCell ref="B115:B116"/>
    <mergeCell ref="A117:A118"/>
    <mergeCell ref="B117:B118"/>
    <mergeCell ref="A119:A120"/>
    <mergeCell ref="B119:B120"/>
    <mergeCell ref="C70:C71"/>
    <mergeCell ref="D70:D71"/>
    <mergeCell ref="A74:A75"/>
    <mergeCell ref="B74:B75"/>
    <mergeCell ref="C74:C75"/>
    <mergeCell ref="D74:D75"/>
    <mergeCell ref="E70:E71"/>
    <mergeCell ref="A72:A73"/>
    <mergeCell ref="B72:B73"/>
    <mergeCell ref="C72:C73"/>
    <mergeCell ref="D72:D73"/>
    <mergeCell ref="E72:E73"/>
    <mergeCell ref="E74:E75"/>
    <mergeCell ref="E30:E31"/>
    <mergeCell ref="F30:F31"/>
    <mergeCell ref="E26:E27"/>
    <mergeCell ref="F26:F27"/>
    <mergeCell ref="A28:A29"/>
    <mergeCell ref="B28:B29"/>
    <mergeCell ref="C28:C29"/>
    <mergeCell ref="D28:D29"/>
    <mergeCell ref="E28:E29"/>
    <mergeCell ref="F28:F29"/>
    <mergeCell ref="A30:A31"/>
    <mergeCell ref="B30:B31"/>
    <mergeCell ref="C30:C31"/>
    <mergeCell ref="D30:D31"/>
    <mergeCell ref="F15:F16"/>
    <mergeCell ref="A19:A20"/>
    <mergeCell ref="B19:B20"/>
    <mergeCell ref="A22:D22"/>
    <mergeCell ref="A26:A27"/>
    <mergeCell ref="B26:B27"/>
    <mergeCell ref="C26:C27"/>
    <mergeCell ref="D26:D27"/>
    <mergeCell ref="C19:C20"/>
    <mergeCell ref="D19:D20"/>
    <mergeCell ref="E19:E20"/>
    <mergeCell ref="F19:F20"/>
    <mergeCell ref="A21:D21"/>
    <mergeCell ref="A3:D3"/>
    <mergeCell ref="A10:D10"/>
    <mergeCell ref="A11:D11"/>
    <mergeCell ref="A12:D12"/>
    <mergeCell ref="A15:A16"/>
    <mergeCell ref="B15:B16"/>
    <mergeCell ref="C15:C16"/>
    <mergeCell ref="D15:D16"/>
    <mergeCell ref="E15:E16"/>
    <mergeCell ref="A46:D46"/>
    <mergeCell ref="A32:D32"/>
    <mergeCell ref="A33:D33"/>
    <mergeCell ref="A40:D40"/>
    <mergeCell ref="A41:D41"/>
    <mergeCell ref="A45:D45"/>
    <mergeCell ref="F74:F75"/>
    <mergeCell ref="F72:F73"/>
    <mergeCell ref="F70:F71"/>
    <mergeCell ref="F68:F69"/>
    <mergeCell ref="E68:E69"/>
    <mergeCell ref="A50:D50"/>
    <mergeCell ref="A51:D51"/>
    <mergeCell ref="A56:D56"/>
    <mergeCell ref="A63:D63"/>
    <mergeCell ref="A64:D64"/>
    <mergeCell ref="A66:D66"/>
    <mergeCell ref="A67:D67"/>
    <mergeCell ref="A68:A69"/>
    <mergeCell ref="B68:B69"/>
    <mergeCell ref="C68:C69"/>
    <mergeCell ref="D68:D69"/>
    <mergeCell ref="A70:A71"/>
    <mergeCell ref="B70:B71"/>
  </mergeCells>
  <hyperlinks>
    <hyperlink ref="A17" r:id="rId1" display="BCS-V-TI836IR5" xr:uid="{00000000-0004-0000-0C00-000000000000}"/>
    <hyperlink ref="A18" r:id="rId2" display="BCS-V-TI436IR5" xr:uid="{00000000-0004-0000-0C00-000001000000}"/>
    <hyperlink ref="A19:A20" r:id="rId3" display="BCS-V-TI236IR5" xr:uid="{00000000-0004-0000-0C00-000002000000}"/>
    <hyperlink ref="A26:A27" r:id="rId4" display="BCS-V-TI831IR8" xr:uid="{00000000-0004-0000-0C00-000003000000}"/>
    <hyperlink ref="A28:A29" r:id="rId5" display="BCS-V-TI421IR5" xr:uid="{00000000-0004-0000-0C00-000004000000}"/>
    <hyperlink ref="A30:A31" r:id="rId6" display="BCS-V-TI221IR5" xr:uid="{00000000-0004-0000-0C00-000005000000}"/>
    <hyperlink ref="A37" r:id="rId7" display="BCS-V-TI831IR3" xr:uid="{00000000-0004-0000-0C00-000006000000}"/>
    <hyperlink ref="A38" r:id="rId8" display="BCS-V-TI421IR3" xr:uid="{00000000-0004-0000-0C00-000007000000}"/>
    <hyperlink ref="A39" r:id="rId9" display="BCS-V-TI221IR3" xr:uid="{00000000-0004-0000-0C00-000008000000}"/>
    <hyperlink ref="A42" r:id="rId10" display="BCS-V-DI836IR5" xr:uid="{00000000-0004-0000-0C00-000009000000}"/>
    <hyperlink ref="A43" r:id="rId11" display="BCS-V-DI436IR5" xr:uid="{00000000-0004-0000-0C00-00000A000000}"/>
    <hyperlink ref="A44" r:id="rId12" display="BCS-V-DI236IR5" xr:uid="{00000000-0004-0000-0C00-00000B000000}"/>
    <hyperlink ref="A47" r:id="rId13" display="BCS-V-DI831IR3" xr:uid="{00000000-0004-0000-0C00-00000C000000}"/>
    <hyperlink ref="A48" r:id="rId14" display="BCS-V-DI421IR3" xr:uid="{00000000-0004-0000-0C00-00000D000000}"/>
    <hyperlink ref="A49" r:id="rId15" display="BCS-V-DI221IR3" xr:uid="{00000000-0004-0000-0C00-00000E000000}"/>
    <hyperlink ref="A52" r:id="rId16" display="BCS-V-EI836IR3" xr:uid="{00000000-0004-0000-0C00-00000F000000}"/>
    <hyperlink ref="A53" r:id="rId17" display="BCS-V-EI436IR3" xr:uid="{00000000-0004-0000-0C00-000010000000}"/>
    <hyperlink ref="A54" r:id="rId18" display="BCS-V-EI236IR3" xr:uid="{00000000-0004-0000-0C00-000011000000}"/>
    <hyperlink ref="A60" r:id="rId19" display="BCS-V-EI831IR3" xr:uid="{00000000-0004-0000-0C00-000012000000}"/>
    <hyperlink ref="A61" r:id="rId20" display="BCS-V-EI421IR3" xr:uid="{00000000-0004-0000-0C00-000013000000}"/>
    <hyperlink ref="A62" r:id="rId21" display="BCS-V-EI221IR3" xr:uid="{00000000-0004-0000-0C00-000014000000}"/>
    <hyperlink ref="A65" r:id="rId22" display="BCS-V-FI522IR1" xr:uid="{00000000-0004-0000-0C00-000015000000}"/>
    <hyperlink ref="A68:A69" r:id="rId23" display="BCS-V-SI438IRX32" xr:uid="{00000000-0004-0000-0C00-000016000000}"/>
    <hyperlink ref="A70:A71" r:id="rId24" display="BCS-V-SI438IRX25" xr:uid="{00000000-0004-0000-0C00-000017000000}"/>
    <hyperlink ref="A72:A73" r:id="rId25" display="BCS-V-SI238IRX32" xr:uid="{00000000-0004-0000-0C00-000018000000}"/>
    <hyperlink ref="A74:A75" r:id="rId26" display="BCS-V-SI238IRX25" xr:uid="{00000000-0004-0000-0C00-000019000000}"/>
    <hyperlink ref="A82" r:id="rId27" xr:uid="{00000000-0004-0000-0C00-00001A000000}"/>
    <hyperlink ref="A83" r:id="rId28" xr:uid="{00000000-0004-0000-0C00-00001B000000}"/>
    <hyperlink ref="A86" r:id="rId29" xr:uid="{00000000-0004-0000-0C00-00001C000000}"/>
    <hyperlink ref="A87" r:id="rId30" xr:uid="{00000000-0004-0000-0C00-00001D000000}"/>
    <hyperlink ref="A88" r:id="rId31" xr:uid="{00000000-0004-0000-0C00-00001E000000}"/>
    <hyperlink ref="A90" r:id="rId32" xr:uid="{00000000-0004-0000-0C00-00001F000000}"/>
    <hyperlink ref="A91" r:id="rId33" xr:uid="{00000000-0004-0000-0C00-000020000000}"/>
    <hyperlink ref="A94" r:id="rId34" xr:uid="{00000000-0004-0000-0C00-000021000000}"/>
    <hyperlink ref="A95" r:id="rId35" xr:uid="{00000000-0004-0000-0C00-000022000000}"/>
    <hyperlink ref="A96" r:id="rId36" xr:uid="{00000000-0004-0000-0C00-000023000000}"/>
    <hyperlink ref="A98" r:id="rId37" xr:uid="{00000000-0004-0000-0C00-000024000000}"/>
    <hyperlink ref="A100" r:id="rId38" xr:uid="{00000000-0004-0000-0C00-000025000000}"/>
    <hyperlink ref="A99" r:id="rId39" xr:uid="{00000000-0004-0000-0C00-000026000000}"/>
    <hyperlink ref="A102" r:id="rId40" display="http://www.bcscctv.pl/bcs-atu-g.html" xr:uid="{00000000-0004-0000-0C00-000027000000}"/>
    <hyperlink ref="A123" r:id="rId41" xr:uid="{00000000-0004-0000-0C00-000028000000}"/>
    <hyperlink ref="A124" r:id="rId42" xr:uid="{00000000-0004-0000-0C00-000029000000}"/>
    <hyperlink ref="A142" r:id="rId43" xr:uid="{00000000-0004-0000-0C00-00002A000000}"/>
  </hyperlinks>
  <pageMargins left="0.31496062992125984" right="0.23622047244094491" top="0.35433070866141736" bottom="0.35433070866141736" header="0.31496062992125984" footer="0.31496062992125984"/>
  <pageSetup paperSize="9" scale="24" orientation="portrait" r:id="rId44"/>
  <rowBreaks count="4" manualBreakCount="4">
    <brk id="1" max="4" man="1"/>
    <brk id="32" max="4" man="1"/>
    <brk id="47" max="4" man="1"/>
    <brk id="62" max="4" man="1"/>
  </rowBreaks>
  <drawing r:id="rId4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F140"/>
  <sheetViews>
    <sheetView view="pageBreakPreview" zoomScale="60" zoomScaleNormal="70" zoomScalePageLayoutView="70" workbookViewId="0">
      <pane ySplit="2" topLeftCell="A3" activePane="bottomLeft" state="frozen"/>
      <selection pane="bottomLeft" activeCell="A2" sqref="A2"/>
    </sheetView>
  </sheetViews>
  <sheetFormatPr defaultColWidth="45.42578125" defaultRowHeight="33.75" x14ac:dyDescent="0.25"/>
  <cols>
    <col min="1" max="1" width="55.7109375" style="10" customWidth="1"/>
    <col min="2" max="2" width="178" style="262" customWidth="1"/>
    <col min="3" max="3" width="38.85546875" style="263" customWidth="1"/>
    <col min="4" max="4" width="38.85546875" style="264" customWidth="1"/>
    <col min="5" max="5" width="38.85546875" style="51" customWidth="1"/>
    <col min="6" max="6" width="55.7109375" style="348" customWidth="1"/>
    <col min="7" max="16384" width="45.42578125" style="1"/>
  </cols>
  <sheetData>
    <row r="1" spans="1:6" s="24" customFormat="1" ht="2.25" customHeight="1" x14ac:dyDescent="0.2">
      <c r="A1" s="38"/>
      <c r="B1" s="253"/>
      <c r="C1" s="254"/>
      <c r="D1" s="255">
        <v>1.23</v>
      </c>
      <c r="E1" s="51"/>
      <c r="F1" s="348"/>
    </row>
    <row r="2" spans="1:6" ht="80.25" customHeight="1" x14ac:dyDescent="0.25">
      <c r="A2" s="248" t="s">
        <v>117</v>
      </c>
      <c r="B2" s="248" t="s">
        <v>116</v>
      </c>
      <c r="C2" s="256" t="s">
        <v>496</v>
      </c>
      <c r="D2" s="256" t="s">
        <v>497</v>
      </c>
      <c r="E2" s="101" t="s">
        <v>492</v>
      </c>
    </row>
    <row r="3" spans="1:6" ht="88.15" customHeight="1" x14ac:dyDescent="0.25">
      <c r="A3" s="1166" t="s">
        <v>792</v>
      </c>
      <c r="B3" s="1167"/>
      <c r="C3" s="1167"/>
      <c r="D3" s="1168"/>
      <c r="E3" s="53"/>
    </row>
    <row r="4" spans="1:6" ht="59.45" customHeight="1" x14ac:dyDescent="0.25">
      <c r="A4" s="1169" t="s">
        <v>793</v>
      </c>
      <c r="B4" s="1170"/>
      <c r="C4" s="1170"/>
      <c r="D4" s="1171"/>
      <c r="E4" s="54"/>
    </row>
    <row r="5" spans="1:6" s="11" customFormat="1" ht="26.25" customHeight="1" x14ac:dyDescent="0.2">
      <c r="A5" s="1165" t="s">
        <v>196</v>
      </c>
      <c r="B5" s="1165"/>
      <c r="C5" s="1165"/>
      <c r="D5" s="1165"/>
      <c r="E5" s="135"/>
      <c r="F5" s="483"/>
    </row>
    <row r="6" spans="1:6" s="258" customFormat="1" ht="390" customHeight="1" x14ac:dyDescent="0.25">
      <c r="A6" s="221" t="s">
        <v>794</v>
      </c>
      <c r="B6" s="257" t="s">
        <v>795</v>
      </c>
      <c r="C6" s="644">
        <v>1165</v>
      </c>
      <c r="D6" s="644">
        <f>C6*$D$1</f>
        <v>1432.95</v>
      </c>
      <c r="E6" s="645" t="s">
        <v>493</v>
      </c>
      <c r="F6" s="296"/>
    </row>
    <row r="7" spans="1:6" s="258" customFormat="1" ht="364.5" customHeight="1" x14ac:dyDescent="0.25">
      <c r="A7" s="701" t="s">
        <v>796</v>
      </c>
      <c r="B7" s="698" t="s">
        <v>797</v>
      </c>
      <c r="C7" s="699">
        <v>585</v>
      </c>
      <c r="D7" s="699">
        <f>C7*$D$1</f>
        <v>719.55</v>
      </c>
      <c r="E7" s="700" t="s">
        <v>493</v>
      </c>
      <c r="F7" s="296"/>
    </row>
    <row r="8" spans="1:6" s="258" customFormat="1" ht="375" customHeight="1" x14ac:dyDescent="0.25">
      <c r="A8" s="701" t="s">
        <v>798</v>
      </c>
      <c r="B8" s="698" t="s">
        <v>799</v>
      </c>
      <c r="C8" s="699">
        <v>485</v>
      </c>
      <c r="D8" s="699">
        <f>C8*$D$1</f>
        <v>596.54999999999995</v>
      </c>
      <c r="E8" s="700" t="s">
        <v>493</v>
      </c>
      <c r="F8" s="296"/>
    </row>
    <row r="9" spans="1:6" s="258" customFormat="1" ht="8.4499999999999993" customHeight="1" x14ac:dyDescent="0.25">
      <c r="A9" s="1172"/>
      <c r="B9" s="1173"/>
      <c r="C9" s="1173"/>
      <c r="D9" s="1174"/>
      <c r="E9" s="259"/>
      <c r="F9" s="296"/>
    </row>
    <row r="10" spans="1:6" s="11" customFormat="1" ht="26.25" customHeight="1" x14ac:dyDescent="0.2">
      <c r="A10" s="1165" t="s">
        <v>194</v>
      </c>
      <c r="B10" s="1165"/>
      <c r="C10" s="1165"/>
      <c r="D10" s="1165"/>
      <c r="E10" s="135"/>
      <c r="F10" s="483"/>
    </row>
    <row r="11" spans="1:6" s="258" customFormat="1" ht="408.75" customHeight="1" x14ac:dyDescent="0.25">
      <c r="A11" s="221" t="s">
        <v>800</v>
      </c>
      <c r="B11" s="257" t="s">
        <v>801</v>
      </c>
      <c r="C11" s="644">
        <v>770</v>
      </c>
      <c r="D11" s="644">
        <f>C11*$D$1</f>
        <v>947.1</v>
      </c>
      <c r="E11" s="645" t="s">
        <v>493</v>
      </c>
      <c r="F11" s="296"/>
    </row>
    <row r="12" spans="1:6" s="258" customFormat="1" ht="380.25" customHeight="1" x14ac:dyDescent="0.25">
      <c r="A12" s="701" t="s">
        <v>802</v>
      </c>
      <c r="B12" s="698" t="s">
        <v>803</v>
      </c>
      <c r="C12" s="699">
        <v>425</v>
      </c>
      <c r="D12" s="699">
        <f>C12*$D$1</f>
        <v>522.75</v>
      </c>
      <c r="E12" s="700" t="s">
        <v>493</v>
      </c>
      <c r="F12" s="296"/>
    </row>
    <row r="13" spans="1:6" s="258" customFormat="1" ht="362.25" customHeight="1" x14ac:dyDescent="0.25">
      <c r="A13" s="221" t="s">
        <v>804</v>
      </c>
      <c r="B13" s="257" t="s">
        <v>805</v>
      </c>
      <c r="C13" s="644">
        <v>295</v>
      </c>
      <c r="D13" s="644">
        <f>C13*$D$1</f>
        <v>362.85</v>
      </c>
      <c r="E13" s="645" t="s">
        <v>493</v>
      </c>
      <c r="F13" s="296"/>
    </row>
    <row r="14" spans="1:6" s="258" customFormat="1" ht="7.9" customHeight="1" x14ac:dyDescent="0.25">
      <c r="A14" s="1172"/>
      <c r="B14" s="1173"/>
      <c r="C14" s="1173"/>
      <c r="D14" s="1174"/>
      <c r="E14" s="259"/>
      <c r="F14" s="296"/>
    </row>
    <row r="15" spans="1:6" s="11" customFormat="1" ht="26.25" customHeight="1" x14ac:dyDescent="0.2">
      <c r="A15" s="1165" t="s">
        <v>192</v>
      </c>
      <c r="B15" s="1165"/>
      <c r="C15" s="1165"/>
      <c r="D15" s="1165"/>
      <c r="E15" s="135"/>
      <c r="F15" s="483"/>
    </row>
    <row r="16" spans="1:6" s="258" customFormat="1" ht="385.5" customHeight="1" x14ac:dyDescent="0.25">
      <c r="A16" s="221" t="s">
        <v>806</v>
      </c>
      <c r="B16" s="257" t="s">
        <v>807</v>
      </c>
      <c r="C16" s="644">
        <v>575</v>
      </c>
      <c r="D16" s="644">
        <f>C16*$D$1</f>
        <v>707.25</v>
      </c>
      <c r="E16" s="645" t="s">
        <v>493</v>
      </c>
      <c r="F16" s="296"/>
    </row>
    <row r="17" spans="1:6" s="258" customFormat="1" ht="358.5" customHeight="1" x14ac:dyDescent="0.25">
      <c r="A17" s="701" t="s">
        <v>808</v>
      </c>
      <c r="B17" s="698" t="s">
        <v>809</v>
      </c>
      <c r="C17" s="699">
        <v>385</v>
      </c>
      <c r="D17" s="699">
        <f>C17*$D$1</f>
        <v>473.55</v>
      </c>
      <c r="E17" s="700" t="s">
        <v>493</v>
      </c>
      <c r="F17" s="296"/>
    </row>
    <row r="18" spans="1:6" s="258" customFormat="1" ht="355.5" customHeight="1" x14ac:dyDescent="0.25">
      <c r="A18" s="221" t="s">
        <v>810</v>
      </c>
      <c r="B18" s="257" t="s">
        <v>811</v>
      </c>
      <c r="C18" s="644">
        <v>235</v>
      </c>
      <c r="D18" s="644">
        <f>C18*$D$1</f>
        <v>289.05</v>
      </c>
      <c r="E18" s="645" t="s">
        <v>493</v>
      </c>
      <c r="F18" s="296"/>
    </row>
    <row r="19" spans="1:6" s="258" customFormat="1" ht="8.4499999999999993" customHeight="1" x14ac:dyDescent="0.25">
      <c r="A19" s="1172"/>
      <c r="B19" s="1173"/>
      <c r="C19" s="1173"/>
      <c r="D19" s="1174"/>
      <c r="E19" s="259"/>
      <c r="F19" s="296"/>
    </row>
    <row r="20" spans="1:6" ht="59.45" customHeight="1" x14ac:dyDescent="0.25">
      <c r="A20" s="1169" t="s">
        <v>812</v>
      </c>
      <c r="B20" s="1170"/>
      <c r="C20" s="1170"/>
      <c r="D20" s="1171"/>
      <c r="E20" s="54"/>
    </row>
    <row r="21" spans="1:6" s="11" customFormat="1" ht="26.25" customHeight="1" x14ac:dyDescent="0.2">
      <c r="A21" s="1165" t="s">
        <v>813</v>
      </c>
      <c r="B21" s="1165"/>
      <c r="C21" s="1165"/>
      <c r="D21" s="1165"/>
      <c r="E21" s="135"/>
      <c r="F21" s="483"/>
    </row>
    <row r="22" spans="1:6" s="258" customFormat="1" ht="369.75" customHeight="1" x14ac:dyDescent="0.25">
      <c r="A22" s="660" t="s">
        <v>1009</v>
      </c>
      <c r="B22" s="698" t="s">
        <v>814</v>
      </c>
      <c r="C22" s="699">
        <v>660</v>
      </c>
      <c r="D22" s="699">
        <f>C22*$D$1</f>
        <v>811.8</v>
      </c>
      <c r="E22" s="700" t="s">
        <v>493</v>
      </c>
      <c r="F22" s="296"/>
    </row>
    <row r="23" spans="1:6" s="258" customFormat="1" ht="345" customHeight="1" x14ac:dyDescent="0.25">
      <c r="A23" s="660" t="s">
        <v>1010</v>
      </c>
      <c r="B23" s="698" t="s">
        <v>815</v>
      </c>
      <c r="C23" s="699">
        <v>585</v>
      </c>
      <c r="D23" s="699">
        <f>C23*$D$1</f>
        <v>719.55</v>
      </c>
      <c r="E23" s="700" t="s">
        <v>493</v>
      </c>
      <c r="F23" s="296"/>
    </row>
    <row r="24" spans="1:6" s="258" customFormat="1" ht="384" customHeight="1" x14ac:dyDescent="0.25">
      <c r="A24" s="660" t="s">
        <v>1011</v>
      </c>
      <c r="B24" s="698" t="s">
        <v>848</v>
      </c>
      <c r="C24" s="699">
        <v>425</v>
      </c>
      <c r="D24" s="699">
        <f>C24*$D$1</f>
        <v>522.75</v>
      </c>
      <c r="E24" s="700" t="s">
        <v>493</v>
      </c>
      <c r="F24" s="296"/>
    </row>
    <row r="25" spans="1:6" s="258" customFormat="1" ht="369.75" customHeight="1" x14ac:dyDescent="0.25">
      <c r="A25" s="319" t="s">
        <v>1012</v>
      </c>
      <c r="B25" s="257" t="s">
        <v>816</v>
      </c>
      <c r="C25" s="644">
        <v>365</v>
      </c>
      <c r="D25" s="644">
        <f>C25*$D$1</f>
        <v>448.95</v>
      </c>
      <c r="E25" s="645" t="s">
        <v>493</v>
      </c>
      <c r="F25" s="296"/>
    </row>
    <row r="26" spans="1:6" s="258" customFormat="1" ht="326.25" customHeight="1" x14ac:dyDescent="0.25">
      <c r="A26" s="319" t="s">
        <v>1013</v>
      </c>
      <c r="B26" s="257" t="s">
        <v>817</v>
      </c>
      <c r="C26" s="644">
        <v>295</v>
      </c>
      <c r="D26" s="644">
        <f>C26*$D$1</f>
        <v>362.85</v>
      </c>
      <c r="E26" s="645" t="s">
        <v>493</v>
      </c>
      <c r="F26" s="296"/>
    </row>
    <row r="27" spans="1:6" s="258" customFormat="1" ht="8.4499999999999993" customHeight="1" x14ac:dyDescent="0.25">
      <c r="A27" s="1172"/>
      <c r="B27" s="1173"/>
      <c r="C27" s="1173"/>
      <c r="D27" s="1174"/>
      <c r="E27" s="259"/>
      <c r="F27" s="296"/>
    </row>
    <row r="28" spans="1:6" s="11" customFormat="1" ht="26.25" customHeight="1" x14ac:dyDescent="0.2">
      <c r="A28" s="1165" t="s">
        <v>818</v>
      </c>
      <c r="B28" s="1165"/>
      <c r="C28" s="1165"/>
      <c r="D28" s="1165"/>
      <c r="E28" s="135"/>
      <c r="F28" s="483"/>
    </row>
    <row r="29" spans="1:6" s="258" customFormat="1" ht="389.25" customHeight="1" x14ac:dyDescent="0.25">
      <c r="A29" s="544" t="s">
        <v>1014</v>
      </c>
      <c r="B29" s="257" t="s">
        <v>819</v>
      </c>
      <c r="C29" s="644">
        <v>635</v>
      </c>
      <c r="D29" s="644">
        <f>C29*$D$1</f>
        <v>781.05</v>
      </c>
      <c r="E29" s="645" t="s">
        <v>493</v>
      </c>
      <c r="F29" s="296"/>
    </row>
    <row r="30" spans="1:6" s="258" customFormat="1" ht="353.25" customHeight="1" x14ac:dyDescent="0.25">
      <c r="A30" s="660" t="s">
        <v>1015</v>
      </c>
      <c r="B30" s="698" t="s">
        <v>820</v>
      </c>
      <c r="C30" s="699">
        <v>565</v>
      </c>
      <c r="D30" s="699">
        <f>C30*$D$1</f>
        <v>694.95</v>
      </c>
      <c r="E30" s="700" t="s">
        <v>493</v>
      </c>
      <c r="F30" s="296"/>
    </row>
    <row r="31" spans="1:6" s="258" customFormat="1" ht="332.25" customHeight="1" x14ac:dyDescent="0.25">
      <c r="A31" s="319" t="s">
        <v>1016</v>
      </c>
      <c r="B31" s="257" t="s">
        <v>821</v>
      </c>
      <c r="C31" s="644">
        <v>330</v>
      </c>
      <c r="D31" s="644">
        <f>C31*$D$1</f>
        <v>405.9</v>
      </c>
      <c r="E31" s="645" t="s">
        <v>493</v>
      </c>
      <c r="F31" s="296"/>
    </row>
    <row r="32" spans="1:6" s="258" customFormat="1" ht="328.5" customHeight="1" x14ac:dyDescent="0.25">
      <c r="A32" s="319" t="s">
        <v>1017</v>
      </c>
      <c r="B32" s="257" t="s">
        <v>822</v>
      </c>
      <c r="C32" s="644">
        <v>255</v>
      </c>
      <c r="D32" s="644">
        <f>C32*$D$1</f>
        <v>313.64999999999998</v>
      </c>
      <c r="E32" s="645" t="s">
        <v>493</v>
      </c>
      <c r="F32" s="296"/>
    </row>
    <row r="33" spans="1:6" s="258" customFormat="1" ht="8.4499999999999993" customHeight="1" x14ac:dyDescent="0.25">
      <c r="A33" s="1172"/>
      <c r="B33" s="1173"/>
      <c r="C33" s="1173"/>
      <c r="D33" s="1174"/>
      <c r="E33" s="259"/>
      <c r="F33" s="296"/>
    </row>
    <row r="34" spans="1:6" s="11" customFormat="1" ht="26.25" customHeight="1" x14ac:dyDescent="0.2">
      <c r="A34" s="1165" t="s">
        <v>823</v>
      </c>
      <c r="B34" s="1165"/>
      <c r="C34" s="1165"/>
      <c r="D34" s="1165"/>
      <c r="E34" s="135"/>
      <c r="F34" s="483"/>
    </row>
    <row r="35" spans="1:6" s="258" customFormat="1" ht="198.6" customHeight="1" x14ac:dyDescent="0.25">
      <c r="A35" s="221" t="s">
        <v>824</v>
      </c>
      <c r="B35" s="252" t="s">
        <v>825</v>
      </c>
      <c r="C35" s="646">
        <v>90</v>
      </c>
      <c r="D35" s="644">
        <f t="shared" ref="D35:D43" si="0">C35*$D$1</f>
        <v>110.7</v>
      </c>
      <c r="E35" s="645" t="s">
        <v>493</v>
      </c>
      <c r="F35" s="296"/>
    </row>
    <row r="36" spans="1:6" s="258" customFormat="1" ht="198.6" customHeight="1" x14ac:dyDescent="0.25">
      <c r="A36" s="221" t="s">
        <v>826</v>
      </c>
      <c r="B36" s="252" t="s">
        <v>827</v>
      </c>
      <c r="C36" s="646">
        <v>55</v>
      </c>
      <c r="D36" s="644">
        <f t="shared" si="0"/>
        <v>67.650000000000006</v>
      </c>
      <c r="E36" s="645" t="s">
        <v>493</v>
      </c>
      <c r="F36" s="296"/>
    </row>
    <row r="37" spans="1:6" s="258" customFormat="1" ht="198.6" customHeight="1" x14ac:dyDescent="0.25">
      <c r="A37" s="221" t="s">
        <v>828</v>
      </c>
      <c r="B37" s="257" t="s">
        <v>829</v>
      </c>
      <c r="C37" s="646">
        <v>90</v>
      </c>
      <c r="D37" s="644">
        <f t="shared" si="0"/>
        <v>110.7</v>
      </c>
      <c r="E37" s="645" t="s">
        <v>493</v>
      </c>
      <c r="F37" s="296"/>
    </row>
    <row r="38" spans="1:6" s="258" customFormat="1" ht="198.6" customHeight="1" x14ac:dyDescent="0.25">
      <c r="A38" s="221" t="s">
        <v>830</v>
      </c>
      <c r="B38" s="252" t="s">
        <v>831</v>
      </c>
      <c r="C38" s="646">
        <v>68</v>
      </c>
      <c r="D38" s="644">
        <f t="shared" si="0"/>
        <v>83.64</v>
      </c>
      <c r="E38" s="645" t="s">
        <v>493</v>
      </c>
      <c r="F38" s="296"/>
    </row>
    <row r="39" spans="1:6" s="11" customFormat="1" ht="173.25" customHeight="1" x14ac:dyDescent="0.2">
      <c r="A39" s="227" t="s">
        <v>1108</v>
      </c>
      <c r="B39" s="308" t="s">
        <v>1109</v>
      </c>
      <c r="C39" s="586">
        <v>90</v>
      </c>
      <c r="D39" s="586">
        <f t="shared" si="0"/>
        <v>110.7</v>
      </c>
      <c r="E39" s="647" t="s">
        <v>498</v>
      </c>
      <c r="F39" s="296"/>
    </row>
    <row r="40" spans="1:6" s="551" customFormat="1" ht="173.25" customHeight="1" x14ac:dyDescent="0.2">
      <c r="A40" s="227" t="s">
        <v>1110</v>
      </c>
      <c r="B40" s="158" t="s">
        <v>1279</v>
      </c>
      <c r="C40" s="586">
        <v>99</v>
      </c>
      <c r="D40" s="586">
        <f t="shared" si="0"/>
        <v>121.77</v>
      </c>
      <c r="E40" s="647" t="s">
        <v>498</v>
      </c>
      <c r="F40" s="296"/>
    </row>
    <row r="41" spans="1:6" s="551" customFormat="1" ht="173.25" customHeight="1" x14ac:dyDescent="0.2">
      <c r="A41" s="227" t="s">
        <v>1111</v>
      </c>
      <c r="B41" s="158" t="s">
        <v>1280</v>
      </c>
      <c r="C41" s="586">
        <v>62</v>
      </c>
      <c r="D41" s="586">
        <f t="shared" si="0"/>
        <v>76.260000000000005</v>
      </c>
      <c r="E41" s="647" t="s">
        <v>498</v>
      </c>
      <c r="F41" s="296"/>
    </row>
    <row r="42" spans="1:6" s="20" customFormat="1" ht="149.25" customHeight="1" x14ac:dyDescent="0.25">
      <c r="A42" s="315" t="s">
        <v>1590</v>
      </c>
      <c r="B42" s="120" t="s">
        <v>1592</v>
      </c>
      <c r="C42" s="62">
        <v>70</v>
      </c>
      <c r="D42" s="586">
        <f t="shared" si="0"/>
        <v>86.1</v>
      </c>
      <c r="E42" s="83" t="s">
        <v>498</v>
      </c>
      <c r="F42" s="351"/>
    </row>
    <row r="43" spans="1:6" s="20" customFormat="1" ht="126.75" customHeight="1" x14ac:dyDescent="0.25">
      <c r="A43" s="315" t="s">
        <v>1591</v>
      </c>
      <c r="B43" s="120" t="s">
        <v>1593</v>
      </c>
      <c r="C43" s="62">
        <v>35</v>
      </c>
      <c r="D43" s="586">
        <f t="shared" si="0"/>
        <v>43.05</v>
      </c>
      <c r="E43" s="83" t="s">
        <v>498</v>
      </c>
      <c r="F43" s="351"/>
    </row>
    <row r="44" spans="1:6" s="29" customFormat="1" ht="143.44999999999999" customHeight="1" x14ac:dyDescent="0.25">
      <c r="A44" s="397" t="s">
        <v>1222</v>
      </c>
      <c r="B44" s="158" t="s">
        <v>1224</v>
      </c>
      <c r="C44" s="147">
        <v>21</v>
      </c>
      <c r="D44" s="596">
        <f t="shared" ref="D44:D45" si="1">C44*$D$1</f>
        <v>25.83</v>
      </c>
      <c r="E44" s="648" t="s">
        <v>498</v>
      </c>
      <c r="F44" s="295"/>
    </row>
    <row r="45" spans="1:6" s="29" customFormat="1" ht="143.44999999999999" customHeight="1" x14ac:dyDescent="0.25">
      <c r="A45" s="397" t="s">
        <v>1223</v>
      </c>
      <c r="B45" s="158" t="s">
        <v>1225</v>
      </c>
      <c r="C45" s="147">
        <v>12</v>
      </c>
      <c r="D45" s="596">
        <f t="shared" si="1"/>
        <v>14.76</v>
      </c>
      <c r="E45" s="648" t="s">
        <v>498</v>
      </c>
      <c r="F45" s="295"/>
    </row>
    <row r="46" spans="1:6" s="258" customFormat="1" ht="9.6" customHeight="1" x14ac:dyDescent="0.25">
      <c r="A46" s="1172"/>
      <c r="B46" s="1173"/>
      <c r="C46" s="1173"/>
      <c r="D46" s="1174"/>
      <c r="E46" s="259"/>
      <c r="F46" s="296"/>
    </row>
    <row r="47" spans="1:6" ht="88.15" customHeight="1" x14ac:dyDescent="0.25">
      <c r="A47" s="1175" t="s">
        <v>832</v>
      </c>
      <c r="B47" s="1175"/>
      <c r="C47" s="1175"/>
      <c r="D47" s="1175"/>
      <c r="E47" s="53"/>
    </row>
    <row r="48" spans="1:6" ht="59.45" customHeight="1" x14ac:dyDescent="0.25">
      <c r="A48" s="1169" t="s">
        <v>833</v>
      </c>
      <c r="B48" s="1170"/>
      <c r="C48" s="1170"/>
      <c r="D48" s="1171"/>
      <c r="E48" s="54"/>
    </row>
    <row r="49" spans="1:6" s="11" customFormat="1" ht="26.25" customHeight="1" x14ac:dyDescent="0.2">
      <c r="A49" s="1165" t="s">
        <v>196</v>
      </c>
      <c r="B49" s="1165"/>
      <c r="C49" s="1165"/>
      <c r="D49" s="1165"/>
      <c r="E49" s="135"/>
      <c r="F49" s="483"/>
    </row>
    <row r="50" spans="1:6" s="258" customFormat="1" ht="378" customHeight="1" x14ac:dyDescent="0.25">
      <c r="A50" s="701" t="s">
        <v>834</v>
      </c>
      <c r="B50" s="698" t="s">
        <v>835</v>
      </c>
      <c r="C50" s="699">
        <v>1635</v>
      </c>
      <c r="D50" s="699">
        <f>C50*$D$1</f>
        <v>2011.05</v>
      </c>
      <c r="E50" s="700" t="s">
        <v>493</v>
      </c>
      <c r="F50" s="296"/>
    </row>
    <row r="51" spans="1:6" s="258" customFormat="1" ht="405.75" customHeight="1" x14ac:dyDescent="0.25">
      <c r="A51" s="701" t="s">
        <v>836</v>
      </c>
      <c r="B51" s="698" t="s">
        <v>837</v>
      </c>
      <c r="C51" s="699">
        <v>920</v>
      </c>
      <c r="D51" s="699">
        <f>C51*$D$1</f>
        <v>1131.5999999999999</v>
      </c>
      <c r="E51" s="700" t="s">
        <v>493</v>
      </c>
      <c r="F51" s="296"/>
    </row>
    <row r="52" spans="1:6" s="258" customFormat="1" ht="378" customHeight="1" x14ac:dyDescent="0.25">
      <c r="A52" s="701" t="s">
        <v>838</v>
      </c>
      <c r="B52" s="698" t="s">
        <v>839</v>
      </c>
      <c r="C52" s="699">
        <v>795</v>
      </c>
      <c r="D52" s="699">
        <f>C52*$D$1</f>
        <v>977.85</v>
      </c>
      <c r="E52" s="700" t="s">
        <v>493</v>
      </c>
      <c r="F52" s="296"/>
    </row>
    <row r="53" spans="1:6" s="258" customFormat="1" ht="9" customHeight="1" x14ac:dyDescent="0.25">
      <c r="A53" s="1172"/>
      <c r="B53" s="1173"/>
      <c r="C53" s="1173"/>
      <c r="D53" s="1174"/>
      <c r="E53" s="259"/>
      <c r="F53" s="296"/>
    </row>
    <row r="54" spans="1:6" s="11" customFormat="1" ht="26.25" customHeight="1" x14ac:dyDescent="0.2">
      <c r="A54" s="1165" t="s">
        <v>194</v>
      </c>
      <c r="B54" s="1165"/>
      <c r="C54" s="1165"/>
      <c r="D54" s="1165"/>
      <c r="E54" s="135"/>
      <c r="F54" s="483"/>
    </row>
    <row r="55" spans="1:6" s="258" customFormat="1" ht="407.25" customHeight="1" x14ac:dyDescent="0.25">
      <c r="A55" s="221" t="s">
        <v>840</v>
      </c>
      <c r="B55" s="257" t="s">
        <v>841</v>
      </c>
      <c r="C55" s="644">
        <v>795</v>
      </c>
      <c r="D55" s="644">
        <f>C55*$D$1</f>
        <v>977.85</v>
      </c>
      <c r="E55" s="645" t="s">
        <v>493</v>
      </c>
      <c r="F55" s="296"/>
    </row>
    <row r="56" spans="1:6" s="258" customFormat="1" ht="372" customHeight="1" x14ac:dyDescent="0.25">
      <c r="A56" s="221" t="s">
        <v>842</v>
      </c>
      <c r="B56" s="257" t="s">
        <v>843</v>
      </c>
      <c r="C56" s="644">
        <v>515</v>
      </c>
      <c r="D56" s="644">
        <f>C56*$D$1</f>
        <v>633.45000000000005</v>
      </c>
      <c r="E56" s="645" t="s">
        <v>493</v>
      </c>
      <c r="F56" s="296"/>
    </row>
    <row r="57" spans="1:6" s="258" customFormat="1" ht="9" customHeight="1" x14ac:dyDescent="0.25">
      <c r="A57" s="1172"/>
      <c r="B57" s="1173"/>
      <c r="C57" s="1173"/>
      <c r="D57" s="1174"/>
      <c r="E57" s="259"/>
      <c r="F57" s="296"/>
    </row>
    <row r="58" spans="1:6" s="11" customFormat="1" ht="26.25" customHeight="1" x14ac:dyDescent="0.2">
      <c r="A58" s="1165" t="s">
        <v>192</v>
      </c>
      <c r="B58" s="1165"/>
      <c r="C58" s="1165"/>
      <c r="D58" s="1165"/>
      <c r="E58" s="135"/>
      <c r="F58" s="483"/>
    </row>
    <row r="59" spans="1:6" s="258" customFormat="1" ht="373.5" customHeight="1" x14ac:dyDescent="0.25">
      <c r="A59" s="221" t="s">
        <v>844</v>
      </c>
      <c r="B59" s="257" t="s">
        <v>845</v>
      </c>
      <c r="C59" s="644">
        <v>485</v>
      </c>
      <c r="D59" s="644">
        <f>C59*$D$1</f>
        <v>596.54999999999995</v>
      </c>
      <c r="E59" s="645" t="s">
        <v>493</v>
      </c>
      <c r="F59" s="296"/>
    </row>
    <row r="60" spans="1:6" s="258" customFormat="1" ht="402.75" customHeight="1" x14ac:dyDescent="0.25">
      <c r="A60" s="221" t="s">
        <v>846</v>
      </c>
      <c r="B60" s="257" t="s">
        <v>847</v>
      </c>
      <c r="C60" s="644">
        <v>320</v>
      </c>
      <c r="D60" s="644">
        <f>C60*$D$1</f>
        <v>393.6</v>
      </c>
      <c r="E60" s="645" t="s">
        <v>493</v>
      </c>
      <c r="F60" s="296"/>
    </row>
    <row r="61" spans="1:6" ht="9" customHeight="1" x14ac:dyDescent="0.25">
      <c r="A61" s="1176"/>
      <c r="B61" s="1176"/>
      <c r="C61" s="1176"/>
      <c r="D61" s="1176"/>
      <c r="E61" s="52"/>
    </row>
    <row r="62" spans="1:6" ht="88.15" customHeight="1" x14ac:dyDescent="0.25">
      <c r="A62" s="1175" t="s">
        <v>485</v>
      </c>
      <c r="B62" s="1175"/>
      <c r="C62" s="1175"/>
      <c r="D62" s="1175"/>
      <c r="E62" s="53"/>
    </row>
    <row r="63" spans="1:6" ht="59.45" customHeight="1" x14ac:dyDescent="0.25">
      <c r="A63" s="1178" t="s">
        <v>486</v>
      </c>
      <c r="B63" s="1178"/>
      <c r="C63" s="1178"/>
      <c r="D63" s="1178"/>
      <c r="E63" s="54"/>
    </row>
    <row r="64" spans="1:6" ht="255" customHeight="1" x14ac:dyDescent="0.25">
      <c r="A64" s="42" t="s">
        <v>1509</v>
      </c>
      <c r="B64" s="260" t="s">
        <v>489</v>
      </c>
      <c r="C64" s="644">
        <v>319</v>
      </c>
      <c r="D64" s="646">
        <f t="shared" ref="D64:D69" si="2">C64*$D$1</f>
        <v>392.37</v>
      </c>
      <c r="E64" s="645" t="s">
        <v>493</v>
      </c>
    </row>
    <row r="65" spans="1:5" ht="255" customHeight="1" x14ac:dyDescent="0.25">
      <c r="A65" s="42" t="s">
        <v>1510</v>
      </c>
      <c r="B65" s="260" t="s">
        <v>490</v>
      </c>
      <c r="C65" s="644">
        <v>181</v>
      </c>
      <c r="D65" s="646">
        <f t="shared" si="2"/>
        <v>222.63</v>
      </c>
      <c r="E65" s="645" t="s">
        <v>493</v>
      </c>
    </row>
    <row r="66" spans="1:5" ht="255" customHeight="1" x14ac:dyDescent="0.25">
      <c r="A66" s="531" t="s">
        <v>1526</v>
      </c>
      <c r="B66" s="517" t="s">
        <v>1511</v>
      </c>
      <c r="C66" s="644">
        <v>151</v>
      </c>
      <c r="D66" s="646">
        <f t="shared" si="2"/>
        <v>185.73</v>
      </c>
      <c r="E66" s="645" t="s">
        <v>493</v>
      </c>
    </row>
    <row r="67" spans="1:5" ht="255" customHeight="1" x14ac:dyDescent="0.25">
      <c r="A67" s="42" t="s">
        <v>1281</v>
      </c>
      <c r="B67" s="260" t="s">
        <v>1282</v>
      </c>
      <c r="C67" s="644">
        <v>239</v>
      </c>
      <c r="D67" s="646">
        <f t="shared" si="2"/>
        <v>293.96999999999997</v>
      </c>
      <c r="E67" s="645" t="s">
        <v>493</v>
      </c>
    </row>
    <row r="68" spans="1:5" ht="255" customHeight="1" x14ac:dyDescent="0.25">
      <c r="A68" s="42" t="s">
        <v>1002</v>
      </c>
      <c r="B68" s="260" t="s">
        <v>491</v>
      </c>
      <c r="C68" s="644">
        <v>122</v>
      </c>
      <c r="D68" s="646">
        <f t="shared" si="2"/>
        <v>150.06</v>
      </c>
      <c r="E68" s="645" t="s">
        <v>493</v>
      </c>
    </row>
    <row r="69" spans="1:5" ht="255" customHeight="1" x14ac:dyDescent="0.25">
      <c r="A69" s="520" t="s">
        <v>1003</v>
      </c>
      <c r="B69" s="517" t="s">
        <v>1512</v>
      </c>
      <c r="C69" s="644">
        <v>97</v>
      </c>
      <c r="D69" s="646">
        <f t="shared" si="2"/>
        <v>119.31</v>
      </c>
      <c r="E69" s="645" t="s">
        <v>493</v>
      </c>
    </row>
    <row r="70" spans="1:5" ht="9.75" customHeight="1" x14ac:dyDescent="0.25">
      <c r="A70" s="1179"/>
      <c r="B70" s="1179"/>
      <c r="C70" s="1179"/>
      <c r="D70" s="1179"/>
      <c r="E70" s="52"/>
    </row>
    <row r="71" spans="1:5" ht="59.45" customHeight="1" x14ac:dyDescent="0.25">
      <c r="A71" s="1178" t="s">
        <v>487</v>
      </c>
      <c r="B71" s="1178"/>
      <c r="C71" s="1178"/>
      <c r="D71" s="1178"/>
      <c r="E71" s="54"/>
    </row>
    <row r="72" spans="1:5" ht="255" customHeight="1" x14ac:dyDescent="0.25">
      <c r="A72" s="42" t="s">
        <v>1004</v>
      </c>
      <c r="B72" s="260" t="s">
        <v>489</v>
      </c>
      <c r="C72" s="644">
        <v>307</v>
      </c>
      <c r="D72" s="646">
        <f t="shared" ref="D72:D77" si="3">C72*$D$1</f>
        <v>377.61</v>
      </c>
      <c r="E72" s="645" t="s">
        <v>493</v>
      </c>
    </row>
    <row r="73" spans="1:5" ht="255" customHeight="1" x14ac:dyDescent="0.25">
      <c r="A73" s="42" t="s">
        <v>1005</v>
      </c>
      <c r="B73" s="260" t="s">
        <v>490</v>
      </c>
      <c r="C73" s="644">
        <v>172</v>
      </c>
      <c r="D73" s="646">
        <f t="shared" si="3"/>
        <v>211.56</v>
      </c>
      <c r="E73" s="645" t="s">
        <v>493</v>
      </c>
    </row>
    <row r="74" spans="1:5" ht="255" customHeight="1" x14ac:dyDescent="0.25">
      <c r="A74" s="520" t="s">
        <v>1006</v>
      </c>
      <c r="B74" s="517" t="s">
        <v>1513</v>
      </c>
      <c r="C74" s="644">
        <v>139</v>
      </c>
      <c r="D74" s="646">
        <f t="shared" si="3"/>
        <v>170.97</v>
      </c>
      <c r="E74" s="645" t="s">
        <v>493</v>
      </c>
    </row>
    <row r="75" spans="1:5" ht="255" customHeight="1" x14ac:dyDescent="0.25">
      <c r="A75" s="42" t="s">
        <v>1283</v>
      </c>
      <c r="B75" s="517" t="s">
        <v>1282</v>
      </c>
      <c r="C75" s="644">
        <v>231</v>
      </c>
      <c r="D75" s="646">
        <f t="shared" si="3"/>
        <v>284.13</v>
      </c>
      <c r="E75" s="645" t="s">
        <v>493</v>
      </c>
    </row>
    <row r="76" spans="1:5" ht="255" customHeight="1" x14ac:dyDescent="0.25">
      <c r="A76" s="42" t="s">
        <v>1007</v>
      </c>
      <c r="B76" s="260" t="s">
        <v>491</v>
      </c>
      <c r="C76" s="644">
        <v>116</v>
      </c>
      <c r="D76" s="646">
        <f t="shared" si="3"/>
        <v>142.68</v>
      </c>
      <c r="E76" s="645" t="s">
        <v>493</v>
      </c>
    </row>
    <row r="77" spans="1:5" ht="255" customHeight="1" x14ac:dyDescent="0.25">
      <c r="A77" s="520" t="s">
        <v>1008</v>
      </c>
      <c r="B77" s="517" t="s">
        <v>1514</v>
      </c>
      <c r="C77" s="644">
        <v>91</v>
      </c>
      <c r="D77" s="646">
        <f t="shared" si="3"/>
        <v>111.92999999999999</v>
      </c>
      <c r="E77" s="645" t="s">
        <v>493</v>
      </c>
    </row>
    <row r="78" spans="1:5" ht="9.75" customHeight="1" x14ac:dyDescent="0.25">
      <c r="A78" s="1179"/>
      <c r="B78" s="1179"/>
      <c r="C78" s="1179"/>
      <c r="D78" s="1179"/>
      <c r="E78" s="52"/>
    </row>
    <row r="79" spans="1:5" ht="59.45" customHeight="1" x14ac:dyDescent="0.25">
      <c r="A79" s="1178" t="s">
        <v>488</v>
      </c>
      <c r="B79" s="1178"/>
      <c r="C79" s="1178"/>
      <c r="D79" s="1178"/>
      <c r="E79" s="54"/>
    </row>
    <row r="80" spans="1:5" ht="181.5" customHeight="1" x14ac:dyDescent="0.25">
      <c r="A80" s="530" t="s">
        <v>1523</v>
      </c>
      <c r="B80" s="529" t="s">
        <v>1515</v>
      </c>
      <c r="C80" s="644">
        <v>42</v>
      </c>
      <c r="D80" s="646">
        <f t="shared" ref="D80:D82" si="4">C80*$D$1</f>
        <v>51.66</v>
      </c>
      <c r="E80" s="645" t="s">
        <v>493</v>
      </c>
    </row>
    <row r="81" spans="1:5" ht="168" customHeight="1" x14ac:dyDescent="0.25">
      <c r="A81" s="530" t="s">
        <v>1524</v>
      </c>
      <c r="B81" s="529" t="s">
        <v>1516</v>
      </c>
      <c r="C81" s="644">
        <v>30</v>
      </c>
      <c r="D81" s="646">
        <f t="shared" si="4"/>
        <v>36.9</v>
      </c>
      <c r="E81" s="645" t="s">
        <v>493</v>
      </c>
    </row>
    <row r="82" spans="1:5" ht="168" customHeight="1" x14ac:dyDescent="0.25">
      <c r="A82" s="530" t="s">
        <v>1525</v>
      </c>
      <c r="B82" s="529" t="s">
        <v>1517</v>
      </c>
      <c r="C82" s="644">
        <v>26</v>
      </c>
      <c r="D82" s="646">
        <f t="shared" si="4"/>
        <v>31.98</v>
      </c>
      <c r="E82" s="645" t="s">
        <v>493</v>
      </c>
    </row>
    <row r="83" spans="1:5" ht="9" customHeight="1" x14ac:dyDescent="0.25">
      <c r="A83" s="1176"/>
      <c r="B83" s="1176"/>
      <c r="C83" s="1176"/>
      <c r="D83" s="1176"/>
      <c r="E83" s="55"/>
    </row>
    <row r="84" spans="1:5" ht="88.15" customHeight="1" x14ac:dyDescent="0.25">
      <c r="A84" s="1166" t="s">
        <v>484</v>
      </c>
      <c r="B84" s="1167"/>
      <c r="C84" s="1167"/>
      <c r="D84" s="1168"/>
      <c r="E84" s="53"/>
    </row>
    <row r="85" spans="1:5" ht="59.45" customHeight="1" x14ac:dyDescent="0.25">
      <c r="A85" s="1169" t="s">
        <v>455</v>
      </c>
      <c r="B85" s="1170"/>
      <c r="C85" s="1170"/>
      <c r="D85" s="1171"/>
      <c r="E85" s="54"/>
    </row>
    <row r="86" spans="1:5" ht="306" customHeight="1" x14ac:dyDescent="0.25">
      <c r="A86" s="49" t="s">
        <v>447</v>
      </c>
      <c r="B86" s="251" t="s">
        <v>463</v>
      </c>
      <c r="C86" s="649">
        <v>1389</v>
      </c>
      <c r="D86" s="646">
        <f>C86*$D$1</f>
        <v>1708.47</v>
      </c>
      <c r="E86" s="645" t="s">
        <v>493</v>
      </c>
    </row>
    <row r="87" spans="1:5" ht="325.14999999999998" customHeight="1" x14ac:dyDescent="0.25">
      <c r="A87" s="49" t="s">
        <v>448</v>
      </c>
      <c r="B87" s="251" t="s">
        <v>464</v>
      </c>
      <c r="C87" s="649">
        <v>1199</v>
      </c>
      <c r="D87" s="646">
        <f>C87*$D$1</f>
        <v>1474.77</v>
      </c>
      <c r="E87" s="645" t="s">
        <v>493</v>
      </c>
    </row>
    <row r="88" spans="1:5" ht="270" customHeight="1" x14ac:dyDescent="0.25">
      <c r="A88" s="49" t="s">
        <v>449</v>
      </c>
      <c r="B88" s="251" t="s">
        <v>457</v>
      </c>
      <c r="C88" s="649">
        <v>669</v>
      </c>
      <c r="D88" s="646">
        <f>C88*$D$1</f>
        <v>822.87</v>
      </c>
      <c r="E88" s="645" t="s">
        <v>493</v>
      </c>
    </row>
    <row r="89" spans="1:5" ht="9" customHeight="1" x14ac:dyDescent="0.25">
      <c r="A89" s="1180"/>
      <c r="B89" s="1181"/>
      <c r="C89" s="1181"/>
      <c r="D89" s="1182"/>
      <c r="E89" s="52"/>
    </row>
    <row r="90" spans="1:5" ht="59.45" customHeight="1" x14ac:dyDescent="0.25">
      <c r="A90" s="1178" t="s">
        <v>456</v>
      </c>
      <c r="B90" s="1183"/>
      <c r="C90" s="1183"/>
      <c r="D90" s="1183"/>
      <c r="E90" s="54"/>
    </row>
    <row r="91" spans="1:5" ht="265.14999999999998" customHeight="1" x14ac:dyDescent="0.25">
      <c r="A91" s="222" t="s">
        <v>873</v>
      </c>
      <c r="B91" s="318" t="s">
        <v>872</v>
      </c>
      <c r="C91" s="644">
        <v>1199</v>
      </c>
      <c r="D91" s="646">
        <f t="shared" ref="D91:D97" si="5">C91*$D$1</f>
        <v>1474.77</v>
      </c>
      <c r="E91" s="645" t="s">
        <v>493</v>
      </c>
    </row>
    <row r="92" spans="1:5" ht="265.14999999999998" customHeight="1" x14ac:dyDescent="0.25">
      <c r="A92" s="222" t="s">
        <v>874</v>
      </c>
      <c r="B92" s="318" t="s">
        <v>871</v>
      </c>
      <c r="C92" s="644">
        <v>979</v>
      </c>
      <c r="D92" s="646">
        <f t="shared" si="5"/>
        <v>1204.17</v>
      </c>
      <c r="E92" s="645" t="s">
        <v>493</v>
      </c>
    </row>
    <row r="93" spans="1:5" ht="217.9" customHeight="1" x14ac:dyDescent="0.25">
      <c r="A93" s="40" t="s">
        <v>450</v>
      </c>
      <c r="B93" s="261" t="s">
        <v>458</v>
      </c>
      <c r="C93" s="644">
        <v>559</v>
      </c>
      <c r="D93" s="646">
        <f t="shared" si="5"/>
        <v>687.56999999999994</v>
      </c>
      <c r="E93" s="645" t="s">
        <v>493</v>
      </c>
    </row>
    <row r="94" spans="1:5" ht="217.9" customHeight="1" x14ac:dyDescent="0.25">
      <c r="A94" s="40" t="s">
        <v>451</v>
      </c>
      <c r="B94" s="261" t="s">
        <v>459</v>
      </c>
      <c r="C94" s="644">
        <v>429</v>
      </c>
      <c r="D94" s="646">
        <f t="shared" si="5"/>
        <v>527.66999999999996</v>
      </c>
      <c r="E94" s="645" t="s">
        <v>493</v>
      </c>
    </row>
    <row r="95" spans="1:5" ht="216.6" customHeight="1" x14ac:dyDescent="0.25">
      <c r="A95" s="41" t="s">
        <v>452</v>
      </c>
      <c r="B95" s="261" t="s">
        <v>460</v>
      </c>
      <c r="C95" s="644">
        <v>249</v>
      </c>
      <c r="D95" s="646">
        <f t="shared" si="5"/>
        <v>306.27</v>
      </c>
      <c r="E95" s="645" t="s">
        <v>493</v>
      </c>
    </row>
    <row r="96" spans="1:5" ht="216.6" customHeight="1" x14ac:dyDescent="0.25">
      <c r="A96" s="41" t="s">
        <v>453</v>
      </c>
      <c r="B96" s="261" t="s">
        <v>461</v>
      </c>
      <c r="C96" s="644">
        <v>260</v>
      </c>
      <c r="D96" s="646">
        <f t="shared" si="5"/>
        <v>319.8</v>
      </c>
      <c r="E96" s="645" t="s">
        <v>493</v>
      </c>
    </row>
    <row r="97" spans="1:6" ht="216.6" customHeight="1" x14ac:dyDescent="0.25">
      <c r="A97" s="40" t="s">
        <v>454</v>
      </c>
      <c r="B97" s="261" t="s">
        <v>462</v>
      </c>
      <c r="C97" s="644">
        <v>149</v>
      </c>
      <c r="D97" s="646">
        <f t="shared" si="5"/>
        <v>183.27</v>
      </c>
      <c r="E97" s="645" t="s">
        <v>493</v>
      </c>
    </row>
    <row r="98" spans="1:6" s="12" customFormat="1" ht="9.75" customHeight="1" x14ac:dyDescent="0.25">
      <c r="A98" s="918"/>
      <c r="B98" s="918"/>
      <c r="C98" s="918"/>
      <c r="D98" s="918"/>
      <c r="E98" s="131"/>
      <c r="F98" s="296"/>
    </row>
    <row r="99" spans="1:6" s="29" customFormat="1" ht="40.9" customHeight="1" x14ac:dyDescent="0.25">
      <c r="A99" s="811" t="s">
        <v>1299</v>
      </c>
      <c r="B99" s="811"/>
      <c r="C99" s="811"/>
      <c r="D99" s="811"/>
      <c r="E99" s="245"/>
      <c r="F99" s="294"/>
    </row>
    <row r="100" spans="1:6" s="12" customFormat="1" ht="134.25" customHeight="1" x14ac:dyDescent="0.25">
      <c r="A100" s="919" t="s">
        <v>1300</v>
      </c>
      <c r="B100" s="921" t="s">
        <v>1572</v>
      </c>
      <c r="C100" s="604">
        <v>341</v>
      </c>
      <c r="D100" s="604">
        <f t="shared" ref="D100:D109" si="6">C100*$D$1</f>
        <v>419.43</v>
      </c>
      <c r="E100" s="605" t="s">
        <v>493</v>
      </c>
      <c r="F100" s="296"/>
    </row>
    <row r="101" spans="1:6" s="12" customFormat="1" ht="134.25" customHeight="1" x14ac:dyDescent="0.25">
      <c r="A101" s="920"/>
      <c r="B101" s="922"/>
      <c r="C101" s="606">
        <v>1.1200000000000001</v>
      </c>
      <c r="D101" s="604">
        <f t="shared" si="6"/>
        <v>1.3776000000000002</v>
      </c>
      <c r="E101" s="605" t="s">
        <v>493</v>
      </c>
      <c r="F101" s="296"/>
    </row>
    <row r="102" spans="1:6" s="12" customFormat="1" ht="134.25" customHeight="1" x14ac:dyDescent="0.25">
      <c r="A102" s="919" t="s">
        <v>1301</v>
      </c>
      <c r="B102" s="921" t="s">
        <v>1573</v>
      </c>
      <c r="C102" s="607">
        <v>361</v>
      </c>
      <c r="D102" s="604">
        <f t="shared" si="6"/>
        <v>444.03</v>
      </c>
      <c r="E102" s="605" t="s">
        <v>493</v>
      </c>
      <c r="F102" s="296"/>
    </row>
    <row r="103" spans="1:6" s="12" customFormat="1" ht="134.25" customHeight="1" x14ac:dyDescent="0.25">
      <c r="A103" s="920"/>
      <c r="B103" s="922"/>
      <c r="C103" s="607">
        <v>1.18</v>
      </c>
      <c r="D103" s="604">
        <f t="shared" si="6"/>
        <v>1.4513999999999998</v>
      </c>
      <c r="E103" s="605" t="s">
        <v>493</v>
      </c>
      <c r="F103" s="296"/>
    </row>
    <row r="104" spans="1:6" s="12" customFormat="1" ht="133.5" customHeight="1" x14ac:dyDescent="0.25">
      <c r="A104" s="919" t="s">
        <v>1302</v>
      </c>
      <c r="B104" s="921" t="s">
        <v>1574</v>
      </c>
      <c r="C104" s="606">
        <v>366</v>
      </c>
      <c r="D104" s="604">
        <f t="shared" si="6"/>
        <v>450.18</v>
      </c>
      <c r="E104" s="605" t="s">
        <v>493</v>
      </c>
      <c r="F104" s="296"/>
    </row>
    <row r="105" spans="1:6" s="12" customFormat="1" ht="133.5" customHeight="1" x14ac:dyDescent="0.25">
      <c r="A105" s="920"/>
      <c r="B105" s="922"/>
      <c r="C105" s="607">
        <v>1.2</v>
      </c>
      <c r="D105" s="604">
        <f t="shared" si="6"/>
        <v>1.476</v>
      </c>
      <c r="E105" s="605" t="s">
        <v>493</v>
      </c>
      <c r="F105" s="296"/>
    </row>
    <row r="106" spans="1:6" s="12" customFormat="1" ht="134.25" customHeight="1" x14ac:dyDescent="0.25">
      <c r="A106" s="919" t="s">
        <v>1303</v>
      </c>
      <c r="B106" s="921" t="s">
        <v>1575</v>
      </c>
      <c r="C106" s="606">
        <v>453</v>
      </c>
      <c r="D106" s="604">
        <f t="shared" si="6"/>
        <v>557.18999999999994</v>
      </c>
      <c r="E106" s="605" t="s">
        <v>493</v>
      </c>
      <c r="F106" s="296"/>
    </row>
    <row r="107" spans="1:6" s="12" customFormat="1" ht="134.25" customHeight="1" x14ac:dyDescent="0.25">
      <c r="A107" s="920"/>
      <c r="B107" s="922"/>
      <c r="C107" s="607">
        <v>1.49</v>
      </c>
      <c r="D107" s="604">
        <f t="shared" si="6"/>
        <v>1.8327</v>
      </c>
      <c r="E107" s="605" t="s">
        <v>493</v>
      </c>
      <c r="F107" s="296"/>
    </row>
    <row r="108" spans="1:6" s="12" customFormat="1" ht="133.5" customHeight="1" x14ac:dyDescent="0.25">
      <c r="A108" s="919" t="s">
        <v>1304</v>
      </c>
      <c r="B108" s="921" t="s">
        <v>1576</v>
      </c>
      <c r="C108" s="606">
        <v>483</v>
      </c>
      <c r="D108" s="604">
        <f t="shared" si="6"/>
        <v>594.09</v>
      </c>
      <c r="E108" s="605" t="s">
        <v>493</v>
      </c>
      <c r="F108" s="296"/>
    </row>
    <row r="109" spans="1:6" s="12" customFormat="1" ht="133.5" customHeight="1" x14ac:dyDescent="0.25">
      <c r="A109" s="920"/>
      <c r="B109" s="922"/>
      <c r="C109" s="607">
        <v>1.58</v>
      </c>
      <c r="D109" s="604">
        <f t="shared" si="6"/>
        <v>1.9434</v>
      </c>
      <c r="E109" s="605" t="s">
        <v>493</v>
      </c>
      <c r="F109" s="296"/>
    </row>
    <row r="110" spans="1:6" s="12" customFormat="1" ht="9.75" customHeight="1" x14ac:dyDescent="0.25">
      <c r="A110" s="918"/>
      <c r="B110" s="918"/>
      <c r="C110" s="918"/>
      <c r="D110" s="918"/>
      <c r="E110" s="131"/>
      <c r="F110" s="296"/>
    </row>
    <row r="111" spans="1:6" s="29" customFormat="1" ht="58.9" customHeight="1" x14ac:dyDescent="0.25">
      <c r="A111" s="1184" t="s">
        <v>1112</v>
      </c>
      <c r="B111" s="1184"/>
      <c r="C111" s="1184"/>
      <c r="D111" s="1184"/>
      <c r="E111" s="334"/>
      <c r="F111" s="294"/>
    </row>
    <row r="112" spans="1:6" s="29" customFormat="1" ht="180" customHeight="1" x14ac:dyDescent="0.25">
      <c r="A112" s="330" t="s">
        <v>1608</v>
      </c>
      <c r="B112" s="327" t="s">
        <v>1114</v>
      </c>
      <c r="C112" s="849" t="s">
        <v>1113</v>
      </c>
      <c r="D112" s="849"/>
      <c r="E112" s="849"/>
      <c r="F112" s="296"/>
    </row>
    <row r="113" spans="1:6" s="29" customFormat="1" ht="180" customHeight="1" x14ac:dyDescent="0.25">
      <c r="A113" s="330" t="s">
        <v>1609</v>
      </c>
      <c r="B113" s="327" t="s">
        <v>1115</v>
      </c>
      <c r="C113" s="849"/>
      <c r="D113" s="849"/>
      <c r="E113" s="849"/>
      <c r="F113" s="296"/>
    </row>
    <row r="114" spans="1:6" s="29" customFormat="1" ht="180" customHeight="1" x14ac:dyDescent="0.25">
      <c r="A114" s="435" t="s">
        <v>1346</v>
      </c>
      <c r="B114" s="454" t="s">
        <v>1348</v>
      </c>
      <c r="C114" s="297">
        <v>165</v>
      </c>
      <c r="D114" s="297">
        <f t="shared" ref="D114:D115" si="7">C114*$D$1</f>
        <v>202.95</v>
      </c>
      <c r="E114" s="588" t="s">
        <v>498</v>
      </c>
      <c r="F114" s="295"/>
    </row>
    <row r="115" spans="1:6" s="29" customFormat="1" ht="180" customHeight="1" x14ac:dyDescent="0.25">
      <c r="A115" s="435" t="s">
        <v>1347</v>
      </c>
      <c r="B115" s="454" t="s">
        <v>1349</v>
      </c>
      <c r="C115" s="297">
        <v>239</v>
      </c>
      <c r="D115" s="297">
        <f t="shared" si="7"/>
        <v>293.96999999999997</v>
      </c>
      <c r="E115" s="588" t="s">
        <v>498</v>
      </c>
      <c r="F115" s="295"/>
    </row>
    <row r="116" spans="1:6" s="11" customFormat="1" ht="9.75" customHeight="1" x14ac:dyDescent="0.2">
      <c r="A116" s="918"/>
      <c r="B116" s="918"/>
      <c r="C116" s="918"/>
      <c r="D116" s="918"/>
      <c r="E116" s="131"/>
      <c r="F116" s="296"/>
    </row>
    <row r="117" spans="1:6" s="29" customFormat="1" ht="40.9" customHeight="1" x14ac:dyDescent="0.25">
      <c r="A117" s="811" t="s">
        <v>1232</v>
      </c>
      <c r="B117" s="811"/>
      <c r="C117" s="811"/>
      <c r="D117" s="811"/>
      <c r="E117" s="245"/>
      <c r="F117" s="294"/>
    </row>
    <row r="118" spans="1:6" s="29" customFormat="1" ht="204.6" customHeight="1" x14ac:dyDescent="0.25">
      <c r="A118" s="417" t="s">
        <v>1239</v>
      </c>
      <c r="B118" s="398" t="s">
        <v>1233</v>
      </c>
      <c r="C118" s="147">
        <v>449</v>
      </c>
      <c r="D118" s="596">
        <f t="shared" ref="D118:D124" si="8">C118*$D$1</f>
        <v>552.27</v>
      </c>
      <c r="E118" s="420" t="s">
        <v>493</v>
      </c>
      <c r="F118" s="294"/>
    </row>
    <row r="119" spans="1:6" s="29" customFormat="1" ht="204.6" customHeight="1" x14ac:dyDescent="0.25">
      <c r="A119" s="417" t="s">
        <v>1240</v>
      </c>
      <c r="B119" s="398" t="s">
        <v>1234</v>
      </c>
      <c r="C119" s="147">
        <v>224</v>
      </c>
      <c r="D119" s="596">
        <f t="shared" si="8"/>
        <v>275.52</v>
      </c>
      <c r="E119" s="420" t="s">
        <v>493</v>
      </c>
      <c r="F119" s="294"/>
    </row>
    <row r="120" spans="1:6" s="29" customFormat="1" ht="204.6" customHeight="1" x14ac:dyDescent="0.25">
      <c r="A120" s="417" t="s">
        <v>1241</v>
      </c>
      <c r="B120" s="398" t="s">
        <v>1235</v>
      </c>
      <c r="C120" s="147">
        <v>623</v>
      </c>
      <c r="D120" s="596">
        <f t="shared" si="8"/>
        <v>766.29</v>
      </c>
      <c r="E120" s="420" t="s">
        <v>493</v>
      </c>
      <c r="F120" s="294"/>
    </row>
    <row r="121" spans="1:6" s="29" customFormat="1" ht="204.6" customHeight="1" x14ac:dyDescent="0.25">
      <c r="A121" s="417" t="s">
        <v>1242</v>
      </c>
      <c r="B121" s="398" t="s">
        <v>1236</v>
      </c>
      <c r="C121" s="147">
        <v>181</v>
      </c>
      <c r="D121" s="596">
        <f t="shared" si="8"/>
        <v>222.63</v>
      </c>
      <c r="E121" s="420" t="s">
        <v>493</v>
      </c>
      <c r="F121" s="294"/>
    </row>
    <row r="122" spans="1:6" s="29" customFormat="1" ht="204.6" customHeight="1" x14ac:dyDescent="0.25">
      <c r="A122" s="417" t="s">
        <v>1243</v>
      </c>
      <c r="B122" s="398" t="s">
        <v>1237</v>
      </c>
      <c r="C122" s="147">
        <v>925</v>
      </c>
      <c r="D122" s="596">
        <f t="shared" si="8"/>
        <v>1137.75</v>
      </c>
      <c r="E122" s="420" t="s">
        <v>493</v>
      </c>
      <c r="F122" s="294"/>
    </row>
    <row r="123" spans="1:6" s="29" customFormat="1" ht="204.6" customHeight="1" x14ac:dyDescent="0.25">
      <c r="A123" s="417" t="s">
        <v>1244</v>
      </c>
      <c r="B123" s="398" t="s">
        <v>1238</v>
      </c>
      <c r="C123" s="147">
        <v>461</v>
      </c>
      <c r="D123" s="596">
        <f t="shared" si="8"/>
        <v>567.03</v>
      </c>
      <c r="E123" s="420" t="s">
        <v>493</v>
      </c>
      <c r="F123" s="294"/>
    </row>
    <row r="124" spans="1:6" s="29" customFormat="1" ht="204.6" customHeight="1" x14ac:dyDescent="0.25">
      <c r="A124" s="417" t="s">
        <v>1245</v>
      </c>
      <c r="B124" s="398" t="s">
        <v>161</v>
      </c>
      <c r="C124" s="147">
        <v>133</v>
      </c>
      <c r="D124" s="596">
        <f t="shared" si="8"/>
        <v>163.59</v>
      </c>
      <c r="E124" s="420" t="s">
        <v>493</v>
      </c>
      <c r="F124" s="294"/>
    </row>
    <row r="125" spans="1:6" s="11" customFormat="1" ht="9.75" customHeight="1" x14ac:dyDescent="0.2">
      <c r="A125" s="918"/>
      <c r="B125" s="918"/>
      <c r="C125" s="918"/>
      <c r="D125" s="918"/>
      <c r="E125" s="83"/>
      <c r="F125" s="296"/>
    </row>
    <row r="126" spans="1:6" s="390" customFormat="1" ht="41.45" customHeight="1" x14ac:dyDescent="0.25">
      <c r="A126" s="811" t="s">
        <v>268</v>
      </c>
      <c r="B126" s="811"/>
      <c r="C126" s="811"/>
      <c r="D126" s="811"/>
      <c r="E126" s="391"/>
      <c r="F126" s="482"/>
    </row>
    <row r="127" spans="1:6" s="29" customFormat="1" ht="389.25" customHeight="1" x14ac:dyDescent="0.25">
      <c r="A127" s="860" t="s">
        <v>267</v>
      </c>
      <c r="B127" s="847" t="s">
        <v>1359</v>
      </c>
      <c r="C127" s="794" t="s">
        <v>261</v>
      </c>
      <c r="D127" s="795"/>
      <c r="E127" s="867"/>
      <c r="F127" s="294"/>
    </row>
    <row r="128" spans="1:6" s="29" customFormat="1" ht="143.25" customHeight="1" x14ac:dyDescent="0.25">
      <c r="A128" s="861"/>
      <c r="B128" s="848"/>
      <c r="C128" s="796"/>
      <c r="D128" s="797"/>
      <c r="E128" s="868"/>
      <c r="F128" s="294"/>
    </row>
    <row r="129" spans="1:6" s="242" customFormat="1" ht="157.5" customHeight="1" x14ac:dyDescent="0.25">
      <c r="A129" s="861"/>
      <c r="B129" s="460" t="s">
        <v>786</v>
      </c>
      <c r="C129" s="858" t="s">
        <v>782</v>
      </c>
      <c r="D129" s="859"/>
      <c r="E129" s="515" t="s">
        <v>499</v>
      </c>
      <c r="F129" s="295"/>
    </row>
    <row r="130" spans="1:6" s="242" customFormat="1" ht="111.75" customHeight="1" x14ac:dyDescent="0.25">
      <c r="A130" s="861"/>
      <c r="B130" s="459" t="s">
        <v>1351</v>
      </c>
      <c r="C130" s="858" t="s">
        <v>782</v>
      </c>
      <c r="D130" s="859"/>
      <c r="E130" s="515" t="s">
        <v>499</v>
      </c>
      <c r="F130" s="295"/>
    </row>
    <row r="131" spans="1:6" s="242" customFormat="1" ht="138" customHeight="1" x14ac:dyDescent="0.25">
      <c r="A131" s="861"/>
      <c r="B131" s="459" t="s">
        <v>1352</v>
      </c>
      <c r="C131" s="62">
        <v>4900</v>
      </c>
      <c r="D131" s="519">
        <f t="shared" ref="D131:D136" si="9">C131*$D$1</f>
        <v>6027</v>
      </c>
      <c r="E131" s="515" t="s">
        <v>498</v>
      </c>
      <c r="F131" s="295"/>
    </row>
    <row r="132" spans="1:6" s="242" customFormat="1" ht="138" customHeight="1" x14ac:dyDescent="0.25">
      <c r="A132" s="861"/>
      <c r="B132" s="459" t="s">
        <v>1353</v>
      </c>
      <c r="C132" s="516">
        <v>250</v>
      </c>
      <c r="D132" s="519">
        <f t="shared" si="9"/>
        <v>307.5</v>
      </c>
      <c r="E132" s="515" t="s">
        <v>498</v>
      </c>
      <c r="F132" s="295"/>
    </row>
    <row r="133" spans="1:6" s="242" customFormat="1" ht="138" customHeight="1" x14ac:dyDescent="0.25">
      <c r="A133" s="861"/>
      <c r="B133" s="459" t="s">
        <v>1360</v>
      </c>
      <c r="C133" s="516">
        <v>222</v>
      </c>
      <c r="D133" s="519">
        <f t="shared" si="9"/>
        <v>273.06</v>
      </c>
      <c r="E133" s="515" t="s">
        <v>498</v>
      </c>
      <c r="F133" s="295"/>
    </row>
    <row r="134" spans="1:6" s="242" customFormat="1" ht="105" customHeight="1" x14ac:dyDescent="0.25">
      <c r="A134" s="861"/>
      <c r="B134" s="459" t="s">
        <v>1355</v>
      </c>
      <c r="C134" s="62">
        <v>555</v>
      </c>
      <c r="D134" s="519">
        <f t="shared" si="9"/>
        <v>682.65</v>
      </c>
      <c r="E134" s="515" t="s">
        <v>498</v>
      </c>
      <c r="F134" s="295"/>
    </row>
    <row r="135" spans="1:6" s="242" customFormat="1" ht="105" customHeight="1" x14ac:dyDescent="0.25">
      <c r="A135" s="861"/>
      <c r="B135" s="459" t="s">
        <v>1356</v>
      </c>
      <c r="C135" s="62">
        <v>555</v>
      </c>
      <c r="D135" s="519">
        <f t="shared" si="9"/>
        <v>682.65</v>
      </c>
      <c r="E135" s="515" t="s">
        <v>498</v>
      </c>
      <c r="F135" s="295"/>
    </row>
    <row r="136" spans="1:6" s="242" customFormat="1" ht="105" customHeight="1" x14ac:dyDescent="0.25">
      <c r="A136" s="861"/>
      <c r="B136" s="459" t="s">
        <v>783</v>
      </c>
      <c r="C136" s="62">
        <v>150</v>
      </c>
      <c r="D136" s="519">
        <f t="shared" si="9"/>
        <v>184.5</v>
      </c>
      <c r="E136" s="515" t="s">
        <v>498</v>
      </c>
      <c r="F136" s="295"/>
    </row>
    <row r="137" spans="1:6" s="242" customFormat="1" ht="166.5" customHeight="1" x14ac:dyDescent="0.25">
      <c r="A137" s="862"/>
      <c r="B137" s="459" t="s">
        <v>1358</v>
      </c>
      <c r="C137" s="791" t="s">
        <v>782</v>
      </c>
      <c r="D137" s="791"/>
      <c r="E137" s="515" t="s">
        <v>499</v>
      </c>
      <c r="F137" s="349"/>
    </row>
    <row r="138" spans="1:6" s="242" customFormat="1" ht="13.5" customHeight="1" x14ac:dyDescent="0.25">
      <c r="A138" s="907"/>
      <c r="B138" s="908"/>
      <c r="C138" s="908"/>
      <c r="D138" s="908"/>
      <c r="E138" s="909"/>
      <c r="F138" s="295"/>
    </row>
    <row r="139" spans="1:6" s="390" customFormat="1" ht="408.75" customHeight="1" x14ac:dyDescent="0.25">
      <c r="A139" s="458" t="s">
        <v>931</v>
      </c>
      <c r="B139" s="243" t="s">
        <v>932</v>
      </c>
      <c r="C139" s="791" t="s">
        <v>261</v>
      </c>
      <c r="D139" s="791"/>
      <c r="E139" s="467"/>
      <c r="F139" s="482"/>
    </row>
    <row r="140" spans="1:6" ht="127.5" customHeight="1" x14ac:dyDescent="0.25">
      <c r="A140" s="1177" t="s">
        <v>0</v>
      </c>
      <c r="B140" s="1177"/>
      <c r="C140" s="1177"/>
      <c r="D140" s="1177"/>
      <c r="E140" s="1177"/>
    </row>
  </sheetData>
  <mergeCells count="63">
    <mergeCell ref="A110:D110"/>
    <mergeCell ref="A106:A107"/>
    <mergeCell ref="B106:B107"/>
    <mergeCell ref="A108:A109"/>
    <mergeCell ref="B108:B109"/>
    <mergeCell ref="A111:D111"/>
    <mergeCell ref="C112:E113"/>
    <mergeCell ref="A116:D116"/>
    <mergeCell ref="A125:D125"/>
    <mergeCell ref="A117:D117"/>
    <mergeCell ref="A54:D54"/>
    <mergeCell ref="A57:D57"/>
    <mergeCell ref="A58:D58"/>
    <mergeCell ref="A61:D61"/>
    <mergeCell ref="A140:E140"/>
    <mergeCell ref="A63:D63"/>
    <mergeCell ref="A70:D70"/>
    <mergeCell ref="A71:D71"/>
    <mergeCell ref="A78:D78"/>
    <mergeCell ref="A79:D79"/>
    <mergeCell ref="A83:D83"/>
    <mergeCell ref="A84:D84"/>
    <mergeCell ref="A85:D85"/>
    <mergeCell ref="A89:D89"/>
    <mergeCell ref="A90:D90"/>
    <mergeCell ref="A98:D98"/>
    <mergeCell ref="A46:D46"/>
    <mergeCell ref="A47:D47"/>
    <mergeCell ref="A48:D48"/>
    <mergeCell ref="A49:D49"/>
    <mergeCell ref="A53:D53"/>
    <mergeCell ref="A99:D99"/>
    <mergeCell ref="A28:D28"/>
    <mergeCell ref="A3:D3"/>
    <mergeCell ref="A4:D4"/>
    <mergeCell ref="A5:D5"/>
    <mergeCell ref="A9:D9"/>
    <mergeCell ref="A10:D10"/>
    <mergeCell ref="A14:D14"/>
    <mergeCell ref="A15:D15"/>
    <mergeCell ref="A19:D19"/>
    <mergeCell ref="A20:D20"/>
    <mergeCell ref="A21:D21"/>
    <mergeCell ref="A27:D27"/>
    <mergeCell ref="A62:D62"/>
    <mergeCell ref="A33:D33"/>
    <mergeCell ref="A34:D34"/>
    <mergeCell ref="A138:E138"/>
    <mergeCell ref="C139:D139"/>
    <mergeCell ref="A126:D126"/>
    <mergeCell ref="A127:A137"/>
    <mergeCell ref="B127:B128"/>
    <mergeCell ref="C127:D128"/>
    <mergeCell ref="E127:E128"/>
    <mergeCell ref="C129:D129"/>
    <mergeCell ref="C130:D130"/>
    <mergeCell ref="C137:D137"/>
    <mergeCell ref="A100:A101"/>
    <mergeCell ref="B100:B101"/>
    <mergeCell ref="A102:A103"/>
    <mergeCell ref="B102:B103"/>
    <mergeCell ref="A104:A105"/>
    <mergeCell ref="B104:B105"/>
  </mergeCells>
  <hyperlinks>
    <hyperlink ref="A86" r:id="rId1" xr:uid="{00000000-0004-0000-0D00-000000000000}"/>
    <hyperlink ref="A87" r:id="rId2" xr:uid="{00000000-0004-0000-0D00-000001000000}"/>
    <hyperlink ref="A88" r:id="rId3" xr:uid="{00000000-0004-0000-0D00-000002000000}"/>
    <hyperlink ref="A91" r:id="rId4" xr:uid="{00000000-0004-0000-0D00-000003000000}"/>
    <hyperlink ref="A92" r:id="rId5" xr:uid="{00000000-0004-0000-0D00-000004000000}"/>
    <hyperlink ref="A93" r:id="rId6" xr:uid="{00000000-0004-0000-0D00-000005000000}"/>
    <hyperlink ref="A94" r:id="rId7" xr:uid="{00000000-0004-0000-0D00-000006000000}"/>
    <hyperlink ref="A95" r:id="rId8" xr:uid="{00000000-0004-0000-0D00-000007000000}"/>
    <hyperlink ref="A96" r:id="rId9" xr:uid="{00000000-0004-0000-0D00-000008000000}"/>
    <hyperlink ref="A97" r:id="rId10" xr:uid="{00000000-0004-0000-0D00-000009000000}"/>
    <hyperlink ref="A6" r:id="rId11" xr:uid="{00000000-0004-0000-0D00-00000A000000}"/>
    <hyperlink ref="A7" r:id="rId12" xr:uid="{00000000-0004-0000-0D00-00000B000000}"/>
    <hyperlink ref="A8" r:id="rId13" xr:uid="{00000000-0004-0000-0D00-00000C000000}"/>
    <hyperlink ref="A11" r:id="rId14" xr:uid="{00000000-0004-0000-0D00-00000D000000}"/>
    <hyperlink ref="A12" r:id="rId15" xr:uid="{00000000-0004-0000-0D00-00000E000000}"/>
    <hyperlink ref="A13" r:id="rId16" xr:uid="{00000000-0004-0000-0D00-00000F000000}"/>
    <hyperlink ref="A16" r:id="rId17" xr:uid="{00000000-0004-0000-0D00-000010000000}"/>
    <hyperlink ref="A17" r:id="rId18" xr:uid="{00000000-0004-0000-0D00-000011000000}"/>
    <hyperlink ref="A18" r:id="rId19" xr:uid="{00000000-0004-0000-0D00-000012000000}"/>
    <hyperlink ref="A22" r:id="rId20" display="BCS-B-TI415IR3" xr:uid="{00000000-0004-0000-0D00-000013000000}"/>
    <hyperlink ref="A23" r:id="rId21" display="BCS-B-TI215IR3" xr:uid="{00000000-0004-0000-0D00-000014000000}"/>
    <hyperlink ref="A24" r:id="rId22" display="BCS-B-TI213IR2" xr:uid="{00000000-0004-0000-0D00-000015000000}"/>
    <hyperlink ref="A25" r:id="rId23" display="BCS-B-TI411IR3" xr:uid="{00000000-0004-0000-0D00-000016000000}"/>
    <hyperlink ref="A26" r:id="rId24" display="BCS-B-TI211IR3" xr:uid="{00000000-0004-0000-0D00-000017000000}"/>
    <hyperlink ref="A29" r:id="rId25" display="BCS-B-EI415IR3" xr:uid="{00000000-0004-0000-0D00-000018000000}"/>
    <hyperlink ref="A30" r:id="rId26" display="BCS-B-EI215IR3" xr:uid="{00000000-0004-0000-0D00-000019000000}"/>
    <hyperlink ref="A31" r:id="rId27" display="BCS-B-EI411IR3" xr:uid="{00000000-0004-0000-0D00-00001A000000}"/>
    <hyperlink ref="A32" r:id="rId28" display="BCS-B-EI211IR3" xr:uid="{00000000-0004-0000-0D00-00001B000000}"/>
    <hyperlink ref="A35" r:id="rId29" xr:uid="{00000000-0004-0000-0D00-00001C000000}"/>
    <hyperlink ref="A36" r:id="rId30" xr:uid="{00000000-0004-0000-0D00-00001D000000}"/>
    <hyperlink ref="A37" r:id="rId31" xr:uid="{00000000-0004-0000-0D00-00001E000000}"/>
    <hyperlink ref="A38" r:id="rId32" xr:uid="{00000000-0004-0000-0D00-00001F000000}"/>
    <hyperlink ref="A50" r:id="rId33" xr:uid="{00000000-0004-0000-0D00-000020000000}"/>
    <hyperlink ref="A51" r:id="rId34" xr:uid="{00000000-0004-0000-0D00-000021000000}"/>
    <hyperlink ref="A52" r:id="rId35" xr:uid="{00000000-0004-0000-0D00-000022000000}"/>
    <hyperlink ref="A55" r:id="rId36" xr:uid="{00000000-0004-0000-0D00-000023000000}"/>
    <hyperlink ref="A56" r:id="rId37" xr:uid="{00000000-0004-0000-0D00-000024000000}"/>
    <hyperlink ref="A59" r:id="rId38" xr:uid="{00000000-0004-0000-0D00-000025000000}"/>
    <hyperlink ref="A60" r:id="rId39" xr:uid="{00000000-0004-0000-0D00-000026000000}"/>
    <hyperlink ref="A64" r:id="rId40" display="https://www.bcscctv.pl/bcs-b-dt82812-kamera-tubowa-bcs-basic-8mpx-4w1-hdcvi-ahd-tvi-analog-z-obiektywem-2-8-12mm.html" xr:uid="{00000000-0004-0000-0D00-000027000000}"/>
    <hyperlink ref="A65" r:id="rId41" display="https://www.bcscctv.pl/bcs-b-dt42812-kamera-tubowa-bcs-basic-4mpx-4w1-hdcvi-ahd-tvi-analog-z-obiektywem-2-8-12mm.html" xr:uid="{00000000-0004-0000-0D00-000028000000}"/>
    <hyperlink ref="A66" r:id="rId42" display="https://www.bcscctv.pl/bcs-b-dt22812-kamera-tubowa-bcs-basic-2mpx-4w1-hdcvi-ahd-tvi-analog-z-obiektywem-2-8-12mm.html" xr:uid="{00000000-0004-0000-0D00-000029000000}"/>
    <hyperlink ref="A67" r:id="rId43" display="https://www.bcscctv.pl/bcs-b-mt83600-kamera-tubowa-bcs-basic-8mpx-4w1-hdcvi-ahd-tvi-analog-z-obiektywem-3-6mm.html" xr:uid="{00000000-0004-0000-0D00-00002A000000}"/>
    <hyperlink ref="A68" r:id="rId44" display="https://www.bcscctv.pl/bcs-b-mt42800-kamera-tubowa-bcs-basic-4mpx-4w1-hdcvi-ahd-tvi-analog-z-obiektywem-2-8mm.html" xr:uid="{00000000-0004-0000-0D00-00002B000000}"/>
    <hyperlink ref="A69" r:id="rId45" display="https://www.bcscctv.pl/bcs-b-mt22800-kamera-tubowa-bcs-basic-2mpx-4w1-hdcvi-ahd-tvi-analog-z-obiektywem-2-8mm.html" xr:uid="{00000000-0004-0000-0D00-00002C000000}"/>
    <hyperlink ref="A72" r:id="rId46" display="https://www.bcscctv.pl/bcs-b-dk82812-kamera-kopulowa-bcs-basic-8mpx-4w1-hdcvi-ahd-tvi-analog-z-obiektywem-2-8-12mm.html" xr:uid="{00000000-0004-0000-0D00-00002D000000}"/>
    <hyperlink ref="A73" r:id="rId47" display="https://www.bcscctv.pl/bcs-b-dk42812-kamera-kopulowa-bcs-basic-4mpx-4w1-hdcvi-ahd-tvi-analog-z-obiektywem-2-8-12mm.html" xr:uid="{00000000-0004-0000-0D00-00002E000000}"/>
    <hyperlink ref="A74" r:id="rId48" display="https://www.bcscctv.pl/bcs-b-dk22812-kamera-kopulowa-bcs-basic-2mpx-4w1-hdcvi-ahd-tvi-analog-z-obiektywem-2-8-12mm.html" xr:uid="{00000000-0004-0000-0D00-00002F000000}"/>
    <hyperlink ref="A75" r:id="rId49" display="https://www.bcscctv.pl/bcs-b-mk83600-kamera-kopulowa-bcs-basic-8mpx-4w1-hdcvi-ahd-tvi-analog-z-obiektywem-3-6mm.html" xr:uid="{00000000-0004-0000-0D00-000030000000}"/>
    <hyperlink ref="A76" r:id="rId50" display="https://www.bcscctv.pl/bcs-b-mk42800-kamera-kopulowa-bcs-basic-4mpx-4w1-hdcvi-ahd-tvi-analog-z-obiektywem-2-8mm.html" xr:uid="{00000000-0004-0000-0D00-000031000000}"/>
    <hyperlink ref="A77" r:id="rId51" display="https://www.bcscctv.pl/bcs-b-mk22800-kamera-kopulowa-bcs-basic-2mpx-4w1-hdcvi-ahd-tvi-analog-z-obiektywem-2-8mm.html" xr:uid="{00000000-0004-0000-0D00-000032000000}"/>
    <hyperlink ref="A80" r:id="rId52" display="BCS-B-DT/MT" xr:uid="{00000000-0004-0000-0D00-000033000000}"/>
    <hyperlink ref="A81" r:id="rId53" display="BCS-B-DK" xr:uid="{00000000-0004-0000-0D00-000034000000}"/>
    <hyperlink ref="A82" r:id="rId54" display="BCS-B-MK" xr:uid="{00000000-0004-0000-0D00-000035000000}"/>
    <hyperlink ref="A39" r:id="rId55" display="http://www.bcscctv.pl/bcs-atu-g.html" xr:uid="{00000000-0004-0000-0D00-000036000000}"/>
    <hyperlink ref="A112" r:id="rId56" xr:uid="{00000000-0004-0000-0D00-000037000000}"/>
    <hyperlink ref="A113" r:id="rId57" xr:uid="{00000000-0004-0000-0D00-000038000000}"/>
    <hyperlink ref="A127" r:id="rId58" xr:uid="{00000000-0004-0000-0D00-000039000000}"/>
  </hyperlinks>
  <printOptions horizontalCentered="1"/>
  <pageMargins left="0.74803149606299213" right="0.19685039370078741" top="0.59055118110236227" bottom="0.39370078740157483" header="0.51181102362204722" footer="0.51181102362204722"/>
  <pageSetup paperSize="9" scale="25" orientation="portrait" r:id="rId59"/>
  <headerFooter alignWithMargins="0">
    <oddFooter>Strona &amp;P</oddFooter>
  </headerFooter>
  <rowBreaks count="1" manualBreakCount="1">
    <brk id="1" max="16383" man="1"/>
  </rowBreaks>
  <drawing r:id="rId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H103"/>
  <sheetViews>
    <sheetView view="pageBreakPreview" zoomScale="60" zoomScaleNormal="70" zoomScalePageLayoutView="70" workbookViewId="0">
      <pane ySplit="2" topLeftCell="A3" activePane="bottomLeft" state="frozen"/>
      <selection pane="bottomLeft" activeCell="A2" sqref="A2"/>
    </sheetView>
  </sheetViews>
  <sheetFormatPr defaultColWidth="45.42578125" defaultRowHeight="33.75" x14ac:dyDescent="0.25"/>
  <cols>
    <col min="1" max="1" width="55.7109375" style="10" customWidth="1"/>
    <col min="2" max="2" width="177.7109375" style="90" customWidth="1"/>
    <col min="3" max="3" width="38.7109375" style="67" customWidth="1"/>
    <col min="4" max="4" width="38.7109375" style="68" customWidth="1"/>
    <col min="5" max="5" width="38.7109375" style="69" customWidth="1"/>
    <col min="6" max="6" width="39.85546875" style="202" customWidth="1"/>
    <col min="7" max="7" width="45.42578125" style="2"/>
    <col min="8" max="16384" width="45.42578125" style="1"/>
  </cols>
  <sheetData>
    <row r="1" spans="1:8" s="24" customFormat="1" ht="2.25" customHeight="1" x14ac:dyDescent="0.2">
      <c r="A1" s="38"/>
      <c r="B1" s="65"/>
      <c r="C1" s="38"/>
      <c r="D1" s="66">
        <v>1.23</v>
      </c>
      <c r="E1" s="69"/>
      <c r="F1" s="201"/>
      <c r="G1" s="25"/>
      <c r="H1" s="1"/>
    </row>
    <row r="2" spans="1:8" ht="80.25" customHeight="1" x14ac:dyDescent="0.25">
      <c r="A2" s="203" t="s">
        <v>117</v>
      </c>
      <c r="B2" s="58" t="s">
        <v>116</v>
      </c>
      <c r="C2" s="59" t="s">
        <v>496</v>
      </c>
      <c r="D2" s="59" t="s">
        <v>497</v>
      </c>
      <c r="E2" s="101" t="s">
        <v>492</v>
      </c>
    </row>
    <row r="3" spans="1:8" ht="59.45" customHeight="1" x14ac:dyDescent="0.25">
      <c r="A3" s="1188" t="s">
        <v>437</v>
      </c>
      <c r="B3" s="1185"/>
      <c r="C3" s="1185"/>
      <c r="D3" s="1185"/>
      <c r="E3" s="70"/>
    </row>
    <row r="4" spans="1:8" ht="195.75" customHeight="1" x14ac:dyDescent="0.25">
      <c r="A4" s="367" t="s">
        <v>1167</v>
      </c>
      <c r="B4" s="308" t="s">
        <v>1168</v>
      </c>
      <c r="C4" s="361">
        <v>254</v>
      </c>
      <c r="D4" s="402">
        <f>C4*$D$1</f>
        <v>312.42</v>
      </c>
      <c r="E4" s="361" t="s">
        <v>495</v>
      </c>
      <c r="F4" s="354"/>
    </row>
    <row r="5" spans="1:8" ht="187.5" customHeight="1" x14ac:dyDescent="0.25">
      <c r="A5" s="49" t="s">
        <v>440</v>
      </c>
      <c r="B5" s="86" t="s">
        <v>442</v>
      </c>
      <c r="C5" s="362">
        <v>178</v>
      </c>
      <c r="D5" s="402">
        <f>C5*$D$1</f>
        <v>218.94</v>
      </c>
      <c r="E5" s="361" t="s">
        <v>495</v>
      </c>
      <c r="F5" s="354"/>
    </row>
    <row r="6" spans="1:8" s="258" customFormat="1" ht="187.5" customHeight="1" x14ac:dyDescent="0.25">
      <c r="A6" s="711" t="s">
        <v>438</v>
      </c>
      <c r="B6" s="712" t="s">
        <v>441</v>
      </c>
      <c r="C6" s="713">
        <v>144</v>
      </c>
      <c r="D6" s="654">
        <f>C6*$D$1</f>
        <v>177.12</v>
      </c>
      <c r="E6" s="709" t="s">
        <v>495</v>
      </c>
      <c r="F6" s="558"/>
      <c r="G6" s="559"/>
    </row>
    <row r="7" spans="1:8" ht="21.75" customHeight="1" x14ac:dyDescent="0.25">
      <c r="A7" s="1192"/>
      <c r="B7" s="1193"/>
      <c r="C7" s="1193"/>
      <c r="D7" s="1194"/>
      <c r="E7" s="8"/>
    </row>
    <row r="8" spans="1:8" ht="60" customHeight="1" x14ac:dyDescent="0.25">
      <c r="A8" s="1188" t="s">
        <v>115</v>
      </c>
      <c r="B8" s="1185"/>
      <c r="C8" s="1185"/>
      <c r="D8" s="1185"/>
      <c r="E8" s="70"/>
    </row>
    <row r="9" spans="1:8" ht="51.6" customHeight="1" x14ac:dyDescent="0.25">
      <c r="A9" s="1195" t="s">
        <v>83</v>
      </c>
      <c r="B9" s="1195"/>
      <c r="C9" s="1195"/>
      <c r="D9" s="1195"/>
      <c r="E9" s="71"/>
    </row>
    <row r="10" spans="1:8" ht="272.25" customHeight="1" x14ac:dyDescent="0.25">
      <c r="A10" s="403" t="s">
        <v>114</v>
      </c>
      <c r="B10" s="87" t="s">
        <v>500</v>
      </c>
      <c r="C10" s="361">
        <v>2283</v>
      </c>
      <c r="D10" s="402">
        <f t="shared" ref="D10:D18" si="0">C10*$D$1</f>
        <v>2808.09</v>
      </c>
      <c r="E10" s="361" t="s">
        <v>495</v>
      </c>
      <c r="F10" s="354"/>
    </row>
    <row r="11" spans="1:8" ht="272.25" customHeight="1" x14ac:dyDescent="0.25">
      <c r="A11" s="42" t="s">
        <v>113</v>
      </c>
      <c r="B11" s="87" t="s">
        <v>501</v>
      </c>
      <c r="C11" s="361">
        <v>1344</v>
      </c>
      <c r="D11" s="402">
        <f t="shared" si="0"/>
        <v>1653.12</v>
      </c>
      <c r="E11" s="361" t="s">
        <v>495</v>
      </c>
      <c r="F11" s="354"/>
    </row>
    <row r="12" spans="1:8" ht="271.5" customHeight="1" x14ac:dyDescent="0.25">
      <c r="A12" s="42" t="s">
        <v>112</v>
      </c>
      <c r="B12" s="87" t="s">
        <v>502</v>
      </c>
      <c r="C12" s="361">
        <v>1875</v>
      </c>
      <c r="D12" s="402">
        <f t="shared" si="0"/>
        <v>2306.25</v>
      </c>
      <c r="E12" s="361" t="s">
        <v>495</v>
      </c>
      <c r="F12" s="354"/>
    </row>
    <row r="13" spans="1:8" ht="271.5" customHeight="1" x14ac:dyDescent="0.25">
      <c r="A13" s="42" t="s">
        <v>111</v>
      </c>
      <c r="B13" s="87" t="s">
        <v>503</v>
      </c>
      <c r="C13" s="361">
        <v>1179</v>
      </c>
      <c r="D13" s="402">
        <f t="shared" si="0"/>
        <v>1450.17</v>
      </c>
      <c r="E13" s="361" t="s">
        <v>495</v>
      </c>
      <c r="F13" s="354"/>
    </row>
    <row r="14" spans="1:8" s="258" customFormat="1" ht="277.5" customHeight="1" x14ac:dyDescent="0.25">
      <c r="A14" s="660" t="s">
        <v>110</v>
      </c>
      <c r="B14" s="708" t="s">
        <v>504</v>
      </c>
      <c r="C14" s="709">
        <v>2237</v>
      </c>
      <c r="D14" s="654">
        <f t="shared" si="0"/>
        <v>2751.5099999999998</v>
      </c>
      <c r="E14" s="709" t="s">
        <v>495</v>
      </c>
      <c r="F14" s="558"/>
      <c r="G14" s="559"/>
    </row>
    <row r="15" spans="1:8" s="258" customFormat="1" ht="277.5" customHeight="1" x14ac:dyDescent="0.25">
      <c r="A15" s="660" t="s">
        <v>109</v>
      </c>
      <c r="B15" s="708" t="s">
        <v>505</v>
      </c>
      <c r="C15" s="709">
        <v>1289</v>
      </c>
      <c r="D15" s="654">
        <f t="shared" si="0"/>
        <v>1585.47</v>
      </c>
      <c r="E15" s="709" t="s">
        <v>495</v>
      </c>
      <c r="F15" s="558"/>
      <c r="G15" s="559"/>
    </row>
    <row r="16" spans="1:8" ht="277.5" customHeight="1" x14ac:dyDescent="0.25">
      <c r="A16" s="42" t="s">
        <v>108</v>
      </c>
      <c r="B16" s="87" t="s">
        <v>506</v>
      </c>
      <c r="C16" s="401">
        <v>939</v>
      </c>
      <c r="D16" s="402">
        <f t="shared" si="0"/>
        <v>1154.97</v>
      </c>
      <c r="E16" s="361" t="s">
        <v>495</v>
      </c>
      <c r="F16" s="354"/>
    </row>
    <row r="17" spans="1:7" ht="261" customHeight="1" x14ac:dyDescent="0.25">
      <c r="A17" s="42" t="s">
        <v>107</v>
      </c>
      <c r="B17" s="87" t="s">
        <v>507</v>
      </c>
      <c r="C17" s="401">
        <v>683</v>
      </c>
      <c r="D17" s="402">
        <f t="shared" si="0"/>
        <v>840.09</v>
      </c>
      <c r="E17" s="361" t="s">
        <v>495</v>
      </c>
      <c r="F17" s="354"/>
    </row>
    <row r="18" spans="1:7" ht="261" customHeight="1" x14ac:dyDescent="0.25">
      <c r="A18" s="42" t="s">
        <v>106</v>
      </c>
      <c r="B18" s="88" t="s">
        <v>508</v>
      </c>
      <c r="C18" s="361">
        <v>739</v>
      </c>
      <c r="D18" s="402">
        <f t="shared" si="0"/>
        <v>908.97</v>
      </c>
      <c r="E18" s="361" t="s">
        <v>495</v>
      </c>
      <c r="F18" s="354"/>
    </row>
    <row r="19" spans="1:7" s="9" customFormat="1" ht="51" customHeight="1" x14ac:dyDescent="0.25">
      <c r="A19" s="1195" t="s">
        <v>70</v>
      </c>
      <c r="B19" s="1195"/>
      <c r="C19" s="1195"/>
      <c r="D19" s="1195"/>
      <c r="E19" s="71"/>
      <c r="F19" s="354"/>
      <c r="G19" s="2"/>
    </row>
    <row r="20" spans="1:7" s="561" customFormat="1" ht="135" customHeight="1" x14ac:dyDescent="0.25">
      <c r="A20" s="707" t="s">
        <v>105</v>
      </c>
      <c r="B20" s="708" t="s">
        <v>104</v>
      </c>
      <c r="C20" s="709">
        <v>1843</v>
      </c>
      <c r="D20" s="654">
        <f t="shared" ref="D20:D30" si="1">C20*$D$1</f>
        <v>2266.89</v>
      </c>
      <c r="E20" s="709" t="s">
        <v>495</v>
      </c>
      <c r="F20" s="558"/>
      <c r="G20" s="559"/>
    </row>
    <row r="21" spans="1:7" s="562" customFormat="1" ht="135" customHeight="1" x14ac:dyDescent="0.25">
      <c r="A21" s="707" t="s">
        <v>103</v>
      </c>
      <c r="B21" s="708" t="s">
        <v>102</v>
      </c>
      <c r="C21" s="709">
        <v>1062</v>
      </c>
      <c r="D21" s="654">
        <f t="shared" si="1"/>
        <v>1306.26</v>
      </c>
      <c r="E21" s="709" t="s">
        <v>495</v>
      </c>
      <c r="F21" s="558"/>
      <c r="G21" s="559"/>
    </row>
    <row r="22" spans="1:7" s="258" customFormat="1" ht="135" customHeight="1" x14ac:dyDescent="0.25">
      <c r="A22" s="707" t="s">
        <v>101</v>
      </c>
      <c r="B22" s="708" t="s">
        <v>100</v>
      </c>
      <c r="C22" s="709">
        <v>1778</v>
      </c>
      <c r="D22" s="654">
        <f t="shared" si="1"/>
        <v>2186.94</v>
      </c>
      <c r="E22" s="709" t="s">
        <v>495</v>
      </c>
      <c r="F22" s="558"/>
      <c r="G22" s="559"/>
    </row>
    <row r="23" spans="1:7" ht="135" customHeight="1" x14ac:dyDescent="0.25">
      <c r="A23" s="707" t="s">
        <v>99</v>
      </c>
      <c r="B23" s="708" t="s">
        <v>98</v>
      </c>
      <c r="C23" s="709">
        <v>1005</v>
      </c>
      <c r="D23" s="654">
        <f t="shared" si="1"/>
        <v>1236.1500000000001</v>
      </c>
      <c r="E23" s="709" t="s">
        <v>495</v>
      </c>
      <c r="F23" s="354"/>
    </row>
    <row r="24" spans="1:7" s="258" customFormat="1" ht="135" customHeight="1" x14ac:dyDescent="0.25">
      <c r="A24" s="560" t="s">
        <v>1533</v>
      </c>
      <c r="B24" s="88" t="s">
        <v>97</v>
      </c>
      <c r="C24" s="537">
        <v>882</v>
      </c>
      <c r="D24" s="538">
        <f t="shared" si="1"/>
        <v>1084.8599999999999</v>
      </c>
      <c r="E24" s="537" t="s">
        <v>495</v>
      </c>
      <c r="F24" s="558"/>
      <c r="G24" s="559"/>
    </row>
    <row r="25" spans="1:7" ht="135" customHeight="1" x14ac:dyDescent="0.25">
      <c r="A25" s="41" t="s">
        <v>96</v>
      </c>
      <c r="B25" s="87" t="s">
        <v>95</v>
      </c>
      <c r="C25" s="361">
        <v>926</v>
      </c>
      <c r="D25" s="402">
        <f t="shared" si="1"/>
        <v>1138.98</v>
      </c>
      <c r="E25" s="361" t="s">
        <v>495</v>
      </c>
      <c r="F25" s="354"/>
    </row>
    <row r="26" spans="1:7" ht="135" customHeight="1" x14ac:dyDescent="0.25">
      <c r="A26" s="40" t="s">
        <v>94</v>
      </c>
      <c r="B26" s="87" t="s">
        <v>93</v>
      </c>
      <c r="C26" s="401">
        <v>680</v>
      </c>
      <c r="D26" s="402">
        <f t="shared" si="1"/>
        <v>836.4</v>
      </c>
      <c r="E26" s="361" t="s">
        <v>495</v>
      </c>
      <c r="F26" s="354"/>
    </row>
    <row r="27" spans="1:7" ht="135" customHeight="1" x14ac:dyDescent="0.25">
      <c r="A27" s="41" t="s">
        <v>92</v>
      </c>
      <c r="B27" s="87" t="s">
        <v>91</v>
      </c>
      <c r="C27" s="401">
        <v>458</v>
      </c>
      <c r="D27" s="402">
        <f t="shared" si="1"/>
        <v>563.34</v>
      </c>
      <c r="E27" s="361" t="s">
        <v>495</v>
      </c>
      <c r="F27" s="354"/>
    </row>
    <row r="28" spans="1:7" ht="159" customHeight="1" x14ac:dyDescent="0.25">
      <c r="A28" s="41" t="s">
        <v>90</v>
      </c>
      <c r="B28" s="87" t="s">
        <v>89</v>
      </c>
      <c r="C28" s="363">
        <v>717</v>
      </c>
      <c r="D28" s="402">
        <f t="shared" si="1"/>
        <v>881.91</v>
      </c>
      <c r="E28" s="361" t="s">
        <v>495</v>
      </c>
      <c r="F28" s="354"/>
    </row>
    <row r="29" spans="1:7" ht="159" customHeight="1" x14ac:dyDescent="0.25">
      <c r="A29" s="41" t="s">
        <v>88</v>
      </c>
      <c r="B29" s="87" t="s">
        <v>87</v>
      </c>
      <c r="C29" s="401">
        <v>506</v>
      </c>
      <c r="D29" s="402">
        <f t="shared" si="1"/>
        <v>622.38</v>
      </c>
      <c r="E29" s="361" t="s">
        <v>495</v>
      </c>
      <c r="F29" s="354"/>
    </row>
    <row r="30" spans="1:7" ht="178.5" customHeight="1" x14ac:dyDescent="0.25">
      <c r="A30" s="41" t="s">
        <v>86</v>
      </c>
      <c r="B30" s="87" t="s">
        <v>85</v>
      </c>
      <c r="C30" s="361">
        <v>304</v>
      </c>
      <c r="D30" s="402">
        <f t="shared" si="1"/>
        <v>373.92</v>
      </c>
      <c r="E30" s="361" t="s">
        <v>495</v>
      </c>
      <c r="F30" s="354"/>
    </row>
    <row r="31" spans="1:7" s="9" customFormat="1" ht="9" customHeight="1" x14ac:dyDescent="0.25">
      <c r="A31" s="1196"/>
      <c r="B31" s="1197"/>
      <c r="C31" s="1197"/>
      <c r="D31" s="1198"/>
      <c r="E31" s="8"/>
      <c r="F31" s="354"/>
      <c r="G31" s="2"/>
    </row>
    <row r="32" spans="1:7" ht="60" customHeight="1" x14ac:dyDescent="0.25">
      <c r="A32" s="1185" t="s">
        <v>84</v>
      </c>
      <c r="B32" s="1185"/>
      <c r="C32" s="1185"/>
      <c r="D32" s="1185"/>
      <c r="E32" s="70"/>
      <c r="F32" s="354"/>
    </row>
    <row r="33" spans="1:7" ht="51.75" customHeight="1" x14ac:dyDescent="0.25">
      <c r="A33" s="1195" t="s">
        <v>83</v>
      </c>
      <c r="B33" s="1195"/>
      <c r="C33" s="1195"/>
      <c r="D33" s="1195"/>
      <c r="E33" s="71"/>
      <c r="F33" s="354"/>
    </row>
    <row r="34" spans="1:7" s="562" customFormat="1" ht="204.75" customHeight="1" x14ac:dyDescent="0.25">
      <c r="A34" s="707" t="s">
        <v>82</v>
      </c>
      <c r="B34" s="710" t="s">
        <v>81</v>
      </c>
      <c r="C34" s="679">
        <v>365</v>
      </c>
      <c r="D34" s="654">
        <f t="shared" ref="D34:D39" si="2">C34*$D$1</f>
        <v>448.95</v>
      </c>
      <c r="E34" s="709" t="s">
        <v>495</v>
      </c>
      <c r="F34" s="558"/>
      <c r="G34" s="559"/>
    </row>
    <row r="35" spans="1:7" s="258" customFormat="1" ht="165.75" customHeight="1" x14ac:dyDescent="0.25">
      <c r="A35" s="707" t="s">
        <v>80</v>
      </c>
      <c r="B35" s="708" t="s">
        <v>79</v>
      </c>
      <c r="C35" s="679">
        <v>368</v>
      </c>
      <c r="D35" s="654">
        <f t="shared" si="2"/>
        <v>452.64</v>
      </c>
      <c r="E35" s="709" t="s">
        <v>495</v>
      </c>
      <c r="F35" s="558"/>
      <c r="G35" s="559"/>
    </row>
    <row r="36" spans="1:7" s="258" customFormat="1" ht="131.25" customHeight="1" x14ac:dyDescent="0.25">
      <c r="A36" s="707" t="s">
        <v>78</v>
      </c>
      <c r="B36" s="708" t="s">
        <v>77</v>
      </c>
      <c r="C36" s="679">
        <v>292</v>
      </c>
      <c r="D36" s="654">
        <f t="shared" si="2"/>
        <v>359.15999999999997</v>
      </c>
      <c r="E36" s="709" t="s">
        <v>495</v>
      </c>
      <c r="F36" s="558"/>
      <c r="G36" s="559"/>
    </row>
    <row r="37" spans="1:7" s="9" customFormat="1" ht="168.6" customHeight="1" x14ac:dyDescent="0.25">
      <c r="A37" s="40" t="s">
        <v>76</v>
      </c>
      <c r="B37" s="89" t="s">
        <v>75</v>
      </c>
      <c r="C37" s="401">
        <v>289</v>
      </c>
      <c r="D37" s="402">
        <f t="shared" si="2"/>
        <v>355.46999999999997</v>
      </c>
      <c r="E37" s="361" t="s">
        <v>495</v>
      </c>
      <c r="F37" s="354"/>
      <c r="G37" s="2"/>
    </row>
    <row r="38" spans="1:7" ht="164.45" customHeight="1" x14ac:dyDescent="0.25">
      <c r="A38" s="40" t="s">
        <v>74</v>
      </c>
      <c r="B38" s="89" t="s">
        <v>73</v>
      </c>
      <c r="C38" s="401">
        <v>255</v>
      </c>
      <c r="D38" s="402">
        <f t="shared" si="2"/>
        <v>313.64999999999998</v>
      </c>
      <c r="E38" s="361" t="s">
        <v>495</v>
      </c>
      <c r="F38" s="354"/>
    </row>
    <row r="39" spans="1:7" s="9" customFormat="1" ht="164.25" customHeight="1" x14ac:dyDescent="0.25">
      <c r="A39" s="41" t="s">
        <v>72</v>
      </c>
      <c r="B39" s="87" t="s">
        <v>71</v>
      </c>
      <c r="C39" s="401">
        <v>178</v>
      </c>
      <c r="D39" s="402">
        <f t="shared" si="2"/>
        <v>218.94</v>
      </c>
      <c r="E39" s="361" t="s">
        <v>495</v>
      </c>
      <c r="F39" s="354"/>
      <c r="G39" s="2"/>
    </row>
    <row r="40" spans="1:7" ht="8.25" customHeight="1" x14ac:dyDescent="0.25">
      <c r="A40" s="1192"/>
      <c r="B40" s="1193"/>
      <c r="C40" s="1193"/>
      <c r="D40" s="1194"/>
      <c r="E40" s="5"/>
      <c r="F40" s="354"/>
    </row>
    <row r="41" spans="1:7" ht="51" customHeight="1" x14ac:dyDescent="0.25">
      <c r="A41" s="1189" t="s">
        <v>70</v>
      </c>
      <c r="B41" s="1190"/>
      <c r="C41" s="1190"/>
      <c r="D41" s="1191"/>
      <c r="E41" s="71"/>
      <c r="F41" s="354"/>
    </row>
    <row r="42" spans="1:7" ht="162" customHeight="1" x14ac:dyDescent="0.25">
      <c r="A42" s="40" t="s">
        <v>69</v>
      </c>
      <c r="B42" s="87" t="s">
        <v>68</v>
      </c>
      <c r="C42" s="401">
        <v>194</v>
      </c>
      <c r="D42" s="402">
        <f t="shared" ref="D42:D49" si="3">C42*$D$1</f>
        <v>238.62</v>
      </c>
      <c r="E42" s="361" t="s">
        <v>495</v>
      </c>
      <c r="F42" s="354"/>
    </row>
    <row r="43" spans="1:7" s="258" customFormat="1" ht="147.75" customHeight="1" x14ac:dyDescent="0.25">
      <c r="A43" s="701" t="s">
        <v>67</v>
      </c>
      <c r="B43" s="708" t="s">
        <v>66</v>
      </c>
      <c r="C43" s="679">
        <v>194</v>
      </c>
      <c r="D43" s="654">
        <f t="shared" si="3"/>
        <v>238.62</v>
      </c>
      <c r="E43" s="709" t="s">
        <v>495</v>
      </c>
      <c r="F43" s="558"/>
      <c r="G43" s="559"/>
    </row>
    <row r="44" spans="1:7" ht="168.75" customHeight="1" x14ac:dyDescent="0.25">
      <c r="A44" s="40" t="s">
        <v>65</v>
      </c>
      <c r="B44" s="87" t="s">
        <v>64</v>
      </c>
      <c r="C44" s="401">
        <v>194</v>
      </c>
      <c r="D44" s="402">
        <f t="shared" si="3"/>
        <v>238.62</v>
      </c>
      <c r="E44" s="361" t="s">
        <v>495</v>
      </c>
      <c r="F44" s="354"/>
    </row>
    <row r="45" spans="1:7" ht="200.25" customHeight="1" x14ac:dyDescent="0.25">
      <c r="A45" s="40" t="s">
        <v>63</v>
      </c>
      <c r="B45" s="87" t="s">
        <v>62</v>
      </c>
      <c r="C45" s="62">
        <v>162</v>
      </c>
      <c r="D45" s="511">
        <f t="shared" si="3"/>
        <v>199.26</v>
      </c>
      <c r="E45" s="419" t="s">
        <v>498</v>
      </c>
      <c r="F45" s="354"/>
    </row>
    <row r="46" spans="1:7" ht="170.25" customHeight="1" x14ac:dyDescent="0.25">
      <c r="A46" s="40" t="s">
        <v>61</v>
      </c>
      <c r="B46" s="87" t="s">
        <v>60</v>
      </c>
      <c r="C46" s="62">
        <v>134</v>
      </c>
      <c r="D46" s="511">
        <f t="shared" si="3"/>
        <v>164.82</v>
      </c>
      <c r="E46" s="419" t="s">
        <v>498</v>
      </c>
      <c r="F46" s="354"/>
    </row>
    <row r="47" spans="1:7" ht="104.25" customHeight="1" x14ac:dyDescent="0.25">
      <c r="A47" s="40" t="s">
        <v>59</v>
      </c>
      <c r="B47" s="87" t="s">
        <v>58</v>
      </c>
      <c r="C47" s="401">
        <v>157</v>
      </c>
      <c r="D47" s="402">
        <f t="shared" si="3"/>
        <v>193.10999999999999</v>
      </c>
      <c r="E47" s="361" t="s">
        <v>495</v>
      </c>
      <c r="F47" s="354"/>
    </row>
    <row r="48" spans="1:7" ht="104.45" customHeight="1" x14ac:dyDescent="0.25">
      <c r="A48" s="40" t="s">
        <v>57</v>
      </c>
      <c r="B48" s="87" t="s">
        <v>56</v>
      </c>
      <c r="C48" s="401">
        <v>157</v>
      </c>
      <c r="D48" s="402">
        <f t="shared" si="3"/>
        <v>193.10999999999999</v>
      </c>
      <c r="E48" s="361" t="s">
        <v>495</v>
      </c>
      <c r="F48" s="354"/>
    </row>
    <row r="49" spans="1:7" ht="103.9" customHeight="1" x14ac:dyDescent="0.25">
      <c r="A49" s="40" t="s">
        <v>55</v>
      </c>
      <c r="B49" s="87" t="s">
        <v>54</v>
      </c>
      <c r="C49" s="401">
        <v>157</v>
      </c>
      <c r="D49" s="402">
        <f t="shared" si="3"/>
        <v>193.10999999999999</v>
      </c>
      <c r="E49" s="361" t="s">
        <v>495</v>
      </c>
      <c r="F49" s="354"/>
    </row>
    <row r="50" spans="1:7" ht="9" customHeight="1" x14ac:dyDescent="0.25">
      <c r="A50" s="1192"/>
      <c r="B50" s="1193"/>
      <c r="C50" s="1193"/>
      <c r="D50" s="1194"/>
      <c r="E50" s="8"/>
      <c r="F50" s="354"/>
    </row>
    <row r="51" spans="1:7" ht="60" customHeight="1" x14ac:dyDescent="0.25">
      <c r="A51" s="1185" t="s">
        <v>53</v>
      </c>
      <c r="B51" s="1185"/>
      <c r="C51" s="1185"/>
      <c r="D51" s="1185"/>
      <c r="E51" s="70"/>
      <c r="F51" s="354"/>
    </row>
    <row r="52" spans="1:7" ht="117" customHeight="1" x14ac:dyDescent="0.25">
      <c r="A52" s="41" t="s">
        <v>52</v>
      </c>
      <c r="B52" s="88" t="s">
        <v>51</v>
      </c>
      <c r="C52" s="364">
        <v>659</v>
      </c>
      <c r="D52" s="402">
        <f t="shared" ref="D52:D75" si="4">C52*$D$1</f>
        <v>810.56999999999994</v>
      </c>
      <c r="E52" s="361" t="s">
        <v>495</v>
      </c>
      <c r="F52" s="354"/>
    </row>
    <row r="53" spans="1:7" ht="117" customHeight="1" x14ac:dyDescent="0.25">
      <c r="A53" s="43" t="s">
        <v>50</v>
      </c>
      <c r="B53" s="88" t="s">
        <v>49</v>
      </c>
      <c r="C53" s="364">
        <v>279</v>
      </c>
      <c r="D53" s="402">
        <f t="shared" si="4"/>
        <v>343.17</v>
      </c>
      <c r="E53" s="361" t="s">
        <v>495</v>
      </c>
      <c r="F53" s="354"/>
      <c r="G53" s="3"/>
    </row>
    <row r="54" spans="1:7" ht="117" customHeight="1" x14ac:dyDescent="0.25">
      <c r="A54" s="43" t="s">
        <v>48</v>
      </c>
      <c r="B54" s="88" t="s">
        <v>47</v>
      </c>
      <c r="C54" s="364">
        <v>223</v>
      </c>
      <c r="D54" s="402">
        <f t="shared" si="4"/>
        <v>274.29000000000002</v>
      </c>
      <c r="E54" s="361" t="s">
        <v>495</v>
      </c>
      <c r="F54" s="354"/>
    </row>
    <row r="55" spans="1:7" ht="104.45" customHeight="1" x14ac:dyDescent="0.25">
      <c r="A55" s="43" t="s">
        <v>46</v>
      </c>
      <c r="B55" s="88" t="s">
        <v>45</v>
      </c>
      <c r="C55" s="365">
        <v>60</v>
      </c>
      <c r="D55" s="402">
        <f t="shared" si="4"/>
        <v>73.8</v>
      </c>
      <c r="E55" s="361" t="s">
        <v>495</v>
      </c>
      <c r="F55" s="354"/>
    </row>
    <row r="56" spans="1:7" ht="106.9" customHeight="1" x14ac:dyDescent="0.25">
      <c r="A56" s="44" t="s">
        <v>44</v>
      </c>
      <c r="B56" s="88" t="s">
        <v>43</v>
      </c>
      <c r="C56" s="364">
        <v>112</v>
      </c>
      <c r="D56" s="402">
        <f t="shared" si="4"/>
        <v>137.76</v>
      </c>
      <c r="E56" s="361" t="s">
        <v>495</v>
      </c>
      <c r="F56" s="354"/>
    </row>
    <row r="57" spans="1:7" ht="111.6" customHeight="1" x14ac:dyDescent="0.25">
      <c r="A57" s="44" t="s">
        <v>42</v>
      </c>
      <c r="B57" s="88" t="s">
        <v>41</v>
      </c>
      <c r="C57" s="364">
        <v>72</v>
      </c>
      <c r="D57" s="402">
        <f t="shared" si="4"/>
        <v>88.56</v>
      </c>
      <c r="E57" s="361" t="s">
        <v>495</v>
      </c>
      <c r="F57" s="354"/>
    </row>
    <row r="58" spans="1:7" ht="159" customHeight="1" x14ac:dyDescent="0.25">
      <c r="A58" s="45" t="s">
        <v>40</v>
      </c>
      <c r="B58" s="88" t="s">
        <v>39</v>
      </c>
      <c r="C58" s="364">
        <v>63</v>
      </c>
      <c r="D58" s="402">
        <f t="shared" si="4"/>
        <v>77.489999999999995</v>
      </c>
      <c r="E58" s="361" t="s">
        <v>495</v>
      </c>
      <c r="F58" s="354"/>
    </row>
    <row r="59" spans="1:7" ht="112.9" customHeight="1" x14ac:dyDescent="0.25">
      <c r="A59" s="43" t="s">
        <v>38</v>
      </c>
      <c r="B59" s="88" t="s">
        <v>37</v>
      </c>
      <c r="C59" s="364">
        <v>94</v>
      </c>
      <c r="D59" s="402">
        <f t="shared" si="4"/>
        <v>115.62</v>
      </c>
      <c r="E59" s="361" t="s">
        <v>495</v>
      </c>
      <c r="F59" s="354"/>
    </row>
    <row r="60" spans="1:7" ht="139.5" customHeight="1" x14ac:dyDescent="0.25">
      <c r="A60" s="43" t="s">
        <v>36</v>
      </c>
      <c r="B60" s="88" t="s">
        <v>35</v>
      </c>
      <c r="C60" s="364">
        <v>124</v>
      </c>
      <c r="D60" s="402">
        <f t="shared" si="4"/>
        <v>152.52000000000001</v>
      </c>
      <c r="E60" s="361" t="s">
        <v>495</v>
      </c>
      <c r="F60" s="354"/>
    </row>
    <row r="61" spans="1:7" ht="108.75" customHeight="1" x14ac:dyDescent="0.25">
      <c r="A61" s="43" t="s">
        <v>34</v>
      </c>
      <c r="B61" s="88" t="s">
        <v>33</v>
      </c>
      <c r="C61" s="364">
        <v>124</v>
      </c>
      <c r="D61" s="402">
        <f t="shared" si="4"/>
        <v>152.52000000000001</v>
      </c>
      <c r="E61" s="361" t="s">
        <v>495</v>
      </c>
      <c r="F61" s="354"/>
    </row>
    <row r="62" spans="1:7" ht="168.75" customHeight="1" x14ac:dyDescent="0.25">
      <c r="A62" s="43" t="s">
        <v>32</v>
      </c>
      <c r="B62" s="88" t="s">
        <v>1206</v>
      </c>
      <c r="C62" s="364">
        <v>76</v>
      </c>
      <c r="D62" s="402">
        <f t="shared" si="4"/>
        <v>93.48</v>
      </c>
      <c r="E62" s="361" t="s">
        <v>495</v>
      </c>
      <c r="F62" s="354"/>
    </row>
    <row r="63" spans="1:7" ht="131.44999999999999" customHeight="1" x14ac:dyDescent="0.25">
      <c r="A63" s="43" t="s">
        <v>31</v>
      </c>
      <c r="B63" s="88" t="s">
        <v>30</v>
      </c>
      <c r="C63" s="364">
        <v>178</v>
      </c>
      <c r="D63" s="402">
        <f t="shared" si="4"/>
        <v>218.94</v>
      </c>
      <c r="E63" s="361" t="s">
        <v>495</v>
      </c>
      <c r="F63" s="354"/>
    </row>
    <row r="64" spans="1:7" ht="131.44999999999999" customHeight="1" x14ac:dyDescent="0.25">
      <c r="A64" s="43" t="s">
        <v>29</v>
      </c>
      <c r="B64" s="88" t="s">
        <v>28</v>
      </c>
      <c r="C64" s="364">
        <v>106</v>
      </c>
      <c r="D64" s="402">
        <f t="shared" si="4"/>
        <v>130.38</v>
      </c>
      <c r="E64" s="361" t="s">
        <v>495</v>
      </c>
      <c r="F64" s="354"/>
    </row>
    <row r="65" spans="1:7" ht="99" customHeight="1" x14ac:dyDescent="0.25">
      <c r="A65" s="43" t="s">
        <v>27</v>
      </c>
      <c r="B65" s="88" t="s">
        <v>26</v>
      </c>
      <c r="C65" s="364">
        <v>54</v>
      </c>
      <c r="D65" s="402">
        <f t="shared" si="4"/>
        <v>66.42</v>
      </c>
      <c r="E65" s="361" t="s">
        <v>495</v>
      </c>
      <c r="F65" s="354"/>
    </row>
    <row r="66" spans="1:7" ht="221.25" customHeight="1" x14ac:dyDescent="0.25">
      <c r="A66" s="45" t="s">
        <v>25</v>
      </c>
      <c r="B66" s="88" t="s">
        <v>24</v>
      </c>
      <c r="C66" s="364">
        <v>85</v>
      </c>
      <c r="D66" s="402">
        <f t="shared" si="4"/>
        <v>104.55</v>
      </c>
      <c r="E66" s="419" t="s">
        <v>498</v>
      </c>
      <c r="F66" s="354"/>
    </row>
    <row r="67" spans="1:7" ht="221.25" customHeight="1" x14ac:dyDescent="0.25">
      <c r="A67" s="236" t="s">
        <v>776</v>
      </c>
      <c r="B67" s="88" t="s">
        <v>23</v>
      </c>
      <c r="C67" s="366">
        <v>86</v>
      </c>
      <c r="D67" s="402">
        <f t="shared" si="4"/>
        <v>105.78</v>
      </c>
      <c r="E67" s="361" t="s">
        <v>495</v>
      </c>
      <c r="F67" s="354"/>
    </row>
    <row r="68" spans="1:7" ht="74.25" customHeight="1" x14ac:dyDescent="0.25">
      <c r="A68" s="43" t="s">
        <v>22</v>
      </c>
      <c r="B68" s="88" t="s">
        <v>21</v>
      </c>
      <c r="C68" s="364">
        <v>54</v>
      </c>
      <c r="D68" s="402">
        <f t="shared" si="4"/>
        <v>66.42</v>
      </c>
      <c r="E68" s="361" t="s">
        <v>495</v>
      </c>
      <c r="F68" s="354"/>
    </row>
    <row r="69" spans="1:7" ht="142.5" customHeight="1" x14ac:dyDescent="0.25">
      <c r="A69" s="45" t="s">
        <v>20</v>
      </c>
      <c r="B69" s="88" t="s">
        <v>1208</v>
      </c>
      <c r="C69" s="362">
        <v>404</v>
      </c>
      <c r="D69" s="402">
        <f t="shared" si="4"/>
        <v>496.92</v>
      </c>
      <c r="E69" s="361" t="s">
        <v>495</v>
      </c>
      <c r="F69" s="354"/>
    </row>
    <row r="70" spans="1:7" ht="142.5" customHeight="1" x14ac:dyDescent="0.25">
      <c r="A70" s="45" t="s">
        <v>19</v>
      </c>
      <c r="B70" s="88" t="s">
        <v>1207</v>
      </c>
      <c r="C70" s="362">
        <v>348</v>
      </c>
      <c r="D70" s="402">
        <f t="shared" si="4"/>
        <v>428.04</v>
      </c>
      <c r="E70" s="361" t="s">
        <v>495</v>
      </c>
      <c r="F70" s="354"/>
    </row>
    <row r="71" spans="1:7" ht="142.5" customHeight="1" x14ac:dyDescent="0.25">
      <c r="A71" s="45" t="s">
        <v>18</v>
      </c>
      <c r="B71" s="88" t="s">
        <v>17</v>
      </c>
      <c r="C71" s="362">
        <v>22</v>
      </c>
      <c r="D71" s="402">
        <f t="shared" si="4"/>
        <v>27.06</v>
      </c>
      <c r="E71" s="361" t="s">
        <v>495</v>
      </c>
      <c r="F71" s="354"/>
    </row>
    <row r="72" spans="1:7" ht="142.5" customHeight="1" x14ac:dyDescent="0.25">
      <c r="A72" s="237" t="s">
        <v>777</v>
      </c>
      <c r="B72" s="88" t="s">
        <v>16</v>
      </c>
      <c r="C72" s="362">
        <v>55</v>
      </c>
      <c r="D72" s="402">
        <f t="shared" si="4"/>
        <v>67.650000000000006</v>
      </c>
      <c r="E72" s="361" t="s">
        <v>495</v>
      </c>
      <c r="F72" s="354"/>
    </row>
    <row r="73" spans="1:7" ht="127.15" customHeight="1" x14ac:dyDescent="0.25">
      <c r="A73" s="40" t="s">
        <v>15</v>
      </c>
      <c r="B73" s="88" t="s">
        <v>14</v>
      </c>
      <c r="C73" s="366">
        <v>88</v>
      </c>
      <c r="D73" s="402">
        <f t="shared" si="4"/>
        <v>108.24</v>
      </c>
      <c r="E73" s="361" t="s">
        <v>495</v>
      </c>
      <c r="F73" s="354"/>
    </row>
    <row r="74" spans="1:7" ht="127.15" customHeight="1" x14ac:dyDescent="0.25">
      <c r="A74" s="41" t="s">
        <v>778</v>
      </c>
      <c r="B74" s="88" t="s">
        <v>13</v>
      </c>
      <c r="C74" s="401">
        <v>110</v>
      </c>
      <c r="D74" s="402">
        <f t="shared" si="4"/>
        <v>135.30000000000001</v>
      </c>
      <c r="E74" s="361" t="s">
        <v>495</v>
      </c>
      <c r="F74" s="354"/>
    </row>
    <row r="75" spans="1:7" ht="105" customHeight="1" x14ac:dyDescent="0.25">
      <c r="A75" s="46" t="s">
        <v>779</v>
      </c>
      <c r="B75" s="88" t="s">
        <v>12</v>
      </c>
      <c r="C75" s="401">
        <v>4</v>
      </c>
      <c r="D75" s="402">
        <f t="shared" si="4"/>
        <v>4.92</v>
      </c>
      <c r="E75" s="361" t="s">
        <v>495</v>
      </c>
      <c r="F75" s="354"/>
    </row>
    <row r="76" spans="1:7" ht="9.75" customHeight="1" x14ac:dyDescent="0.25">
      <c r="A76" s="1179"/>
      <c r="B76" s="1179"/>
      <c r="C76" s="1179"/>
      <c r="D76" s="1179"/>
      <c r="E76" s="1179"/>
      <c r="F76" s="354"/>
    </row>
    <row r="77" spans="1:7" ht="51" customHeight="1" x14ac:dyDescent="0.25">
      <c r="A77" s="1185" t="s">
        <v>11</v>
      </c>
      <c r="B77" s="1185"/>
      <c r="C77" s="1185"/>
      <c r="D77" s="1185"/>
      <c r="E77" s="70"/>
      <c r="F77" s="354"/>
    </row>
    <row r="78" spans="1:7" ht="48" customHeight="1" x14ac:dyDescent="0.25">
      <c r="A78" s="1186" t="s">
        <v>10</v>
      </c>
      <c r="B78" s="1186"/>
      <c r="C78" s="1186"/>
      <c r="D78" s="1186"/>
      <c r="E78" s="71"/>
      <c r="F78" s="354"/>
    </row>
    <row r="79" spans="1:7" ht="111" customHeight="1" x14ac:dyDescent="0.25">
      <c r="A79" s="39" t="s">
        <v>9</v>
      </c>
      <c r="B79" s="87" t="s">
        <v>509</v>
      </c>
      <c r="C79" s="361">
        <v>305</v>
      </c>
      <c r="D79" s="402">
        <f>C79*$D$1</f>
        <v>375.15</v>
      </c>
      <c r="E79" s="361" t="s">
        <v>495</v>
      </c>
      <c r="F79" s="354"/>
    </row>
    <row r="80" spans="1:7" s="6" customFormat="1" ht="177" customHeight="1" x14ac:dyDescent="0.25">
      <c r="A80" s="39" t="s">
        <v>8</v>
      </c>
      <c r="B80" s="87" t="s">
        <v>510</v>
      </c>
      <c r="C80" s="361">
        <v>100</v>
      </c>
      <c r="D80" s="402">
        <f>C80*$D$1</f>
        <v>123</v>
      </c>
      <c r="E80" s="361" t="s">
        <v>495</v>
      </c>
      <c r="F80" s="354"/>
      <c r="G80" s="7"/>
    </row>
    <row r="81" spans="1:7" s="6" customFormat="1" ht="180" customHeight="1" x14ac:dyDescent="0.25">
      <c r="A81" s="39" t="s">
        <v>7</v>
      </c>
      <c r="B81" s="87" t="s">
        <v>511</v>
      </c>
      <c r="C81" s="361">
        <v>135</v>
      </c>
      <c r="D81" s="402">
        <f>C81*$D$1</f>
        <v>166.05</v>
      </c>
      <c r="E81" s="361" t="s">
        <v>495</v>
      </c>
      <c r="F81" s="354"/>
      <c r="G81" s="7"/>
    </row>
    <row r="82" spans="1:7" s="6" customFormat="1" ht="162" customHeight="1" x14ac:dyDescent="0.25">
      <c r="A82" s="39" t="s">
        <v>6</v>
      </c>
      <c r="B82" s="87" t="s">
        <v>512</v>
      </c>
      <c r="C82" s="361">
        <v>245</v>
      </c>
      <c r="D82" s="402">
        <f>C82*$D$1</f>
        <v>301.35000000000002</v>
      </c>
      <c r="E82" s="361" t="s">
        <v>495</v>
      </c>
      <c r="F82" s="354"/>
      <c r="G82" s="7"/>
    </row>
    <row r="83" spans="1:7" s="6" customFormat="1" ht="11.25" customHeight="1" x14ac:dyDescent="0.25">
      <c r="A83" s="1187"/>
      <c r="B83" s="1187"/>
      <c r="C83" s="1187"/>
      <c r="D83" s="1187"/>
      <c r="E83" s="5"/>
      <c r="F83" s="354"/>
      <c r="G83" s="7"/>
    </row>
    <row r="84" spans="1:7" s="4" customFormat="1" ht="48" customHeight="1" x14ac:dyDescent="0.25">
      <c r="A84" s="1186" t="s">
        <v>5</v>
      </c>
      <c r="B84" s="1186"/>
      <c r="C84" s="1186"/>
      <c r="D84" s="1186"/>
      <c r="E84" s="72"/>
      <c r="F84" s="354"/>
      <c r="G84" s="2"/>
    </row>
    <row r="85" spans="1:7" s="4" customFormat="1" ht="136.5" customHeight="1" x14ac:dyDescent="0.25">
      <c r="A85" s="39" t="s">
        <v>4</v>
      </c>
      <c r="B85" s="87" t="s">
        <v>513</v>
      </c>
      <c r="C85" s="361">
        <v>75</v>
      </c>
      <c r="D85" s="402">
        <f>C85*$D$1</f>
        <v>92.25</v>
      </c>
      <c r="E85" s="361" t="s">
        <v>495</v>
      </c>
      <c r="F85" s="354"/>
      <c r="G85" s="2"/>
    </row>
    <row r="86" spans="1:7" s="4" customFormat="1" ht="135" customHeight="1" x14ac:dyDescent="0.25">
      <c r="A86" s="39" t="s">
        <v>3</v>
      </c>
      <c r="B86" s="87" t="s">
        <v>514</v>
      </c>
      <c r="C86" s="361">
        <v>102</v>
      </c>
      <c r="D86" s="402">
        <f>C86*$D$1</f>
        <v>125.46</v>
      </c>
      <c r="E86" s="361" t="s">
        <v>495</v>
      </c>
      <c r="F86" s="354"/>
      <c r="G86" s="2"/>
    </row>
    <row r="87" spans="1:7" s="4" customFormat="1" ht="177" customHeight="1" x14ac:dyDescent="0.25">
      <c r="A87" s="42" t="s">
        <v>2</v>
      </c>
      <c r="B87" s="87" t="s">
        <v>515</v>
      </c>
      <c r="C87" s="361">
        <v>158</v>
      </c>
      <c r="D87" s="402">
        <f>C87*$D$1</f>
        <v>194.34</v>
      </c>
      <c r="E87" s="361" t="s">
        <v>495</v>
      </c>
      <c r="F87" s="354"/>
      <c r="G87" s="2"/>
    </row>
    <row r="88" spans="1:7" s="4" customFormat="1" ht="171" customHeight="1" x14ac:dyDescent="0.25">
      <c r="A88" s="47" t="s">
        <v>439</v>
      </c>
      <c r="B88" s="87" t="s">
        <v>516</v>
      </c>
      <c r="C88" s="361">
        <v>122</v>
      </c>
      <c r="D88" s="402">
        <f>C88*$D$1</f>
        <v>150.06</v>
      </c>
      <c r="E88" s="361" t="s">
        <v>495</v>
      </c>
      <c r="F88" s="354"/>
      <c r="G88" s="2"/>
    </row>
    <row r="89" spans="1:7" s="4" customFormat="1" ht="180.75" customHeight="1" x14ac:dyDescent="0.25">
      <c r="A89" s="39" t="s">
        <v>1</v>
      </c>
      <c r="B89" s="87" t="s">
        <v>517</v>
      </c>
      <c r="C89" s="361">
        <v>222</v>
      </c>
      <c r="D89" s="402">
        <f>C89*$D$1</f>
        <v>273.06</v>
      </c>
      <c r="E89" s="361" t="s">
        <v>495</v>
      </c>
      <c r="F89" s="354"/>
      <c r="G89" s="2"/>
    </row>
    <row r="90" spans="1:7" s="12" customFormat="1" ht="9.75" customHeight="1" x14ac:dyDescent="0.25">
      <c r="A90" s="918"/>
      <c r="B90" s="918"/>
      <c r="C90" s="918"/>
      <c r="D90" s="918"/>
      <c r="E90" s="131"/>
      <c r="F90" s="296"/>
    </row>
    <row r="91" spans="1:7" s="29" customFormat="1" ht="40.9" customHeight="1" x14ac:dyDescent="0.25">
      <c r="A91" s="811" t="s">
        <v>1299</v>
      </c>
      <c r="B91" s="811"/>
      <c r="C91" s="811"/>
      <c r="D91" s="811"/>
      <c r="E91" s="245"/>
      <c r="F91" s="294"/>
    </row>
    <row r="92" spans="1:7" s="12" customFormat="1" ht="134.25" customHeight="1" x14ac:dyDescent="0.25">
      <c r="A92" s="919" t="s">
        <v>1300</v>
      </c>
      <c r="B92" s="921" t="s">
        <v>1572</v>
      </c>
      <c r="C92" s="604">
        <v>341</v>
      </c>
      <c r="D92" s="604">
        <f t="shared" ref="D92:D101" si="5">C92*$D$1</f>
        <v>419.43</v>
      </c>
      <c r="E92" s="605" t="s">
        <v>493</v>
      </c>
      <c r="F92" s="296"/>
    </row>
    <row r="93" spans="1:7" s="12" customFormat="1" ht="134.25" customHeight="1" x14ac:dyDescent="0.25">
      <c r="A93" s="920"/>
      <c r="B93" s="922"/>
      <c r="C93" s="606">
        <v>1.1200000000000001</v>
      </c>
      <c r="D93" s="604">
        <f t="shared" si="5"/>
        <v>1.3776000000000002</v>
      </c>
      <c r="E93" s="605" t="s">
        <v>493</v>
      </c>
      <c r="F93" s="296"/>
    </row>
    <row r="94" spans="1:7" s="12" customFormat="1" ht="134.25" customHeight="1" x14ac:dyDescent="0.25">
      <c r="A94" s="919" t="s">
        <v>1301</v>
      </c>
      <c r="B94" s="921" t="s">
        <v>1573</v>
      </c>
      <c r="C94" s="607">
        <v>361</v>
      </c>
      <c r="D94" s="604">
        <f t="shared" si="5"/>
        <v>444.03</v>
      </c>
      <c r="E94" s="605" t="s">
        <v>493</v>
      </c>
      <c r="F94" s="296"/>
    </row>
    <row r="95" spans="1:7" s="12" customFormat="1" ht="134.25" customHeight="1" x14ac:dyDescent="0.25">
      <c r="A95" s="920"/>
      <c r="B95" s="922"/>
      <c r="C95" s="607">
        <v>1.18</v>
      </c>
      <c r="D95" s="604">
        <f t="shared" si="5"/>
        <v>1.4513999999999998</v>
      </c>
      <c r="E95" s="605" t="s">
        <v>493</v>
      </c>
      <c r="F95" s="296"/>
    </row>
    <row r="96" spans="1:7" s="12" customFormat="1" ht="133.5" customHeight="1" x14ac:dyDescent="0.25">
      <c r="A96" s="919" t="s">
        <v>1302</v>
      </c>
      <c r="B96" s="921" t="s">
        <v>1574</v>
      </c>
      <c r="C96" s="606">
        <v>366</v>
      </c>
      <c r="D96" s="604">
        <f t="shared" si="5"/>
        <v>450.18</v>
      </c>
      <c r="E96" s="605" t="s">
        <v>493</v>
      </c>
      <c r="F96" s="296"/>
    </row>
    <row r="97" spans="1:6" s="12" customFormat="1" ht="133.5" customHeight="1" x14ac:dyDescent="0.25">
      <c r="A97" s="920"/>
      <c r="B97" s="922"/>
      <c r="C97" s="607">
        <v>1.2</v>
      </c>
      <c r="D97" s="604">
        <f t="shared" si="5"/>
        <v>1.476</v>
      </c>
      <c r="E97" s="605" t="s">
        <v>493</v>
      </c>
      <c r="F97" s="296"/>
    </row>
    <row r="98" spans="1:6" s="12" customFormat="1" ht="134.25" customHeight="1" x14ac:dyDescent="0.25">
      <c r="A98" s="919" t="s">
        <v>1303</v>
      </c>
      <c r="B98" s="921" t="s">
        <v>1575</v>
      </c>
      <c r="C98" s="606">
        <v>453</v>
      </c>
      <c r="D98" s="604">
        <f t="shared" si="5"/>
        <v>557.18999999999994</v>
      </c>
      <c r="E98" s="605" t="s">
        <v>493</v>
      </c>
      <c r="F98" s="296"/>
    </row>
    <row r="99" spans="1:6" s="12" customFormat="1" ht="134.25" customHeight="1" x14ac:dyDescent="0.25">
      <c r="A99" s="920"/>
      <c r="B99" s="922"/>
      <c r="C99" s="607">
        <v>1.49</v>
      </c>
      <c r="D99" s="604">
        <f t="shared" si="5"/>
        <v>1.8327</v>
      </c>
      <c r="E99" s="605" t="s">
        <v>493</v>
      </c>
      <c r="F99" s="296"/>
    </row>
    <row r="100" spans="1:6" s="12" customFormat="1" ht="133.5" customHeight="1" x14ac:dyDescent="0.25">
      <c r="A100" s="919" t="s">
        <v>1304</v>
      </c>
      <c r="B100" s="921" t="s">
        <v>1576</v>
      </c>
      <c r="C100" s="606">
        <v>483</v>
      </c>
      <c r="D100" s="604">
        <f t="shared" si="5"/>
        <v>594.09</v>
      </c>
      <c r="E100" s="605" t="s">
        <v>493</v>
      </c>
      <c r="F100" s="296"/>
    </row>
    <row r="101" spans="1:6" s="12" customFormat="1" ht="133.5" customHeight="1" x14ac:dyDescent="0.25">
      <c r="A101" s="920"/>
      <c r="B101" s="922"/>
      <c r="C101" s="607">
        <v>1.58</v>
      </c>
      <c r="D101" s="604">
        <f t="shared" si="5"/>
        <v>1.9434</v>
      </c>
      <c r="E101" s="605" t="s">
        <v>493</v>
      </c>
      <c r="F101" s="296"/>
    </row>
    <row r="102" spans="1:6" s="12" customFormat="1" ht="9.75" customHeight="1" x14ac:dyDescent="0.25">
      <c r="A102" s="918"/>
      <c r="B102" s="918"/>
      <c r="C102" s="918"/>
      <c r="D102" s="918"/>
      <c r="E102" s="131"/>
      <c r="F102" s="296"/>
    </row>
    <row r="103" spans="1:6" ht="127.5" customHeight="1" x14ac:dyDescent="0.25">
      <c r="A103" s="1177" t="s">
        <v>0</v>
      </c>
      <c r="B103" s="1177"/>
      <c r="C103" s="1177"/>
      <c r="D103" s="1177"/>
    </row>
  </sheetData>
  <mergeCells count="31">
    <mergeCell ref="B96:B97"/>
    <mergeCell ref="A98:A99"/>
    <mergeCell ref="B98:B99"/>
    <mergeCell ref="A3:D3"/>
    <mergeCell ref="A84:D84"/>
    <mergeCell ref="A41:D41"/>
    <mergeCell ref="A50:D50"/>
    <mergeCell ref="A7:D7"/>
    <mergeCell ref="A9:D9"/>
    <mergeCell ref="A19:D19"/>
    <mergeCell ref="A8:D8"/>
    <mergeCell ref="A31:D31"/>
    <mergeCell ref="A32:D32"/>
    <mergeCell ref="A33:D33"/>
    <mergeCell ref="A40:D40"/>
    <mergeCell ref="A103:D103"/>
    <mergeCell ref="A51:D51"/>
    <mergeCell ref="A77:D77"/>
    <mergeCell ref="A78:D78"/>
    <mergeCell ref="A76:E76"/>
    <mergeCell ref="A83:D83"/>
    <mergeCell ref="A90:D90"/>
    <mergeCell ref="A91:D91"/>
    <mergeCell ref="A102:D102"/>
    <mergeCell ref="A92:A93"/>
    <mergeCell ref="B92:B93"/>
    <mergeCell ref="A100:A101"/>
    <mergeCell ref="B100:B101"/>
    <mergeCell ref="A94:A95"/>
    <mergeCell ref="B94:B95"/>
    <mergeCell ref="A96:A97"/>
  </mergeCells>
  <hyperlinks>
    <hyperlink ref="A10" r:id="rId1" display="http://www.bcscctv.pl/bcs-ups-ip16gb-e-s-rack5u-switch-poe-z-zasilaczem-buforowym-do-16-kamer-16x-poe-2x-gigabit-obudowa-rack.html" xr:uid="{00000000-0004-0000-0E00-000000000000}"/>
    <hyperlink ref="A11" r:id="rId2" display="http://www.bcscctv.pl/bcs-ups-ip8gb-e-s-rack5u-switch-poe-z-zasilaczem-buforowym-do-8-kamer-8x-poe-2x-gigabit-obudowa-rack.html" xr:uid="{00000000-0004-0000-0E00-000001000000}"/>
    <hyperlink ref="A12" r:id="rId3" display="http://www.bcscctv.pl/bcs-ups-ip16-e-s-rack5u-switch-poe-z-zasilaczem-buforowym-do-17-kamer-obudowa-rack.html" xr:uid="{00000000-0004-0000-0E00-000002000000}"/>
    <hyperlink ref="A13" r:id="rId4" display="http://www.bcscctv.pl/bcs-ups-ip8-e-s-rack5u-switch-poe-z-zasilaczem-buforowym-do-9-kamer-obudowa-rack.html" xr:uid="{00000000-0004-0000-0E00-000003000000}"/>
    <hyperlink ref="A15" r:id="rId5" display="http://www.bcscctv.pl/bcs-ups-ip8gb-e-s-switch-poe-z-zasilaczem-buforowym-do-8-kamer-8x-poe-2x-gigabit-obudowa-wewnetrzna.html" xr:uid="{00000000-0004-0000-0E00-000004000000}"/>
    <hyperlink ref="A16" r:id="rId6" xr:uid="{00000000-0004-0000-0E00-000005000000}"/>
    <hyperlink ref="A17" r:id="rId7" xr:uid="{00000000-0004-0000-0E00-000006000000}"/>
    <hyperlink ref="A18" r:id="rId8" display="http://www.bcscctv.pl/bcs-ups-ip4-z-e-s-switch-poe-z-zasilaczem-buforowym-do-5-kamer-obudowa-zewnetrzna.html" xr:uid="{00000000-0004-0000-0E00-000007000000}"/>
    <hyperlink ref="A20" r:id="rId9" display="http://www.bcscctv.pl/bcs-ip16gb-rack5u-switch-poe-z-zasilaczem-do-16-kamer-16x-poe-2x-gigabit-obudowa-rack.html" xr:uid="{00000000-0004-0000-0E00-000008000000}"/>
    <hyperlink ref="A21" r:id="rId10" display="http://www.bcscctv.pl/bcs-ip8gb-rack5u-switch-poe-z-zasilaczem-do-8-kamer-8x-poe-2x-gigabit-obudowa-rack.html" xr:uid="{00000000-0004-0000-0E00-000009000000}"/>
    <hyperlink ref="A22" r:id="rId11" display="http://www.bcscctv.pl/bcs-ip16gb-e-s-switch-poe-z-zasilaczem-do-16-kamer-16x-poe-2x-gigabit-obudowa-wewnetrzna.html" xr:uid="{00000000-0004-0000-0E00-00000A000000}"/>
    <hyperlink ref="A23" r:id="rId12" display="http://www.bcscctv.pl/bcs-ip8gb-e-s-switch-poe-z-zasilaczem-do-8-kamer-8x-poe-2x-gigabit-obudowa-wewnetrzna.html" xr:uid="{00000000-0004-0000-0E00-00000B000000}"/>
    <hyperlink ref="A24" r:id="rId13" display="http://www.bcscctv.pl/bcs-ip8gb-e-s-e-switch-poe-z-zasilaczem-do-8-kamer-8x-poe-2x-gigabit-obudowa-wewnetrzna.html" xr:uid="{00000000-0004-0000-0E00-00000C000000}"/>
    <hyperlink ref="A25" r:id="rId14" display="http://www.bcscctv.pl/bcs-ip8gb-z-e-s-switch-poe-z-zasilaczem-do-8-kamer-8x-poe-2x-gigabit-obudowa-zewnetrzna.html" xr:uid="{00000000-0004-0000-0E00-00000D000000}"/>
    <hyperlink ref="A14" r:id="rId15" display="http://www.bcscctv.pl/bcs-ups-ip16gb-e-s-switch-poe-z-zasilaczem-buforowym-do-16-kamer-16x-poe-2x-gigabit-obudowa-wewnetrzna.html" xr:uid="{00000000-0004-0000-0E00-00000E000000}"/>
    <hyperlink ref="A26" r:id="rId16" xr:uid="{00000000-0004-0000-0E00-00000F000000}"/>
    <hyperlink ref="A27" r:id="rId17" xr:uid="{00000000-0004-0000-0E00-000010000000}"/>
    <hyperlink ref="A28" r:id="rId18" xr:uid="{00000000-0004-0000-0E00-000011000000}"/>
    <hyperlink ref="A29" r:id="rId19" xr:uid="{00000000-0004-0000-0E00-000012000000}"/>
    <hyperlink ref="A30" r:id="rId20" xr:uid="{00000000-0004-0000-0E00-000013000000}"/>
    <hyperlink ref="A34" r:id="rId21" xr:uid="{00000000-0004-0000-0E00-000014000000}"/>
    <hyperlink ref="A35" r:id="rId22" xr:uid="{00000000-0004-0000-0E00-000015000000}"/>
    <hyperlink ref="A36" r:id="rId23" xr:uid="{00000000-0004-0000-0E00-000016000000}"/>
    <hyperlink ref="A37" r:id="rId24" xr:uid="{00000000-0004-0000-0E00-000017000000}"/>
    <hyperlink ref="A38" r:id="rId25" xr:uid="{00000000-0004-0000-0E00-000018000000}"/>
    <hyperlink ref="A39" r:id="rId26" xr:uid="{00000000-0004-0000-0E00-000019000000}"/>
    <hyperlink ref="A42" r:id="rId27" xr:uid="{00000000-0004-0000-0E00-00001A000000}"/>
    <hyperlink ref="A43" r:id="rId28" xr:uid="{00000000-0004-0000-0E00-00001B000000}"/>
    <hyperlink ref="A44" r:id="rId29" xr:uid="{00000000-0004-0000-0E00-00001C000000}"/>
    <hyperlink ref="A45" r:id="rId30" xr:uid="{00000000-0004-0000-0E00-00001D000000}"/>
    <hyperlink ref="A46" r:id="rId31" xr:uid="{00000000-0004-0000-0E00-00001E000000}"/>
    <hyperlink ref="A47" r:id="rId32" xr:uid="{00000000-0004-0000-0E00-00001F000000}"/>
    <hyperlink ref="A48" r:id="rId33" xr:uid="{00000000-0004-0000-0E00-000020000000}"/>
    <hyperlink ref="A49" r:id="rId34" xr:uid="{00000000-0004-0000-0E00-000021000000}"/>
    <hyperlink ref="A52" r:id="rId35" display="http://www.bcscctv.pl/bcs-xpoe10gb-switch-poe-do-zabudowy-10-portow-8x-poe-2x-gigabit-uplink.html" xr:uid="{00000000-0004-0000-0E00-000022000000}"/>
    <hyperlink ref="A54" r:id="rId36" xr:uid="{00000000-0004-0000-0E00-000023000000}"/>
    <hyperlink ref="A55" r:id="rId37" xr:uid="{00000000-0004-0000-0E00-000024000000}"/>
    <hyperlink ref="A56" r:id="rId38" xr:uid="{00000000-0004-0000-0E00-000025000000}"/>
    <hyperlink ref="A57" r:id="rId39" xr:uid="{00000000-0004-0000-0E00-000026000000}"/>
    <hyperlink ref="A58" r:id="rId40" xr:uid="{00000000-0004-0000-0E00-000027000000}"/>
    <hyperlink ref="A59" r:id="rId41" xr:uid="{00000000-0004-0000-0E00-000028000000}"/>
    <hyperlink ref="A60" r:id="rId42" xr:uid="{00000000-0004-0000-0E00-000029000000}"/>
    <hyperlink ref="A61" r:id="rId43" xr:uid="{00000000-0004-0000-0E00-00002A000000}"/>
    <hyperlink ref="A62" r:id="rId44" xr:uid="{00000000-0004-0000-0E00-00002B000000}"/>
    <hyperlink ref="A63" r:id="rId45" xr:uid="{00000000-0004-0000-0E00-00002C000000}"/>
    <hyperlink ref="A64" r:id="rId46" xr:uid="{00000000-0004-0000-0E00-00002D000000}"/>
    <hyperlink ref="A65" r:id="rId47" xr:uid="{00000000-0004-0000-0E00-00002E000000}"/>
    <hyperlink ref="A66" r:id="rId48" xr:uid="{00000000-0004-0000-0E00-00002F000000}"/>
    <hyperlink ref="A68" r:id="rId49" xr:uid="{00000000-0004-0000-0E00-000030000000}"/>
    <hyperlink ref="A69" r:id="rId50" xr:uid="{00000000-0004-0000-0E00-000031000000}"/>
    <hyperlink ref="A70" r:id="rId51" xr:uid="{00000000-0004-0000-0E00-000032000000}"/>
    <hyperlink ref="A71" r:id="rId52" xr:uid="{00000000-0004-0000-0E00-000033000000}"/>
    <hyperlink ref="A79" r:id="rId53" xr:uid="{00000000-0004-0000-0E00-000034000000}"/>
    <hyperlink ref="A80" r:id="rId54" xr:uid="{00000000-0004-0000-0E00-000035000000}"/>
    <hyperlink ref="A81" r:id="rId55" xr:uid="{00000000-0004-0000-0E00-000036000000}"/>
    <hyperlink ref="A82" r:id="rId56" xr:uid="{00000000-0004-0000-0E00-000037000000}"/>
    <hyperlink ref="A85" r:id="rId57" xr:uid="{00000000-0004-0000-0E00-000038000000}"/>
    <hyperlink ref="A86" r:id="rId58" xr:uid="{00000000-0004-0000-0E00-000039000000}"/>
    <hyperlink ref="A89" r:id="rId59" xr:uid="{00000000-0004-0000-0E00-00003A000000}"/>
    <hyperlink ref="A53" r:id="rId60" xr:uid="{00000000-0004-0000-0E00-00003B000000}"/>
    <hyperlink ref="A73" r:id="rId61" xr:uid="{00000000-0004-0000-0E00-00003C000000}"/>
    <hyperlink ref="A74" r:id="rId62" display="https://www.bcscctv.pl/bcs-ob-2-adapter-slupowy-do-obudow-typu-bcs-xl.html" xr:uid="{00000000-0004-0000-0E00-00003D000000}"/>
    <hyperlink ref="A87" r:id="rId63" xr:uid="{00000000-0004-0000-0E00-00003E000000}"/>
    <hyperlink ref="A88" r:id="rId64" display="http://www.bcscctv.pl/bcs-l3-obudowa-zewnetrzna.html" xr:uid="{00000000-0004-0000-0E00-00003F000000}"/>
    <hyperlink ref="A5" r:id="rId65" xr:uid="{00000000-0004-0000-0E00-000040000000}"/>
    <hyperlink ref="A6" r:id="rId66" xr:uid="{00000000-0004-0000-0E00-000041000000}"/>
  </hyperlinks>
  <printOptions horizontalCentered="1"/>
  <pageMargins left="0.74803149606299213" right="0.19685039370078741" top="0.59055118110236227" bottom="0.39370078740157483" header="0.51181102362204722" footer="0.51181102362204722"/>
  <pageSetup paperSize="9" scale="25" orientation="portrait" r:id="rId67"/>
  <headerFooter alignWithMargins="0">
    <oddFooter>Strona &amp;P</oddFooter>
  </headerFooter>
  <rowBreaks count="4" manualBreakCount="4">
    <brk id="1" max="16383" man="1"/>
    <brk id="18" max="16383" man="1"/>
    <brk id="46" max="16383" man="1"/>
    <brk id="76" max="16383" man="1"/>
  </rowBreaks>
  <drawing r:id="rId6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G121"/>
  <sheetViews>
    <sheetView view="pageBreakPreview" zoomScale="60" zoomScaleNormal="64" workbookViewId="0">
      <pane ySplit="2" topLeftCell="A3" activePane="bottomLeft" state="frozen"/>
      <selection pane="bottomLeft" activeCell="A2" sqref="A2"/>
    </sheetView>
  </sheetViews>
  <sheetFormatPr defaultColWidth="9.140625" defaultRowHeight="36" x14ac:dyDescent="0.25"/>
  <cols>
    <col min="1" max="1" width="171" style="160" customWidth="1"/>
    <col min="2" max="2" width="13.5703125" style="30" customWidth="1"/>
    <col min="3" max="3" width="65.7109375" style="178" customWidth="1"/>
    <col min="4" max="4" width="38.7109375" style="180" customWidth="1"/>
    <col min="5" max="6" width="38.7109375" style="77" customWidth="1"/>
    <col min="7" max="7" width="55.7109375" style="468" customWidth="1"/>
    <col min="8" max="16384" width="9.140625" style="16"/>
  </cols>
  <sheetData>
    <row r="1" spans="1:7" ht="1.5" customHeight="1" x14ac:dyDescent="0.25">
      <c r="E1" s="179">
        <v>1.23</v>
      </c>
    </row>
    <row r="2" spans="1:7" s="1" customFormat="1" ht="80.25" customHeight="1" x14ac:dyDescent="0.25">
      <c r="A2" s="238" t="s">
        <v>116</v>
      </c>
      <c r="B2" s="763" t="s">
        <v>117</v>
      </c>
      <c r="C2" s="763"/>
      <c r="D2" s="59" t="s">
        <v>496</v>
      </c>
      <c r="E2" s="59" t="s">
        <v>497</v>
      </c>
      <c r="F2" s="101" t="s">
        <v>492</v>
      </c>
      <c r="G2" s="469"/>
    </row>
    <row r="3" spans="1:7" ht="57" customHeight="1" x14ac:dyDescent="0.25">
      <c r="A3" s="771" t="s">
        <v>251</v>
      </c>
      <c r="B3" s="771"/>
      <c r="C3" s="771"/>
      <c r="D3" s="771"/>
      <c r="E3" s="771"/>
      <c r="F3" s="164"/>
    </row>
    <row r="4" spans="1:7" ht="40.9" customHeight="1" x14ac:dyDescent="0.25">
      <c r="A4" s="724" t="s">
        <v>250</v>
      </c>
      <c r="B4" s="724"/>
      <c r="C4" s="724"/>
      <c r="D4" s="724"/>
      <c r="E4" s="724"/>
      <c r="F4" s="80"/>
    </row>
    <row r="5" spans="1:7" ht="87.75" customHeight="1" x14ac:dyDescent="0.25">
      <c r="A5" s="744" t="s">
        <v>663</v>
      </c>
      <c r="B5" s="396" t="s">
        <v>248</v>
      </c>
      <c r="C5" s="407" t="s">
        <v>1550</v>
      </c>
      <c r="D5" s="408">
        <v>23255</v>
      </c>
      <c r="E5" s="408">
        <f>D5*$E$1</f>
        <v>28603.649999999998</v>
      </c>
      <c r="F5" s="577" t="s">
        <v>576</v>
      </c>
    </row>
    <row r="6" spans="1:7" ht="87.75" customHeight="1" x14ac:dyDescent="0.25">
      <c r="A6" s="745"/>
      <c r="B6" s="396" t="s">
        <v>229</v>
      </c>
      <c r="C6" s="407" t="s">
        <v>1551</v>
      </c>
      <c r="D6" s="408">
        <v>21730</v>
      </c>
      <c r="E6" s="408">
        <f>D6*$E$1</f>
        <v>26727.899999999998</v>
      </c>
      <c r="F6" s="577" t="s">
        <v>499</v>
      </c>
    </row>
    <row r="7" spans="1:7" ht="333" customHeight="1" x14ac:dyDescent="0.25">
      <c r="A7" s="746"/>
      <c r="B7" s="767" t="s">
        <v>1549</v>
      </c>
      <c r="C7" s="768"/>
      <c r="D7" s="768"/>
      <c r="E7" s="768"/>
      <c r="F7" s="769"/>
    </row>
    <row r="8" spans="1:7" ht="40.9" customHeight="1" x14ac:dyDescent="0.25">
      <c r="A8" s="724" t="s">
        <v>249</v>
      </c>
      <c r="B8" s="724"/>
      <c r="C8" s="724"/>
      <c r="D8" s="724"/>
      <c r="E8" s="724"/>
      <c r="F8" s="80"/>
    </row>
    <row r="9" spans="1:7" ht="87.75" customHeight="1" x14ac:dyDescent="0.25">
      <c r="A9" s="744" t="s">
        <v>664</v>
      </c>
      <c r="B9" s="770" t="s">
        <v>248</v>
      </c>
      <c r="C9" s="310" t="s">
        <v>247</v>
      </c>
      <c r="D9" s="408">
        <v>9250</v>
      </c>
      <c r="E9" s="408">
        <f>D9*$E$1</f>
        <v>11377.5</v>
      </c>
      <c r="F9" s="577" t="s">
        <v>499</v>
      </c>
    </row>
    <row r="10" spans="1:7" ht="87.75" customHeight="1" x14ac:dyDescent="0.25">
      <c r="A10" s="745"/>
      <c r="B10" s="770"/>
      <c r="C10" s="409" t="s">
        <v>588</v>
      </c>
      <c r="D10" s="408">
        <v>12055</v>
      </c>
      <c r="E10" s="408">
        <f t="shared" ref="E10:E12" si="0">D10*$E$1</f>
        <v>14827.65</v>
      </c>
      <c r="F10" s="577" t="s">
        <v>499</v>
      </c>
    </row>
    <row r="11" spans="1:7" ht="87.75" customHeight="1" x14ac:dyDescent="0.25">
      <c r="A11" s="745"/>
      <c r="B11" s="770" t="s">
        <v>229</v>
      </c>
      <c r="C11" s="310" t="s">
        <v>246</v>
      </c>
      <c r="D11" s="589">
        <v>8535</v>
      </c>
      <c r="E11" s="589">
        <f t="shared" si="0"/>
        <v>10498.05</v>
      </c>
      <c r="F11" s="577" t="s">
        <v>499</v>
      </c>
    </row>
    <row r="12" spans="1:7" ht="87.75" customHeight="1" x14ac:dyDescent="0.25">
      <c r="A12" s="745"/>
      <c r="B12" s="770"/>
      <c r="C12" s="409" t="s">
        <v>589</v>
      </c>
      <c r="D12" s="590">
        <v>10740</v>
      </c>
      <c r="E12" s="589">
        <f t="shared" si="0"/>
        <v>13210.199999999999</v>
      </c>
      <c r="F12" s="577" t="s">
        <v>499</v>
      </c>
    </row>
    <row r="13" spans="1:7" ht="207.75" customHeight="1" x14ac:dyDescent="0.25">
      <c r="A13" s="746"/>
      <c r="B13" s="764" t="s">
        <v>665</v>
      </c>
      <c r="C13" s="765"/>
      <c r="D13" s="765"/>
      <c r="E13" s="765"/>
      <c r="F13" s="766"/>
    </row>
    <row r="14" spans="1:7" ht="87.75" customHeight="1" x14ac:dyDescent="0.25">
      <c r="A14" s="750" t="s">
        <v>666</v>
      </c>
      <c r="B14" s="498" t="s">
        <v>216</v>
      </c>
      <c r="C14" s="407" t="s">
        <v>245</v>
      </c>
      <c r="D14" s="408">
        <v>4805</v>
      </c>
      <c r="E14" s="408">
        <f>D14*$E$1</f>
        <v>5910.15</v>
      </c>
      <c r="F14" s="577" t="s">
        <v>499</v>
      </c>
      <c r="G14" s="470"/>
    </row>
    <row r="15" spans="1:7" ht="369" customHeight="1" x14ac:dyDescent="0.25">
      <c r="A15" s="750"/>
      <c r="B15" s="751"/>
      <c r="C15" s="752"/>
      <c r="D15" s="752"/>
      <c r="E15" s="752"/>
      <c r="F15" s="753"/>
    </row>
    <row r="16" spans="1:7" ht="40.9" customHeight="1" x14ac:dyDescent="0.25">
      <c r="A16" s="724" t="s">
        <v>577</v>
      </c>
      <c r="B16" s="724"/>
      <c r="C16" s="724"/>
      <c r="D16" s="724"/>
      <c r="E16" s="724"/>
      <c r="F16" s="80"/>
    </row>
    <row r="17" spans="1:7" ht="87.75" customHeight="1" x14ac:dyDescent="0.25">
      <c r="A17" s="733" t="s">
        <v>670</v>
      </c>
      <c r="B17" s="396" t="s">
        <v>229</v>
      </c>
      <c r="C17" s="221" t="s">
        <v>436</v>
      </c>
      <c r="D17" s="408">
        <v>10260</v>
      </c>
      <c r="E17" s="408">
        <f>D17*$E$1</f>
        <v>12619.8</v>
      </c>
      <c r="F17" s="591" t="s">
        <v>499</v>
      </c>
    </row>
    <row r="18" spans="1:7" ht="87.75" customHeight="1" x14ac:dyDescent="0.25">
      <c r="A18" s="733"/>
      <c r="B18" s="396" t="s">
        <v>216</v>
      </c>
      <c r="C18" s="221" t="s">
        <v>435</v>
      </c>
      <c r="D18" s="408">
        <v>9400</v>
      </c>
      <c r="E18" s="408">
        <f>D18*$E$1</f>
        <v>11562</v>
      </c>
      <c r="F18" s="591" t="s">
        <v>499</v>
      </c>
    </row>
    <row r="19" spans="1:7" ht="409.5" customHeight="1" x14ac:dyDescent="0.25">
      <c r="A19" s="733"/>
      <c r="B19" s="775"/>
      <c r="C19" s="775"/>
      <c r="D19" s="775"/>
      <c r="E19" s="775"/>
      <c r="F19" s="775"/>
      <c r="G19" s="721"/>
    </row>
    <row r="20" spans="1:7" ht="288" customHeight="1" x14ac:dyDescent="0.25">
      <c r="A20" s="733"/>
      <c r="B20" s="775"/>
      <c r="C20" s="775"/>
      <c r="D20" s="775"/>
      <c r="E20" s="775"/>
      <c r="F20" s="775"/>
      <c r="G20" s="721"/>
    </row>
    <row r="21" spans="1:7" ht="9" customHeight="1" x14ac:dyDescent="0.25">
      <c r="A21" s="756"/>
      <c r="B21" s="756"/>
      <c r="C21" s="756"/>
      <c r="D21" s="756"/>
      <c r="E21" s="756"/>
      <c r="F21" s="167"/>
    </row>
    <row r="22" spans="1:7" ht="40.15" customHeight="1" x14ac:dyDescent="0.25">
      <c r="A22" s="724" t="s">
        <v>244</v>
      </c>
      <c r="B22" s="724"/>
      <c r="C22" s="724"/>
      <c r="D22" s="724"/>
      <c r="E22" s="724"/>
      <c r="F22" s="80"/>
    </row>
    <row r="23" spans="1:7" ht="390.75" customHeight="1" x14ac:dyDescent="0.25">
      <c r="A23" s="181" t="s">
        <v>574</v>
      </c>
      <c r="B23" s="396"/>
      <c r="C23" s="407" t="s">
        <v>243</v>
      </c>
      <c r="D23" s="734" t="s">
        <v>235</v>
      </c>
      <c r="E23" s="734"/>
      <c r="F23" s="518" t="s">
        <v>499</v>
      </c>
    </row>
    <row r="24" spans="1:7" ht="8.25" customHeight="1" x14ac:dyDescent="0.25">
      <c r="A24" s="760"/>
      <c r="B24" s="761"/>
      <c r="C24" s="761"/>
      <c r="D24" s="761"/>
      <c r="E24" s="762"/>
      <c r="F24" s="167"/>
    </row>
    <row r="25" spans="1:7" ht="40.9" customHeight="1" x14ac:dyDescent="0.25">
      <c r="A25" s="724" t="s">
        <v>242</v>
      </c>
      <c r="B25" s="724"/>
      <c r="C25" s="724"/>
      <c r="D25" s="724"/>
      <c r="E25" s="724"/>
      <c r="F25" s="80"/>
    </row>
    <row r="26" spans="1:7" ht="87.75" customHeight="1" x14ac:dyDescent="0.25">
      <c r="A26" s="778" t="s">
        <v>1116</v>
      </c>
      <c r="B26" s="410">
        <v>8</v>
      </c>
      <c r="C26" s="221" t="s">
        <v>241</v>
      </c>
      <c r="D26" s="734" t="s">
        <v>235</v>
      </c>
      <c r="E26" s="735"/>
      <c r="F26" s="518" t="s">
        <v>499</v>
      </c>
    </row>
    <row r="27" spans="1:7" ht="87.75" customHeight="1" x14ac:dyDescent="0.25">
      <c r="A27" s="779"/>
      <c r="B27" s="410">
        <v>4</v>
      </c>
      <c r="C27" s="221" t="s">
        <v>240</v>
      </c>
      <c r="D27" s="734" t="s">
        <v>235</v>
      </c>
      <c r="E27" s="735"/>
      <c r="F27" s="518" t="s">
        <v>499</v>
      </c>
    </row>
    <row r="28" spans="1:7" ht="264.75" customHeight="1" x14ac:dyDescent="0.25">
      <c r="A28" s="780"/>
      <c r="B28" s="781"/>
      <c r="C28" s="782"/>
      <c r="D28" s="782"/>
      <c r="E28" s="782"/>
      <c r="F28" s="783"/>
    </row>
    <row r="29" spans="1:7" ht="9" customHeight="1" x14ac:dyDescent="0.25">
      <c r="A29" s="757"/>
      <c r="B29" s="758"/>
      <c r="C29" s="758"/>
      <c r="D29" s="758"/>
      <c r="E29" s="759"/>
      <c r="F29" s="183"/>
    </row>
    <row r="30" spans="1:7" ht="42" customHeight="1" x14ac:dyDescent="0.25">
      <c r="A30" s="724" t="s">
        <v>239</v>
      </c>
      <c r="B30" s="724"/>
      <c r="C30" s="724"/>
      <c r="D30" s="724"/>
      <c r="E30" s="724"/>
      <c r="F30" s="80"/>
    </row>
    <row r="31" spans="1:7" ht="87.75" customHeight="1" x14ac:dyDescent="0.25">
      <c r="A31" s="755" t="s">
        <v>575</v>
      </c>
      <c r="B31" s="396"/>
      <c r="C31" s="310" t="s">
        <v>238</v>
      </c>
      <c r="D31" s="734" t="s">
        <v>235</v>
      </c>
      <c r="E31" s="735"/>
      <c r="F31" s="518" t="s">
        <v>499</v>
      </c>
    </row>
    <row r="32" spans="1:7" ht="87.75" customHeight="1" x14ac:dyDescent="0.25">
      <c r="A32" s="755"/>
      <c r="B32" s="396"/>
      <c r="C32" s="310" t="s">
        <v>237</v>
      </c>
      <c r="D32" s="734" t="s">
        <v>235</v>
      </c>
      <c r="E32" s="735"/>
      <c r="F32" s="518" t="s">
        <v>499</v>
      </c>
    </row>
    <row r="33" spans="1:7" ht="87.75" customHeight="1" x14ac:dyDescent="0.25">
      <c r="A33" s="755"/>
      <c r="B33" s="396"/>
      <c r="C33" s="310" t="s">
        <v>236</v>
      </c>
      <c r="D33" s="734" t="s">
        <v>235</v>
      </c>
      <c r="E33" s="735"/>
      <c r="F33" s="518" t="s">
        <v>499</v>
      </c>
    </row>
    <row r="34" spans="1:7" ht="327" customHeight="1" x14ac:dyDescent="0.25">
      <c r="A34" s="755"/>
      <c r="B34" s="725"/>
      <c r="C34" s="725"/>
      <c r="D34" s="725"/>
      <c r="E34" s="725"/>
      <c r="F34" s="725"/>
    </row>
    <row r="35" spans="1:7" ht="9.75" customHeight="1" x14ac:dyDescent="0.25">
      <c r="A35" s="737"/>
      <c r="B35" s="737"/>
      <c r="C35" s="737"/>
      <c r="D35" s="737"/>
      <c r="E35" s="737"/>
      <c r="F35" s="167"/>
    </row>
    <row r="36" spans="1:7" ht="60" customHeight="1" x14ac:dyDescent="0.25">
      <c r="A36" s="738" t="s">
        <v>234</v>
      </c>
      <c r="B36" s="739"/>
      <c r="C36" s="739"/>
      <c r="D36" s="739"/>
      <c r="E36" s="740"/>
      <c r="F36" s="161"/>
    </row>
    <row r="37" spans="1:7" ht="50.25" customHeight="1" x14ac:dyDescent="0.25">
      <c r="A37" s="784" t="s">
        <v>233</v>
      </c>
      <c r="B37" s="785"/>
      <c r="C37" s="785"/>
      <c r="D37" s="785"/>
      <c r="E37" s="786"/>
      <c r="F37" s="162"/>
    </row>
    <row r="38" spans="1:7" ht="40.9" customHeight="1" x14ac:dyDescent="0.25">
      <c r="A38" s="724" t="s">
        <v>578</v>
      </c>
      <c r="B38" s="754"/>
      <c r="C38" s="754"/>
      <c r="D38" s="754"/>
      <c r="E38" s="754"/>
      <c r="F38" s="163"/>
    </row>
    <row r="39" spans="1:7" ht="87.75" customHeight="1" x14ac:dyDescent="0.25">
      <c r="A39" s="733" t="s">
        <v>669</v>
      </c>
      <c r="B39" s="396" t="s">
        <v>216</v>
      </c>
      <c r="C39" s="221" t="s">
        <v>434</v>
      </c>
      <c r="D39" s="408">
        <v>8099</v>
      </c>
      <c r="E39" s="408">
        <f>D39*$E$1</f>
        <v>9961.77</v>
      </c>
      <c r="F39" s="591" t="s">
        <v>498</v>
      </c>
      <c r="G39" s="470"/>
    </row>
    <row r="40" spans="1:7" ht="87.75" customHeight="1" x14ac:dyDescent="0.25">
      <c r="A40" s="733"/>
      <c r="B40" s="396" t="s">
        <v>207</v>
      </c>
      <c r="C40" s="221" t="s">
        <v>433</v>
      </c>
      <c r="D40" s="408">
        <v>6450</v>
      </c>
      <c r="E40" s="408">
        <f>D40*$E$1</f>
        <v>7933.5</v>
      </c>
      <c r="F40" s="591" t="s">
        <v>498</v>
      </c>
      <c r="G40" s="470"/>
    </row>
    <row r="41" spans="1:7" ht="409.5" customHeight="1" x14ac:dyDescent="0.25">
      <c r="A41" s="733"/>
      <c r="B41" s="775"/>
      <c r="C41" s="775"/>
      <c r="D41" s="775"/>
      <c r="E41" s="775"/>
      <c r="F41" s="775"/>
      <c r="G41" s="721"/>
    </row>
    <row r="42" spans="1:7" ht="237" customHeight="1" x14ac:dyDescent="0.25">
      <c r="A42" s="733"/>
      <c r="B42" s="775"/>
      <c r="C42" s="775"/>
      <c r="D42" s="775"/>
      <c r="E42" s="775"/>
      <c r="F42" s="775"/>
      <c r="G42" s="721"/>
    </row>
    <row r="43" spans="1:7" s="50" customFormat="1" ht="9.75" customHeight="1" x14ac:dyDescent="0.25">
      <c r="A43" s="776"/>
      <c r="B43" s="776"/>
      <c r="C43" s="776"/>
      <c r="D43" s="776"/>
      <c r="E43" s="776"/>
      <c r="F43" s="85"/>
      <c r="G43" s="470"/>
    </row>
    <row r="44" spans="1:7" ht="40.9" customHeight="1" x14ac:dyDescent="0.25">
      <c r="A44" s="724" t="s">
        <v>579</v>
      </c>
      <c r="B44" s="724"/>
      <c r="C44" s="724"/>
      <c r="D44" s="724"/>
      <c r="E44" s="724"/>
      <c r="F44" s="80"/>
    </row>
    <row r="45" spans="1:7" ht="88.5" customHeight="1" x14ac:dyDescent="0.25">
      <c r="A45" s="741" t="s">
        <v>668</v>
      </c>
      <c r="B45" s="396" t="s">
        <v>229</v>
      </c>
      <c r="C45" s="407" t="s">
        <v>232</v>
      </c>
      <c r="D45" s="408">
        <v>6079</v>
      </c>
      <c r="E45" s="408">
        <f>D45*$E$1</f>
        <v>7477.17</v>
      </c>
      <c r="F45" s="577" t="s">
        <v>498</v>
      </c>
    </row>
    <row r="46" spans="1:7" ht="88.5" customHeight="1" x14ac:dyDescent="0.25">
      <c r="A46" s="742"/>
      <c r="B46" s="396" t="s">
        <v>216</v>
      </c>
      <c r="C46" s="407" t="s">
        <v>231</v>
      </c>
      <c r="D46" s="408">
        <v>5282</v>
      </c>
      <c r="E46" s="408">
        <f>D46*$E$1</f>
        <v>6496.86</v>
      </c>
      <c r="F46" s="577" t="s">
        <v>498</v>
      </c>
    </row>
    <row r="47" spans="1:7" ht="409.6" customHeight="1" x14ac:dyDescent="0.25">
      <c r="A47" s="742"/>
      <c r="B47" s="725"/>
      <c r="C47" s="725"/>
      <c r="D47" s="725"/>
      <c r="E47" s="725"/>
      <c r="F47" s="725"/>
      <c r="G47" s="721"/>
    </row>
    <row r="48" spans="1:7" ht="16.5" customHeight="1" x14ac:dyDescent="0.25">
      <c r="A48" s="743"/>
      <c r="B48" s="725"/>
      <c r="C48" s="725"/>
      <c r="D48" s="725"/>
      <c r="E48" s="725"/>
      <c r="F48" s="725"/>
      <c r="G48" s="721"/>
    </row>
    <row r="49" spans="1:6" ht="9.75" customHeight="1" x14ac:dyDescent="0.25">
      <c r="A49" s="757"/>
      <c r="B49" s="758"/>
      <c r="C49" s="758"/>
      <c r="D49" s="758"/>
      <c r="E49" s="759"/>
      <c r="F49" s="57"/>
    </row>
    <row r="50" spans="1:6" ht="40.9" customHeight="1" x14ac:dyDescent="0.25">
      <c r="A50" s="724" t="s">
        <v>230</v>
      </c>
      <c r="B50" s="724"/>
      <c r="C50" s="724"/>
      <c r="D50" s="724"/>
      <c r="E50" s="724"/>
      <c r="F50" s="80"/>
    </row>
    <row r="51" spans="1:6" ht="88.5" customHeight="1" x14ac:dyDescent="0.25">
      <c r="A51" s="744" t="s">
        <v>667</v>
      </c>
      <c r="B51" s="396" t="s">
        <v>229</v>
      </c>
      <c r="C51" s="310" t="s">
        <v>228</v>
      </c>
      <c r="D51" s="592">
        <v>3536</v>
      </c>
      <c r="E51" s="408">
        <f>D51*$E$1</f>
        <v>4349.28</v>
      </c>
      <c r="F51" s="577" t="s">
        <v>498</v>
      </c>
    </row>
    <row r="52" spans="1:6" ht="88.5" customHeight="1" x14ac:dyDescent="0.25">
      <c r="A52" s="745"/>
      <c r="B52" s="396" t="s">
        <v>216</v>
      </c>
      <c r="C52" s="310" t="s">
        <v>227</v>
      </c>
      <c r="D52" s="592">
        <v>3205</v>
      </c>
      <c r="E52" s="408">
        <f>D52*$E$1</f>
        <v>3942.15</v>
      </c>
      <c r="F52" s="577" t="s">
        <v>498</v>
      </c>
    </row>
    <row r="53" spans="1:6" ht="88.5" customHeight="1" x14ac:dyDescent="0.25">
      <c r="A53" s="745"/>
      <c r="B53" s="722" t="s">
        <v>207</v>
      </c>
      <c r="C53" s="310" t="s">
        <v>226</v>
      </c>
      <c r="D53" s="592">
        <v>2930</v>
      </c>
      <c r="E53" s="408">
        <f>D53*$E$1</f>
        <v>3603.9</v>
      </c>
      <c r="F53" s="577" t="s">
        <v>498</v>
      </c>
    </row>
    <row r="54" spans="1:6" ht="88.5" customHeight="1" x14ac:dyDescent="0.25">
      <c r="A54" s="745"/>
      <c r="B54" s="722"/>
      <c r="C54" s="310" t="s">
        <v>1249</v>
      </c>
      <c r="D54" s="592">
        <v>3999</v>
      </c>
      <c r="E54" s="408">
        <f>D54*$E$1</f>
        <v>4918.7699999999995</v>
      </c>
      <c r="F54" s="577" t="s">
        <v>498</v>
      </c>
    </row>
    <row r="55" spans="1:6" ht="281.25" customHeight="1" x14ac:dyDescent="0.25">
      <c r="A55" s="746"/>
      <c r="B55" s="725"/>
      <c r="C55" s="725"/>
      <c r="D55" s="725"/>
      <c r="E55" s="725"/>
      <c r="F55" s="725"/>
    </row>
    <row r="56" spans="1:6" ht="9" customHeight="1" x14ac:dyDescent="0.25">
      <c r="A56" s="723"/>
      <c r="B56" s="723"/>
      <c r="C56" s="723"/>
      <c r="D56" s="723"/>
      <c r="E56" s="723"/>
      <c r="F56" s="57"/>
    </row>
    <row r="57" spans="1:6" ht="40.9" customHeight="1" x14ac:dyDescent="0.25">
      <c r="A57" s="724" t="s">
        <v>225</v>
      </c>
      <c r="B57" s="724"/>
      <c r="C57" s="724"/>
      <c r="D57" s="724"/>
      <c r="E57" s="724"/>
      <c r="F57" s="80"/>
    </row>
    <row r="58" spans="1:6" ht="87.6" customHeight="1" x14ac:dyDescent="0.25">
      <c r="A58" s="744" t="s">
        <v>1083</v>
      </c>
      <c r="B58" s="396" t="s">
        <v>216</v>
      </c>
      <c r="C58" s="407" t="s">
        <v>224</v>
      </c>
      <c r="D58" s="408">
        <v>2157</v>
      </c>
      <c r="E58" s="408">
        <f>D58*$E$1</f>
        <v>2653.11</v>
      </c>
      <c r="F58" s="591" t="s">
        <v>498</v>
      </c>
    </row>
    <row r="59" spans="1:6" ht="87.6" customHeight="1" x14ac:dyDescent="0.25">
      <c r="A59" s="745"/>
      <c r="B59" s="722" t="s">
        <v>207</v>
      </c>
      <c r="C59" s="407" t="s">
        <v>223</v>
      </c>
      <c r="D59" s="408">
        <v>1899</v>
      </c>
      <c r="E59" s="408">
        <f>D59*$E$1</f>
        <v>2335.77</v>
      </c>
      <c r="F59" s="591" t="s">
        <v>498</v>
      </c>
    </row>
    <row r="60" spans="1:6" ht="87.6" customHeight="1" x14ac:dyDescent="0.25">
      <c r="A60" s="745"/>
      <c r="B60" s="722"/>
      <c r="C60" s="407" t="s">
        <v>1250</v>
      </c>
      <c r="D60" s="408">
        <v>3015</v>
      </c>
      <c r="E60" s="408">
        <f>D60*$E$1</f>
        <v>3708.45</v>
      </c>
      <c r="F60" s="591" t="s">
        <v>498</v>
      </c>
    </row>
    <row r="61" spans="1:6" ht="87.6" customHeight="1" x14ac:dyDescent="0.25">
      <c r="A61" s="745"/>
      <c r="B61" s="722" t="s">
        <v>445</v>
      </c>
      <c r="C61" s="407" t="s">
        <v>1036</v>
      </c>
      <c r="D61" s="408">
        <v>1722</v>
      </c>
      <c r="E61" s="408">
        <f>D61*$E$1</f>
        <v>2118.06</v>
      </c>
      <c r="F61" s="591" t="s">
        <v>498</v>
      </c>
    </row>
    <row r="62" spans="1:6" ht="87.6" customHeight="1" x14ac:dyDescent="0.25">
      <c r="A62" s="745"/>
      <c r="B62" s="722"/>
      <c r="C62" s="407" t="s">
        <v>1251</v>
      </c>
      <c r="D62" s="408">
        <v>2599</v>
      </c>
      <c r="E62" s="408">
        <f>D62*$E$1</f>
        <v>3196.77</v>
      </c>
      <c r="F62" s="591" t="s">
        <v>498</v>
      </c>
    </row>
    <row r="63" spans="1:6" ht="351" customHeight="1" x14ac:dyDescent="0.25">
      <c r="A63" s="746"/>
      <c r="B63" s="725"/>
      <c r="C63" s="725"/>
      <c r="D63" s="725"/>
      <c r="E63" s="725"/>
      <c r="F63" s="725"/>
    </row>
    <row r="64" spans="1:6" ht="9.75" customHeight="1" x14ac:dyDescent="0.25">
      <c r="A64" s="747"/>
      <c r="B64" s="747"/>
      <c r="C64" s="747"/>
      <c r="D64" s="747"/>
      <c r="E64" s="747"/>
      <c r="F64" s="167"/>
    </row>
    <row r="65" spans="1:7" ht="40.9" customHeight="1" x14ac:dyDescent="0.25">
      <c r="A65" s="724" t="s">
        <v>446</v>
      </c>
      <c r="B65" s="724"/>
      <c r="C65" s="724"/>
      <c r="D65" s="724"/>
      <c r="E65" s="724"/>
      <c r="F65" s="80"/>
    </row>
    <row r="66" spans="1:7" ht="87.75" customHeight="1" x14ac:dyDescent="0.25">
      <c r="A66" s="733" t="s">
        <v>671</v>
      </c>
      <c r="B66" s="722" t="s">
        <v>216</v>
      </c>
      <c r="C66" s="550" t="s">
        <v>1475</v>
      </c>
      <c r="D66" s="590">
        <v>5999</v>
      </c>
      <c r="E66" s="408">
        <f>D66*$E$1</f>
        <v>7378.7699999999995</v>
      </c>
      <c r="F66" s="591" t="s">
        <v>498</v>
      </c>
    </row>
    <row r="67" spans="1:7" ht="87.75" customHeight="1" x14ac:dyDescent="0.25">
      <c r="A67" s="733"/>
      <c r="B67" s="722"/>
      <c r="C67" s="550" t="s">
        <v>1476</v>
      </c>
      <c r="D67" s="590">
        <v>3545</v>
      </c>
      <c r="E67" s="408">
        <f>D67*$E$1</f>
        <v>4360.3500000000004</v>
      </c>
      <c r="F67" s="591" t="s">
        <v>498</v>
      </c>
    </row>
    <row r="68" spans="1:7" ht="87.75" customHeight="1" x14ac:dyDescent="0.25">
      <c r="A68" s="733"/>
      <c r="B68" s="722" t="s">
        <v>207</v>
      </c>
      <c r="C68" s="660" t="s">
        <v>1477</v>
      </c>
      <c r="D68" s="661">
        <v>4399</v>
      </c>
      <c r="E68" s="657">
        <f>D68*$E$1</f>
        <v>5410.7699999999995</v>
      </c>
      <c r="F68" s="658" t="s">
        <v>498</v>
      </c>
    </row>
    <row r="69" spans="1:7" ht="87.75" customHeight="1" x14ac:dyDescent="0.25">
      <c r="A69" s="733"/>
      <c r="B69" s="722"/>
      <c r="C69" s="660" t="s">
        <v>1478</v>
      </c>
      <c r="D69" s="661">
        <v>3339</v>
      </c>
      <c r="E69" s="657">
        <f t="shared" ref="E69:E70" si="1">D69*$E$1</f>
        <v>4106.97</v>
      </c>
      <c r="F69" s="658" t="s">
        <v>498</v>
      </c>
    </row>
    <row r="70" spans="1:7" ht="87.75" customHeight="1" x14ac:dyDescent="0.25">
      <c r="A70" s="733"/>
      <c r="B70" s="722"/>
      <c r="C70" s="520" t="s">
        <v>1479</v>
      </c>
      <c r="D70" s="590">
        <v>2059</v>
      </c>
      <c r="E70" s="408">
        <f t="shared" si="1"/>
        <v>2532.5700000000002</v>
      </c>
      <c r="F70" s="591" t="s">
        <v>498</v>
      </c>
    </row>
    <row r="71" spans="1:7" ht="87.75" customHeight="1" x14ac:dyDescent="0.25">
      <c r="A71" s="733"/>
      <c r="B71" s="410" t="s">
        <v>445</v>
      </c>
      <c r="C71" s="660" t="s">
        <v>1480</v>
      </c>
      <c r="D71" s="661">
        <v>3025</v>
      </c>
      <c r="E71" s="657">
        <f>D71*$E$1</f>
        <v>3720.75</v>
      </c>
      <c r="F71" s="658" t="s">
        <v>498</v>
      </c>
    </row>
    <row r="72" spans="1:7" ht="60" customHeight="1" x14ac:dyDescent="0.25">
      <c r="A72" s="733"/>
      <c r="B72" s="749" t="s">
        <v>1481</v>
      </c>
      <c r="C72" s="749"/>
      <c r="D72" s="749"/>
      <c r="E72" s="749"/>
      <c r="F72" s="749"/>
    </row>
    <row r="73" spans="1:7" ht="63.6" customHeight="1" x14ac:dyDescent="0.25">
      <c r="A73" s="733"/>
      <c r="B73" s="749"/>
      <c r="C73" s="749"/>
      <c r="D73" s="749"/>
      <c r="E73" s="749"/>
      <c r="F73" s="749"/>
    </row>
    <row r="74" spans="1:7" ht="173.25" customHeight="1" x14ac:dyDescent="0.25">
      <c r="A74" s="733"/>
      <c r="B74" s="749"/>
      <c r="C74" s="749"/>
      <c r="D74" s="749"/>
      <c r="E74" s="749"/>
      <c r="F74" s="749"/>
    </row>
    <row r="75" spans="1:7" ht="9.75" customHeight="1" x14ac:dyDescent="0.25">
      <c r="A75" s="736"/>
      <c r="B75" s="736"/>
      <c r="C75" s="736"/>
      <c r="D75" s="736"/>
      <c r="E75" s="736"/>
      <c r="F75" s="167"/>
    </row>
    <row r="76" spans="1:7" ht="50.25" customHeight="1" x14ac:dyDescent="0.25">
      <c r="A76" s="748" t="s">
        <v>222</v>
      </c>
      <c r="B76" s="748"/>
      <c r="C76" s="748"/>
      <c r="D76" s="748"/>
      <c r="E76" s="748"/>
      <c r="F76" s="165"/>
    </row>
    <row r="77" spans="1:7" ht="40.9" customHeight="1" x14ac:dyDescent="0.25">
      <c r="A77" s="724" t="s">
        <v>221</v>
      </c>
      <c r="B77" s="724"/>
      <c r="C77" s="724"/>
      <c r="D77" s="724"/>
      <c r="E77" s="724"/>
      <c r="F77" s="80"/>
    </row>
    <row r="78" spans="1:7" s="50" customFormat="1" ht="87.75" customHeight="1" x14ac:dyDescent="0.25">
      <c r="A78" s="733" t="s">
        <v>672</v>
      </c>
      <c r="B78" s="532" t="s">
        <v>216</v>
      </c>
      <c r="C78" s="659" t="s">
        <v>1482</v>
      </c>
      <c r="D78" s="657">
        <v>3959</v>
      </c>
      <c r="E78" s="657">
        <f>D78*$E$1</f>
        <v>4869.57</v>
      </c>
      <c r="F78" s="658" t="s">
        <v>498</v>
      </c>
      <c r="G78" s="470"/>
    </row>
    <row r="79" spans="1:7" ht="379.5" customHeight="1" x14ac:dyDescent="0.25">
      <c r="A79" s="733"/>
      <c r="B79" s="777" t="s">
        <v>1483</v>
      </c>
      <c r="C79" s="777"/>
      <c r="D79" s="777"/>
      <c r="E79" s="777"/>
      <c r="F79" s="777"/>
    </row>
    <row r="80" spans="1:7" ht="9" customHeight="1" x14ac:dyDescent="0.25">
      <c r="A80" s="723"/>
      <c r="B80" s="723"/>
      <c r="C80" s="723"/>
      <c r="D80" s="723"/>
      <c r="E80" s="723"/>
      <c r="F80" s="166"/>
    </row>
    <row r="81" spans="1:7" ht="40.9" customHeight="1" x14ac:dyDescent="0.25">
      <c r="A81" s="724" t="s">
        <v>220</v>
      </c>
      <c r="B81" s="724"/>
      <c r="C81" s="724"/>
      <c r="D81" s="724"/>
      <c r="E81" s="724"/>
      <c r="F81" s="80"/>
    </row>
    <row r="82" spans="1:7" ht="87" customHeight="1" x14ac:dyDescent="0.25">
      <c r="A82" s="732" t="s">
        <v>673</v>
      </c>
      <c r="B82" s="396" t="s">
        <v>216</v>
      </c>
      <c r="C82" s="407" t="s">
        <v>219</v>
      </c>
      <c r="D82" s="408">
        <v>2153</v>
      </c>
      <c r="E82" s="408">
        <f>D82*$E$1</f>
        <v>2648.19</v>
      </c>
      <c r="F82" s="591" t="s">
        <v>498</v>
      </c>
      <c r="G82" s="470"/>
    </row>
    <row r="83" spans="1:7" s="50" customFormat="1" ht="87" customHeight="1" x14ac:dyDescent="0.25">
      <c r="A83" s="732"/>
      <c r="B83" s="722" t="s">
        <v>207</v>
      </c>
      <c r="C83" s="407" t="s">
        <v>218</v>
      </c>
      <c r="D83" s="408">
        <v>1811</v>
      </c>
      <c r="E83" s="408">
        <f>D83*$E$1</f>
        <v>2227.5299999999997</v>
      </c>
      <c r="F83" s="591" t="s">
        <v>498</v>
      </c>
      <c r="G83" s="470"/>
    </row>
    <row r="84" spans="1:7" s="50" customFormat="1" ht="87" customHeight="1" x14ac:dyDescent="0.25">
      <c r="A84" s="732"/>
      <c r="B84" s="722"/>
      <c r="C84" s="656" t="s">
        <v>1252</v>
      </c>
      <c r="D84" s="657">
        <v>2790</v>
      </c>
      <c r="E84" s="657">
        <f>D84*$E$1</f>
        <v>3431.7</v>
      </c>
      <c r="F84" s="658" t="s">
        <v>498</v>
      </c>
      <c r="G84" s="470"/>
    </row>
    <row r="85" spans="1:7" s="50" customFormat="1" ht="231.75" customHeight="1" x14ac:dyDescent="0.25">
      <c r="A85" s="732"/>
      <c r="B85" s="725"/>
      <c r="C85" s="725"/>
      <c r="D85" s="725"/>
      <c r="E85" s="725"/>
      <c r="F85" s="725"/>
      <c r="G85" s="470"/>
    </row>
    <row r="86" spans="1:7" ht="9" customHeight="1" x14ac:dyDescent="0.25">
      <c r="A86" s="723"/>
      <c r="B86" s="723"/>
      <c r="C86" s="723"/>
      <c r="D86" s="723"/>
      <c r="E86" s="723"/>
      <c r="F86" s="166"/>
    </row>
    <row r="87" spans="1:7" ht="40.9" customHeight="1" x14ac:dyDescent="0.25">
      <c r="A87" s="724" t="s">
        <v>217</v>
      </c>
      <c r="B87" s="724"/>
      <c r="C87" s="724"/>
      <c r="D87" s="724"/>
      <c r="E87" s="724"/>
      <c r="F87" s="80"/>
    </row>
    <row r="88" spans="1:7" ht="87.75" customHeight="1" x14ac:dyDescent="0.25">
      <c r="A88" s="726" t="s">
        <v>674</v>
      </c>
      <c r="B88" s="396" t="s">
        <v>216</v>
      </c>
      <c r="C88" s="407" t="s">
        <v>215</v>
      </c>
      <c r="D88" s="408">
        <v>1239</v>
      </c>
      <c r="E88" s="408">
        <f>D88*$E$1</f>
        <v>1523.97</v>
      </c>
      <c r="F88" s="591" t="s">
        <v>498</v>
      </c>
      <c r="G88" s="470"/>
    </row>
    <row r="89" spans="1:7" ht="87.75" customHeight="1" x14ac:dyDescent="0.25">
      <c r="A89" s="727"/>
      <c r="B89" s="722" t="s">
        <v>207</v>
      </c>
      <c r="C89" s="407" t="s">
        <v>214</v>
      </c>
      <c r="D89" s="408">
        <v>990</v>
      </c>
      <c r="E89" s="408">
        <f>D89*$E$1</f>
        <v>1217.7</v>
      </c>
      <c r="F89" s="591" t="s">
        <v>498</v>
      </c>
      <c r="G89" s="470"/>
    </row>
    <row r="90" spans="1:7" ht="87.75" customHeight="1" x14ac:dyDescent="0.25">
      <c r="A90" s="727"/>
      <c r="B90" s="722"/>
      <c r="C90" s="407" t="s">
        <v>1253</v>
      </c>
      <c r="D90" s="408">
        <v>2149</v>
      </c>
      <c r="E90" s="408">
        <f>D90*$E$1</f>
        <v>2643.27</v>
      </c>
      <c r="F90" s="591" t="s">
        <v>498</v>
      </c>
      <c r="G90" s="470"/>
    </row>
    <row r="91" spans="1:7" ht="87.75" customHeight="1" x14ac:dyDescent="0.25">
      <c r="A91" s="727"/>
      <c r="B91" s="722" t="s">
        <v>205</v>
      </c>
      <c r="C91" s="407" t="s">
        <v>213</v>
      </c>
      <c r="D91" s="408">
        <v>890</v>
      </c>
      <c r="E91" s="408">
        <f>D91*$E$1</f>
        <v>1094.7</v>
      </c>
      <c r="F91" s="591" t="s">
        <v>498</v>
      </c>
      <c r="G91" s="470"/>
    </row>
    <row r="92" spans="1:7" ht="87.75" customHeight="1" x14ac:dyDescent="0.25">
      <c r="A92" s="727"/>
      <c r="B92" s="722"/>
      <c r="C92" s="407" t="s">
        <v>1254</v>
      </c>
      <c r="D92" s="408">
        <v>1609</v>
      </c>
      <c r="E92" s="408">
        <f>D92*$E$1</f>
        <v>1979.07</v>
      </c>
      <c r="F92" s="591" t="s">
        <v>498</v>
      </c>
      <c r="G92" s="470"/>
    </row>
    <row r="93" spans="1:7" ht="82.5" customHeight="1" x14ac:dyDescent="0.25">
      <c r="A93" s="728"/>
      <c r="B93" s="729"/>
      <c r="C93" s="730"/>
      <c r="D93" s="730"/>
      <c r="E93" s="730"/>
      <c r="F93" s="731"/>
    </row>
    <row r="94" spans="1:7" ht="9.75" customHeight="1" x14ac:dyDescent="0.25">
      <c r="A94" s="182"/>
      <c r="B94" s="725"/>
      <c r="C94" s="725"/>
      <c r="D94" s="725"/>
      <c r="E94" s="725"/>
      <c r="F94" s="166"/>
    </row>
    <row r="95" spans="1:7" ht="40.9" customHeight="1" x14ac:dyDescent="0.25">
      <c r="A95" s="724" t="s">
        <v>212</v>
      </c>
      <c r="B95" s="724"/>
      <c r="C95" s="724"/>
      <c r="D95" s="724"/>
      <c r="E95" s="724"/>
      <c r="F95" s="80"/>
    </row>
    <row r="96" spans="1:7" ht="87.75" customHeight="1" x14ac:dyDescent="0.25">
      <c r="A96" s="726" t="s">
        <v>675</v>
      </c>
      <c r="B96" s="396" t="s">
        <v>207</v>
      </c>
      <c r="C96" s="407" t="s">
        <v>211</v>
      </c>
      <c r="D96" s="408">
        <v>785</v>
      </c>
      <c r="E96" s="408">
        <f>D96*$E$1</f>
        <v>965.55</v>
      </c>
      <c r="F96" s="591" t="s">
        <v>498</v>
      </c>
      <c r="G96" s="470"/>
    </row>
    <row r="97" spans="1:7" ht="87.75" customHeight="1" x14ac:dyDescent="0.25">
      <c r="A97" s="727"/>
      <c r="B97" s="722" t="s">
        <v>205</v>
      </c>
      <c r="C97" s="407" t="s">
        <v>210</v>
      </c>
      <c r="D97" s="408">
        <v>678</v>
      </c>
      <c r="E97" s="408">
        <f>D97*$E$1</f>
        <v>833.93999999999994</v>
      </c>
      <c r="F97" s="591" t="s">
        <v>498</v>
      </c>
      <c r="G97" s="470"/>
    </row>
    <row r="98" spans="1:7" ht="87.75" customHeight="1" x14ac:dyDescent="0.25">
      <c r="A98" s="727"/>
      <c r="B98" s="722"/>
      <c r="C98" s="407" t="s">
        <v>1255</v>
      </c>
      <c r="D98" s="408">
        <v>1269</v>
      </c>
      <c r="E98" s="408">
        <f>D98*$E$1</f>
        <v>1560.87</v>
      </c>
      <c r="F98" s="591" t="s">
        <v>498</v>
      </c>
      <c r="G98" s="470"/>
    </row>
    <row r="99" spans="1:7" ht="87.75" customHeight="1" x14ac:dyDescent="0.25">
      <c r="A99" s="727"/>
      <c r="B99" s="722" t="s">
        <v>203</v>
      </c>
      <c r="C99" s="221" t="s">
        <v>209</v>
      </c>
      <c r="D99" s="408">
        <v>609</v>
      </c>
      <c r="E99" s="408">
        <f>D99*$E$1</f>
        <v>749.06999999999994</v>
      </c>
      <c r="F99" s="591" t="s">
        <v>498</v>
      </c>
      <c r="G99" s="470"/>
    </row>
    <row r="100" spans="1:7" ht="87.75" customHeight="1" x14ac:dyDescent="0.25">
      <c r="A100" s="727"/>
      <c r="B100" s="722"/>
      <c r="C100" s="221" t="s">
        <v>1256</v>
      </c>
      <c r="D100" s="408">
        <v>909</v>
      </c>
      <c r="E100" s="408">
        <f>D100*$E$1</f>
        <v>1118.07</v>
      </c>
      <c r="F100" s="591" t="s">
        <v>498</v>
      </c>
      <c r="G100" s="470"/>
    </row>
    <row r="101" spans="1:7" ht="67.5" customHeight="1" x14ac:dyDescent="0.25">
      <c r="A101" s="728"/>
      <c r="B101" s="729"/>
      <c r="C101" s="730"/>
      <c r="D101" s="730"/>
      <c r="E101" s="730"/>
      <c r="F101" s="731"/>
    </row>
    <row r="102" spans="1:7" ht="9" customHeight="1" x14ac:dyDescent="0.25">
      <c r="A102" s="723"/>
      <c r="B102" s="723"/>
      <c r="C102" s="723"/>
      <c r="D102" s="723"/>
      <c r="E102" s="723"/>
      <c r="F102" s="166"/>
    </row>
    <row r="103" spans="1:7" ht="40.9" customHeight="1" x14ac:dyDescent="0.25">
      <c r="A103" s="724" t="s">
        <v>208</v>
      </c>
      <c r="B103" s="724"/>
      <c r="C103" s="724"/>
      <c r="D103" s="724"/>
      <c r="E103" s="724"/>
      <c r="F103" s="80"/>
    </row>
    <row r="104" spans="1:7" ht="87.75" customHeight="1" x14ac:dyDescent="0.25">
      <c r="A104" s="732" t="s">
        <v>676</v>
      </c>
      <c r="B104" s="498" t="s">
        <v>207</v>
      </c>
      <c r="C104" s="407" t="s">
        <v>206</v>
      </c>
      <c r="D104" s="408">
        <v>745</v>
      </c>
      <c r="E104" s="408">
        <f>D104*$E$1</f>
        <v>916.35</v>
      </c>
      <c r="F104" s="591" t="s">
        <v>498</v>
      </c>
      <c r="G104" s="470"/>
    </row>
    <row r="105" spans="1:7" ht="87.75" customHeight="1" x14ac:dyDescent="0.25">
      <c r="A105" s="732"/>
      <c r="B105" s="722" t="s">
        <v>205</v>
      </c>
      <c r="C105" s="407" t="s">
        <v>204</v>
      </c>
      <c r="D105" s="408">
        <v>609</v>
      </c>
      <c r="E105" s="408">
        <f>D105*$E$1</f>
        <v>749.06999999999994</v>
      </c>
      <c r="F105" s="591" t="s">
        <v>498</v>
      </c>
      <c r="G105" s="470"/>
    </row>
    <row r="106" spans="1:7" ht="87.75" customHeight="1" x14ac:dyDescent="0.25">
      <c r="A106" s="732"/>
      <c r="B106" s="722"/>
      <c r="C106" s="310" t="s">
        <v>1257</v>
      </c>
      <c r="D106" s="408">
        <v>909</v>
      </c>
      <c r="E106" s="408">
        <f>D106*$E$1</f>
        <v>1118.07</v>
      </c>
      <c r="F106" s="591" t="s">
        <v>498</v>
      </c>
      <c r="G106" s="470"/>
    </row>
    <row r="107" spans="1:7" ht="87.75" customHeight="1" x14ac:dyDescent="0.25">
      <c r="A107" s="732"/>
      <c r="B107" s="722" t="s">
        <v>203</v>
      </c>
      <c r="C107" s="221" t="s">
        <v>202</v>
      </c>
      <c r="D107" s="408">
        <v>529</v>
      </c>
      <c r="E107" s="408">
        <f>D107*$E$1</f>
        <v>650.66999999999996</v>
      </c>
      <c r="F107" s="591" t="s">
        <v>498</v>
      </c>
      <c r="G107" s="470"/>
    </row>
    <row r="108" spans="1:7" ht="87.75" customHeight="1" x14ac:dyDescent="0.25">
      <c r="A108" s="732"/>
      <c r="B108" s="722"/>
      <c r="C108" s="221" t="s">
        <v>1258</v>
      </c>
      <c r="D108" s="408">
        <v>879</v>
      </c>
      <c r="E108" s="408">
        <f>D108*$E$1</f>
        <v>1081.17</v>
      </c>
      <c r="F108" s="591" t="s">
        <v>498</v>
      </c>
      <c r="G108" s="470"/>
    </row>
    <row r="109" spans="1:7" ht="87.75" customHeight="1" x14ac:dyDescent="0.25">
      <c r="A109" s="732"/>
      <c r="B109" s="722"/>
      <c r="C109" s="722"/>
      <c r="D109" s="722"/>
      <c r="E109" s="722"/>
      <c r="F109" s="722"/>
    </row>
    <row r="110" spans="1:7" ht="9.75" customHeight="1" x14ac:dyDescent="0.25">
      <c r="A110" s="723"/>
      <c r="B110" s="723"/>
      <c r="C110" s="723"/>
      <c r="D110" s="723"/>
      <c r="E110" s="723"/>
      <c r="F110" s="723"/>
    </row>
    <row r="111" spans="1:7" s="29" customFormat="1" ht="41.45" customHeight="1" x14ac:dyDescent="0.25">
      <c r="A111" s="772" t="s">
        <v>268</v>
      </c>
      <c r="B111" s="773"/>
      <c r="C111" s="773"/>
      <c r="D111" s="773"/>
      <c r="E111" s="774"/>
      <c r="F111" s="246"/>
      <c r="G111" s="471"/>
    </row>
    <row r="112" spans="1:7" ht="88.5" customHeight="1" x14ac:dyDescent="0.25">
      <c r="A112" s="716" t="s">
        <v>1350</v>
      </c>
      <c r="B112" s="787" t="s">
        <v>784</v>
      </c>
      <c r="C112" s="787"/>
      <c r="D112" s="788" t="s">
        <v>785</v>
      </c>
      <c r="E112" s="788"/>
      <c r="F112" s="518"/>
    </row>
    <row r="113" spans="1:7" ht="276.75" customHeight="1" x14ac:dyDescent="0.25">
      <c r="A113" s="717"/>
      <c r="B113" s="789" t="s">
        <v>786</v>
      </c>
      <c r="C113" s="790"/>
      <c r="D113" s="720" t="s">
        <v>782</v>
      </c>
      <c r="E113" s="720"/>
      <c r="F113" s="518" t="s">
        <v>499</v>
      </c>
    </row>
    <row r="114" spans="1:7" ht="263.25" customHeight="1" x14ac:dyDescent="0.25">
      <c r="A114" s="717"/>
      <c r="B114" s="714" t="s">
        <v>1351</v>
      </c>
      <c r="C114" s="715"/>
      <c r="D114" s="791" t="s">
        <v>782</v>
      </c>
      <c r="E114" s="791"/>
      <c r="F114" s="518" t="s">
        <v>499</v>
      </c>
    </row>
    <row r="115" spans="1:7" ht="249.75" customHeight="1" x14ac:dyDescent="0.25">
      <c r="A115" s="717"/>
      <c r="B115" s="714" t="s">
        <v>1352</v>
      </c>
      <c r="C115" s="715"/>
      <c r="D115" s="516">
        <v>4900</v>
      </c>
      <c r="E115" s="408">
        <f t="shared" ref="E115:E120" si="2">D115*$E$1</f>
        <v>6027</v>
      </c>
      <c r="F115" s="518" t="s">
        <v>498</v>
      </c>
      <c r="G115" s="472"/>
    </row>
    <row r="116" spans="1:7" ht="185.25" customHeight="1" x14ac:dyDescent="0.25">
      <c r="A116" s="717"/>
      <c r="B116" s="714" t="s">
        <v>1353</v>
      </c>
      <c r="C116" s="715"/>
      <c r="D116" s="516">
        <v>250</v>
      </c>
      <c r="E116" s="408">
        <f t="shared" si="2"/>
        <v>307.5</v>
      </c>
      <c r="F116" s="518" t="s">
        <v>498</v>
      </c>
    </row>
    <row r="117" spans="1:7" ht="185.25" customHeight="1" x14ac:dyDescent="0.25">
      <c r="A117" s="717"/>
      <c r="B117" s="718" t="s">
        <v>1354</v>
      </c>
      <c r="C117" s="719"/>
      <c r="D117" s="516">
        <v>222</v>
      </c>
      <c r="E117" s="408">
        <f t="shared" si="2"/>
        <v>273.06</v>
      </c>
      <c r="F117" s="518" t="s">
        <v>498</v>
      </c>
    </row>
    <row r="118" spans="1:7" ht="104.25" customHeight="1" x14ac:dyDescent="0.25">
      <c r="A118" s="717"/>
      <c r="B118" s="714" t="s">
        <v>1355</v>
      </c>
      <c r="C118" s="715"/>
      <c r="D118" s="408">
        <v>555</v>
      </c>
      <c r="E118" s="408">
        <f t="shared" si="2"/>
        <v>682.65</v>
      </c>
      <c r="F118" s="518" t="s">
        <v>498</v>
      </c>
    </row>
    <row r="119" spans="1:7" ht="104.25" customHeight="1" x14ac:dyDescent="0.25">
      <c r="A119" s="717"/>
      <c r="B119" s="714" t="s">
        <v>1356</v>
      </c>
      <c r="C119" s="715"/>
      <c r="D119" s="408">
        <v>555</v>
      </c>
      <c r="E119" s="408">
        <f t="shared" si="2"/>
        <v>682.65</v>
      </c>
      <c r="F119" s="518" t="s">
        <v>498</v>
      </c>
    </row>
    <row r="120" spans="1:7" ht="104.25" customHeight="1" x14ac:dyDescent="0.25">
      <c r="A120" s="717"/>
      <c r="B120" s="714" t="s">
        <v>1357</v>
      </c>
      <c r="C120" s="715"/>
      <c r="D120" s="408">
        <v>150</v>
      </c>
      <c r="E120" s="408">
        <f t="shared" si="2"/>
        <v>184.5</v>
      </c>
      <c r="F120" s="518" t="s">
        <v>498</v>
      </c>
    </row>
    <row r="121" spans="1:7" ht="275.25" customHeight="1" x14ac:dyDescent="0.25">
      <c r="A121" s="717"/>
      <c r="B121" s="714" t="s">
        <v>1358</v>
      </c>
      <c r="C121" s="715"/>
      <c r="D121" s="720" t="s">
        <v>782</v>
      </c>
      <c r="E121" s="720"/>
      <c r="F121" s="518" t="s">
        <v>499</v>
      </c>
      <c r="G121" s="472"/>
    </row>
  </sheetData>
  <mergeCells count="106">
    <mergeCell ref="B120:C120"/>
    <mergeCell ref="B112:C112"/>
    <mergeCell ref="D112:E112"/>
    <mergeCell ref="B113:C113"/>
    <mergeCell ref="D113:E113"/>
    <mergeCell ref="B114:C114"/>
    <mergeCell ref="D114:E114"/>
    <mergeCell ref="B115:C115"/>
    <mergeCell ref="B118:C118"/>
    <mergeCell ref="B119:C119"/>
    <mergeCell ref="A111:E111"/>
    <mergeCell ref="B19:F20"/>
    <mergeCell ref="B41:F42"/>
    <mergeCell ref="A43:E43"/>
    <mergeCell ref="B55:F55"/>
    <mergeCell ref="A49:E49"/>
    <mergeCell ref="A88:A93"/>
    <mergeCell ref="B93:F93"/>
    <mergeCell ref="A102:E102"/>
    <mergeCell ref="B79:F79"/>
    <mergeCell ref="A86:E86"/>
    <mergeCell ref="B85:F85"/>
    <mergeCell ref="A82:A85"/>
    <mergeCell ref="A26:A28"/>
    <mergeCell ref="A95:E95"/>
    <mergeCell ref="B28:F28"/>
    <mergeCell ref="D23:E23"/>
    <mergeCell ref="D31:E31"/>
    <mergeCell ref="A50:E50"/>
    <mergeCell ref="B53:B54"/>
    <mergeCell ref="D33:E33"/>
    <mergeCell ref="A37:E37"/>
    <mergeCell ref="D32:E32"/>
    <mergeCell ref="B61:B62"/>
    <mergeCell ref="B2:C2"/>
    <mergeCell ref="A5:A7"/>
    <mergeCell ref="A9:A13"/>
    <mergeCell ref="B13:F13"/>
    <mergeCell ref="B7:F7"/>
    <mergeCell ref="B11:B12"/>
    <mergeCell ref="B9:B10"/>
    <mergeCell ref="A3:E3"/>
    <mergeCell ref="A4:E4"/>
    <mergeCell ref="A8:E8"/>
    <mergeCell ref="A14:A15"/>
    <mergeCell ref="B15:F15"/>
    <mergeCell ref="A25:E25"/>
    <mergeCell ref="A38:E38"/>
    <mergeCell ref="A51:A55"/>
    <mergeCell ref="A17:A20"/>
    <mergeCell ref="A31:A34"/>
    <mergeCell ref="A39:A42"/>
    <mergeCell ref="A21:E21"/>
    <mergeCell ref="B34:F34"/>
    <mergeCell ref="A30:E30"/>
    <mergeCell ref="D26:E26"/>
    <mergeCell ref="A29:E29"/>
    <mergeCell ref="A16:E16"/>
    <mergeCell ref="A22:E22"/>
    <mergeCell ref="A24:E24"/>
    <mergeCell ref="A81:E81"/>
    <mergeCell ref="D27:E27"/>
    <mergeCell ref="A75:E75"/>
    <mergeCell ref="A57:E57"/>
    <mergeCell ref="A35:E35"/>
    <mergeCell ref="A36:E36"/>
    <mergeCell ref="A44:E44"/>
    <mergeCell ref="A45:A48"/>
    <mergeCell ref="B47:F48"/>
    <mergeCell ref="A80:E80"/>
    <mergeCell ref="A77:E77"/>
    <mergeCell ref="A78:A79"/>
    <mergeCell ref="A56:E56"/>
    <mergeCell ref="B59:B60"/>
    <mergeCell ref="A58:A63"/>
    <mergeCell ref="B63:F63"/>
    <mergeCell ref="A64:E64"/>
    <mergeCell ref="A76:E76"/>
    <mergeCell ref="B68:B70"/>
    <mergeCell ref="B72:F74"/>
    <mergeCell ref="A65:E65"/>
    <mergeCell ref="B66:B67"/>
    <mergeCell ref="B121:C121"/>
    <mergeCell ref="A112:A121"/>
    <mergeCell ref="B116:C116"/>
    <mergeCell ref="B117:C117"/>
    <mergeCell ref="D121:E121"/>
    <mergeCell ref="G19:G20"/>
    <mergeCell ref="G41:G42"/>
    <mergeCell ref="G47:G48"/>
    <mergeCell ref="B109:F109"/>
    <mergeCell ref="A110:F110"/>
    <mergeCell ref="B83:B84"/>
    <mergeCell ref="A87:E87"/>
    <mergeCell ref="B89:B90"/>
    <mergeCell ref="B94:E94"/>
    <mergeCell ref="B105:B106"/>
    <mergeCell ref="A103:E103"/>
    <mergeCell ref="B91:B92"/>
    <mergeCell ref="A96:A101"/>
    <mergeCell ref="B101:F101"/>
    <mergeCell ref="B97:B98"/>
    <mergeCell ref="B99:B100"/>
    <mergeCell ref="A104:A109"/>
    <mergeCell ref="B107:B108"/>
    <mergeCell ref="A66:A74"/>
  </mergeCells>
  <hyperlinks>
    <hyperlink ref="C6" r:id="rId1" display="BCS-NVR6416DR-4K-II" xr:uid="{00000000-0004-0000-0100-000000000000}"/>
    <hyperlink ref="C5" r:id="rId2" display="BCS-NVR12816DR-4K-II" xr:uid="{00000000-0004-0000-0100-000001000000}"/>
    <hyperlink ref="C9" r:id="rId3" xr:uid="{00000000-0004-0000-0100-000002000000}"/>
    <hyperlink ref="C11" r:id="rId4" xr:uid="{00000000-0004-0000-0100-000003000000}"/>
    <hyperlink ref="C14" r:id="rId5" xr:uid="{00000000-0004-0000-0100-000004000000}"/>
    <hyperlink ref="C23" r:id="rId6" xr:uid="{00000000-0004-0000-0100-000005000000}"/>
    <hyperlink ref="C45" r:id="rId7" xr:uid="{00000000-0004-0000-0100-000006000000}"/>
    <hyperlink ref="C46" r:id="rId8" xr:uid="{00000000-0004-0000-0100-000007000000}"/>
    <hyperlink ref="C58" r:id="rId9" xr:uid="{00000000-0004-0000-0100-000008000000}"/>
    <hyperlink ref="C60" r:id="rId10" display="BCS-NVR1602-4K-P-III (16 PoE)" xr:uid="{00000000-0004-0000-0100-000009000000}"/>
    <hyperlink ref="C59" r:id="rId11" xr:uid="{00000000-0004-0000-0100-00000A000000}"/>
    <hyperlink ref="C78" r:id="rId12" display="BCS-NVR32085ME-II" xr:uid="{00000000-0004-0000-0100-00000B000000}"/>
    <hyperlink ref="C82" r:id="rId13" xr:uid="{00000000-0004-0000-0100-00000C000000}"/>
    <hyperlink ref="C83" r:id="rId14" xr:uid="{00000000-0004-0000-0100-00000D000000}"/>
    <hyperlink ref="C84" r:id="rId15" display="BCS-NVR16045ME-P-II (16 PoE)" xr:uid="{00000000-0004-0000-0100-00000E000000}"/>
    <hyperlink ref="C88" r:id="rId16" xr:uid="{00000000-0004-0000-0100-00000F000000}"/>
    <hyperlink ref="C89" r:id="rId17" xr:uid="{00000000-0004-0000-0100-000010000000}"/>
    <hyperlink ref="C90" r:id="rId18" display="BCS-NVR16025ME-P-II (16 PoE)" xr:uid="{00000000-0004-0000-0100-000011000000}"/>
    <hyperlink ref="C91" r:id="rId19" xr:uid="{00000000-0004-0000-0100-000012000000}"/>
    <hyperlink ref="C92" r:id="rId20" display="BCS-NVR08025ME-P-II (8 PoE)" xr:uid="{00000000-0004-0000-0100-000013000000}"/>
    <hyperlink ref="C96" r:id="rId21" xr:uid="{00000000-0004-0000-0100-000014000000}"/>
    <hyperlink ref="C97" r:id="rId22" xr:uid="{00000000-0004-0000-0100-000015000000}"/>
    <hyperlink ref="C98" r:id="rId23" display="BCS-NVR0801X5ME-P-II (8 PoE)" xr:uid="{00000000-0004-0000-0100-000016000000}"/>
    <hyperlink ref="C99" r:id="rId24" xr:uid="{00000000-0004-0000-0100-000017000000}"/>
    <hyperlink ref="C100" r:id="rId25" display="BCS-NVR0401X5ME-P-II (4 PoE)" xr:uid="{00000000-0004-0000-0100-000018000000}"/>
    <hyperlink ref="C104" r:id="rId26" xr:uid="{00000000-0004-0000-0100-000019000000}"/>
    <hyperlink ref="C105" r:id="rId27" xr:uid="{00000000-0004-0000-0100-00001A000000}"/>
    <hyperlink ref="C106" r:id="rId28" display="BCS-NVR08015ME-P-II (4 PoE)" xr:uid="{00000000-0004-0000-0100-00001B000000}"/>
    <hyperlink ref="C107" r:id="rId29" xr:uid="{00000000-0004-0000-0100-00001C000000}"/>
    <hyperlink ref="C108" r:id="rId30" display="BCS-NVR04015ME-P-II (4 PoE)" xr:uid="{00000000-0004-0000-0100-00001D000000}"/>
    <hyperlink ref="C51" r:id="rId31" xr:uid="{00000000-0004-0000-0100-00001E000000}"/>
    <hyperlink ref="C52" r:id="rId32" xr:uid="{00000000-0004-0000-0100-00001F000000}"/>
    <hyperlink ref="C53" r:id="rId33" xr:uid="{00000000-0004-0000-0100-000020000000}"/>
    <hyperlink ref="C54" r:id="rId34" display="BCS-NVR1604-4K-P-III (16 PoE)" xr:uid="{00000000-0004-0000-0100-000021000000}"/>
    <hyperlink ref="C26" r:id="rId35" xr:uid="{00000000-0004-0000-0100-000022000000}"/>
    <hyperlink ref="C27" r:id="rId36" xr:uid="{00000000-0004-0000-0100-000023000000}"/>
    <hyperlink ref="C31" r:id="rId37" xr:uid="{00000000-0004-0000-0100-000024000000}"/>
    <hyperlink ref="C32" r:id="rId38" xr:uid="{00000000-0004-0000-0100-000025000000}"/>
    <hyperlink ref="C33" r:id="rId39" xr:uid="{00000000-0004-0000-0100-000026000000}"/>
    <hyperlink ref="C17" r:id="rId40" xr:uid="{00000000-0004-0000-0100-000027000000}"/>
    <hyperlink ref="C18" r:id="rId41" xr:uid="{00000000-0004-0000-0100-000028000000}"/>
    <hyperlink ref="C39" r:id="rId42" xr:uid="{00000000-0004-0000-0100-000029000000}"/>
    <hyperlink ref="C40" r:id="rId43" xr:uid="{00000000-0004-0000-0100-00002A000000}"/>
    <hyperlink ref="C66" r:id="rId44" display="BCS-NVR3208-4KE-Ai" xr:uid="{00000000-0004-0000-0100-00002B000000}"/>
    <hyperlink ref="C67" r:id="rId45" display="BCS-NVR3204-4KE-Ai" xr:uid="{00000000-0004-0000-0100-00002C000000}"/>
    <hyperlink ref="C68" r:id="rId46" display="BCS-NVR1604-4KE-P-Ai" xr:uid="{00000000-0004-0000-0100-00002D000000}"/>
    <hyperlink ref="C70" r:id="rId47" display="BCS-NVR1602-4KE-Ai" xr:uid="{00000000-0004-0000-0100-00002E000000}"/>
    <hyperlink ref="C71" r:id="rId48" display="BCS-NVR0802-4KE-P-Ai" xr:uid="{00000000-0004-0000-0100-00002F000000}"/>
    <hyperlink ref="C69" r:id="rId49" display="BCS-NVR1602-4KE-Ai" xr:uid="{00000000-0004-0000-0100-000030000000}"/>
  </hyperlinks>
  <pageMargins left="0.31496062992125984" right="0.23622047244094491" top="0.35433070866141736" bottom="0.35433070866141736" header="0.31496062992125984" footer="0.31496062992125984"/>
  <pageSetup paperSize="9" scale="26" fitToHeight="0" orientation="portrait" r:id="rId50"/>
  <rowBreaks count="3" manualBreakCount="3">
    <brk id="24" max="5" man="1"/>
    <brk id="56" max="5" man="1"/>
    <brk id="94" max="5" man="1"/>
  </rowBreaks>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F78"/>
  <sheetViews>
    <sheetView view="pageBreakPreview" zoomScale="60" zoomScaleNormal="80" workbookViewId="0">
      <pane ySplit="2" topLeftCell="A3" activePane="bottomLeft" state="frozen"/>
      <selection pane="bottomLeft" activeCell="A2" sqref="A2"/>
    </sheetView>
  </sheetViews>
  <sheetFormatPr defaultColWidth="9.140625" defaultRowHeight="33.75" x14ac:dyDescent="0.5"/>
  <cols>
    <col min="1" max="1" width="55.7109375" style="139" customWidth="1"/>
    <col min="2" max="2" width="177.7109375" style="151" customWidth="1"/>
    <col min="3" max="4" width="38.85546875" style="171" customWidth="1"/>
    <col min="5" max="5" width="38.85546875" style="48" customWidth="1"/>
    <col min="6" max="6" width="56" style="347" customWidth="1"/>
    <col min="7" max="16384" width="9.140625" style="14"/>
  </cols>
  <sheetData>
    <row r="1" spans="1:6" ht="2.25" customHeight="1" x14ac:dyDescent="0.5">
      <c r="D1" s="172">
        <v>1.23</v>
      </c>
    </row>
    <row r="2" spans="1:6" s="1" customFormat="1" ht="80.25" customHeight="1" x14ac:dyDescent="0.25">
      <c r="A2" s="100" t="s">
        <v>117</v>
      </c>
      <c r="B2" s="238" t="s">
        <v>116</v>
      </c>
      <c r="C2" s="59" t="s">
        <v>496</v>
      </c>
      <c r="D2" s="59" t="s">
        <v>497</v>
      </c>
      <c r="E2" s="101" t="s">
        <v>492</v>
      </c>
      <c r="F2" s="348"/>
    </row>
    <row r="3" spans="1:6" s="26" customFormat="1" ht="57" customHeight="1" x14ac:dyDescent="0.25">
      <c r="A3" s="841" t="s">
        <v>260</v>
      </c>
      <c r="B3" s="841"/>
      <c r="C3" s="841"/>
      <c r="D3" s="841"/>
      <c r="E3" s="196"/>
      <c r="F3" s="349"/>
    </row>
    <row r="4" spans="1:6" s="324" customFormat="1" ht="57" customHeight="1" x14ac:dyDescent="0.25">
      <c r="A4" s="811" t="s">
        <v>1037</v>
      </c>
      <c r="B4" s="811"/>
      <c r="C4" s="811"/>
      <c r="D4" s="811"/>
      <c r="E4" s="175"/>
      <c r="F4" s="462"/>
    </row>
    <row r="5" spans="1:6" s="324" customFormat="1" ht="408.6" customHeight="1" x14ac:dyDescent="0.25">
      <c r="A5" s="845" t="s">
        <v>1038</v>
      </c>
      <c r="B5" s="843" t="s">
        <v>1084</v>
      </c>
      <c r="C5" s="849" t="s">
        <v>1043</v>
      </c>
      <c r="D5" s="849"/>
      <c r="E5" s="807" t="s">
        <v>499</v>
      </c>
      <c r="F5" s="804"/>
    </row>
    <row r="6" spans="1:6" s="324" customFormat="1" ht="206.25" customHeight="1" x14ac:dyDescent="0.25">
      <c r="A6" s="846"/>
      <c r="B6" s="844"/>
      <c r="C6" s="849"/>
      <c r="D6" s="849"/>
      <c r="E6" s="808"/>
      <c r="F6" s="804"/>
    </row>
    <row r="7" spans="1:6" s="324" customFormat="1" ht="409.15" customHeight="1" x14ac:dyDescent="0.25">
      <c r="A7" s="845" t="s">
        <v>1039</v>
      </c>
      <c r="B7" s="847" t="s">
        <v>1129</v>
      </c>
      <c r="C7" s="849"/>
      <c r="D7" s="849"/>
      <c r="E7" s="808"/>
      <c r="F7" s="804"/>
    </row>
    <row r="8" spans="1:6" s="324" customFormat="1" ht="140.44999999999999" customHeight="1" x14ac:dyDescent="0.25">
      <c r="A8" s="846"/>
      <c r="B8" s="848"/>
      <c r="C8" s="849"/>
      <c r="D8" s="849"/>
      <c r="E8" s="808"/>
      <c r="F8" s="804"/>
    </row>
    <row r="9" spans="1:6" s="324" customFormat="1" ht="409.15" customHeight="1" x14ac:dyDescent="0.25">
      <c r="A9" s="845" t="s">
        <v>1378</v>
      </c>
      <c r="B9" s="847" t="s">
        <v>1379</v>
      </c>
      <c r="C9" s="849"/>
      <c r="D9" s="849"/>
      <c r="E9" s="808"/>
      <c r="F9" s="804"/>
    </row>
    <row r="10" spans="1:6" s="324" customFormat="1" ht="68.45" customHeight="1" x14ac:dyDescent="0.25">
      <c r="A10" s="846"/>
      <c r="B10" s="848"/>
      <c r="C10" s="849"/>
      <c r="D10" s="849"/>
      <c r="E10" s="808"/>
      <c r="F10" s="804"/>
    </row>
    <row r="11" spans="1:6" s="324" customFormat="1" ht="157.9" customHeight="1" x14ac:dyDescent="0.25">
      <c r="A11" s="325" t="s">
        <v>1040</v>
      </c>
      <c r="B11" s="504" t="s">
        <v>1381</v>
      </c>
      <c r="C11" s="849"/>
      <c r="D11" s="849"/>
      <c r="E11" s="808"/>
      <c r="F11" s="804"/>
    </row>
    <row r="12" spans="1:6" s="324" customFormat="1" ht="157.9" customHeight="1" x14ac:dyDescent="0.25">
      <c r="A12" s="325" t="s">
        <v>1380</v>
      </c>
      <c r="B12" s="504" t="s">
        <v>1382</v>
      </c>
      <c r="C12" s="849"/>
      <c r="D12" s="849"/>
      <c r="E12" s="808"/>
      <c r="F12" s="804"/>
    </row>
    <row r="13" spans="1:6" s="324" customFormat="1" ht="92.45" customHeight="1" x14ac:dyDescent="0.25">
      <c r="A13" s="325" t="s">
        <v>1041</v>
      </c>
      <c r="B13" s="338" t="s">
        <v>1085</v>
      </c>
      <c r="C13" s="849"/>
      <c r="D13" s="849"/>
      <c r="E13" s="808"/>
      <c r="F13" s="804"/>
    </row>
    <row r="14" spans="1:6" s="324" customFormat="1" ht="92.45" customHeight="1" x14ac:dyDescent="0.25">
      <c r="A14" s="325" t="s">
        <v>1042</v>
      </c>
      <c r="B14" s="338" t="s">
        <v>1086</v>
      </c>
      <c r="C14" s="849"/>
      <c r="D14" s="849"/>
      <c r="E14" s="809"/>
      <c r="F14" s="804"/>
    </row>
    <row r="15" spans="1:6" s="26" customFormat="1" ht="40.9" customHeight="1" x14ac:dyDescent="0.25">
      <c r="A15" s="811" t="s">
        <v>259</v>
      </c>
      <c r="B15" s="811"/>
      <c r="C15" s="811"/>
      <c r="D15" s="811"/>
      <c r="E15" s="175"/>
      <c r="F15" s="349"/>
    </row>
    <row r="16" spans="1:6" s="26" customFormat="1" ht="409.5" customHeight="1" x14ac:dyDescent="0.25">
      <c r="A16" s="313" t="s">
        <v>1210</v>
      </c>
      <c r="B16" s="400" t="s">
        <v>1209</v>
      </c>
      <c r="C16" s="62">
        <v>4445</v>
      </c>
      <c r="D16" s="538">
        <f>C16*$D$1</f>
        <v>5467.35</v>
      </c>
      <c r="E16" s="576" t="s">
        <v>499</v>
      </c>
      <c r="F16" s="493"/>
    </row>
    <row r="17" spans="1:6" s="26" customFormat="1" ht="409.5" customHeight="1" x14ac:dyDescent="0.25">
      <c r="A17" s="395" t="s">
        <v>1212</v>
      </c>
      <c r="B17" s="400" t="s">
        <v>1211</v>
      </c>
      <c r="C17" s="62">
        <v>4325</v>
      </c>
      <c r="D17" s="538">
        <f>C17*$D$1</f>
        <v>5319.75</v>
      </c>
      <c r="E17" s="576" t="s">
        <v>499</v>
      </c>
      <c r="F17" s="494"/>
    </row>
    <row r="18" spans="1:6" s="26" customFormat="1" ht="9.75" customHeight="1" x14ac:dyDescent="0.25">
      <c r="A18" s="842"/>
      <c r="B18" s="842"/>
      <c r="C18" s="842"/>
      <c r="D18" s="842"/>
      <c r="E18" s="174"/>
      <c r="F18" s="349"/>
    </row>
    <row r="19" spans="1:6" s="26" customFormat="1" ht="41.45" customHeight="1" x14ac:dyDescent="0.25">
      <c r="A19" s="811" t="s">
        <v>258</v>
      </c>
      <c r="B19" s="811"/>
      <c r="C19" s="811"/>
      <c r="D19" s="811"/>
      <c r="E19" s="175"/>
      <c r="F19" s="349"/>
    </row>
    <row r="20" spans="1:6" s="26" customFormat="1" ht="409.15" customHeight="1" x14ac:dyDescent="0.25">
      <c r="A20" s="323" t="s">
        <v>1383</v>
      </c>
      <c r="B20" s="152" t="s">
        <v>1087</v>
      </c>
      <c r="C20" s="62">
        <v>4999</v>
      </c>
      <c r="D20" s="538">
        <f>C20*$D$1</f>
        <v>6148.7699999999995</v>
      </c>
      <c r="E20" s="576" t="s">
        <v>499</v>
      </c>
      <c r="F20" s="462"/>
    </row>
    <row r="21" spans="1:6" s="26" customFormat="1" ht="329.25" customHeight="1" x14ac:dyDescent="0.25">
      <c r="A21" s="140" t="s">
        <v>610</v>
      </c>
      <c r="B21" s="152" t="s">
        <v>1552</v>
      </c>
      <c r="C21" s="62">
        <v>3775</v>
      </c>
      <c r="D21" s="538">
        <f>C21*$D$1</f>
        <v>4643.25</v>
      </c>
      <c r="E21" s="576" t="s">
        <v>499</v>
      </c>
      <c r="F21" s="349"/>
    </row>
    <row r="22" spans="1:6" s="26" customFormat="1" ht="348" customHeight="1" x14ac:dyDescent="0.25">
      <c r="A22" s="141" t="s">
        <v>611</v>
      </c>
      <c r="B22" s="249" t="s">
        <v>483</v>
      </c>
      <c r="C22" s="62">
        <v>3650</v>
      </c>
      <c r="D22" s="538">
        <f>C22*$D$1</f>
        <v>4489.5</v>
      </c>
      <c r="E22" s="577" t="s">
        <v>499</v>
      </c>
      <c r="F22" s="340"/>
    </row>
    <row r="23" spans="1:6" s="26" customFormat="1" ht="9.75" customHeight="1" x14ac:dyDescent="0.25">
      <c r="A23" s="842"/>
      <c r="B23" s="842"/>
      <c r="C23" s="842"/>
      <c r="D23" s="842"/>
      <c r="E23" s="174"/>
      <c r="F23" s="349"/>
    </row>
    <row r="24" spans="1:6" s="26" customFormat="1" ht="40.9" customHeight="1" x14ac:dyDescent="0.25">
      <c r="A24" s="811" t="s">
        <v>257</v>
      </c>
      <c r="B24" s="811"/>
      <c r="C24" s="811"/>
      <c r="D24" s="811"/>
      <c r="E24" s="175"/>
      <c r="F24" s="349"/>
    </row>
    <row r="25" spans="1:6" s="26" customFormat="1" ht="380.25" customHeight="1" x14ac:dyDescent="0.25">
      <c r="A25" s="247" t="s">
        <v>708</v>
      </c>
      <c r="B25" s="250" t="s">
        <v>677</v>
      </c>
      <c r="C25" s="62">
        <v>5295</v>
      </c>
      <c r="D25" s="538">
        <f>C25*$D$1</f>
        <v>6512.8499999999995</v>
      </c>
      <c r="E25" s="576" t="s">
        <v>499</v>
      </c>
      <c r="F25" s="463"/>
    </row>
    <row r="26" spans="1:6" ht="9.75" customHeight="1" x14ac:dyDescent="0.5">
      <c r="A26" s="813"/>
      <c r="B26" s="813"/>
      <c r="C26" s="813"/>
      <c r="D26" s="813"/>
      <c r="E26" s="813"/>
    </row>
    <row r="27" spans="1:6" s="26" customFormat="1" ht="40.9" customHeight="1" x14ac:dyDescent="0.25">
      <c r="A27" s="811" t="s">
        <v>586</v>
      </c>
      <c r="B27" s="811"/>
      <c r="C27" s="811"/>
      <c r="D27" s="811"/>
      <c r="E27" s="175"/>
      <c r="F27" s="349"/>
    </row>
    <row r="28" spans="1:6" s="33" customFormat="1" ht="409.5" customHeight="1" x14ac:dyDescent="0.25">
      <c r="A28" s="814" t="s">
        <v>587</v>
      </c>
      <c r="B28" s="816" t="s">
        <v>678</v>
      </c>
      <c r="C28" s="818">
        <v>3115</v>
      </c>
      <c r="D28" s="820">
        <f>C28*$D$1</f>
        <v>3831.45</v>
      </c>
      <c r="E28" s="807" t="s">
        <v>499</v>
      </c>
      <c r="F28" s="804"/>
    </row>
    <row r="29" spans="1:6" s="33" customFormat="1" ht="19.5" customHeight="1" x14ac:dyDescent="0.25">
      <c r="A29" s="815"/>
      <c r="B29" s="817"/>
      <c r="C29" s="819"/>
      <c r="D29" s="821"/>
      <c r="E29" s="809"/>
      <c r="F29" s="804"/>
    </row>
    <row r="30" spans="1:6" s="33" customFormat="1" ht="365.25" customHeight="1" x14ac:dyDescent="0.25">
      <c r="A30" s="197" t="s">
        <v>590</v>
      </c>
      <c r="B30" s="249" t="s">
        <v>679</v>
      </c>
      <c r="C30" s="810" t="s">
        <v>235</v>
      </c>
      <c r="D30" s="810"/>
      <c r="E30" s="577" t="s">
        <v>499</v>
      </c>
      <c r="F30" s="462"/>
    </row>
    <row r="31" spans="1:6" s="26" customFormat="1" ht="9.75" customHeight="1" x14ac:dyDescent="0.25">
      <c r="A31" s="822"/>
      <c r="B31" s="823"/>
      <c r="C31" s="823"/>
      <c r="D31" s="824"/>
      <c r="E31" s="174"/>
      <c r="F31" s="349"/>
    </row>
    <row r="32" spans="1:6" s="26" customFormat="1" ht="40.15" customHeight="1" x14ac:dyDescent="0.25">
      <c r="A32" s="811" t="s">
        <v>256</v>
      </c>
      <c r="B32" s="811"/>
      <c r="C32" s="811"/>
      <c r="D32" s="811"/>
      <c r="E32" s="175"/>
      <c r="F32" s="349"/>
    </row>
    <row r="33" spans="1:6" s="26" customFormat="1" ht="409.6" customHeight="1" x14ac:dyDescent="0.25">
      <c r="A33" s="839" t="s">
        <v>1384</v>
      </c>
      <c r="B33" s="825" t="s">
        <v>1594</v>
      </c>
      <c r="C33" s="800" t="s">
        <v>1385</v>
      </c>
      <c r="D33" s="801"/>
      <c r="E33" s="798" t="s">
        <v>499</v>
      </c>
      <c r="F33" s="804"/>
    </row>
    <row r="34" spans="1:6" s="26" customFormat="1" ht="105.75" customHeight="1" x14ac:dyDescent="0.25">
      <c r="A34" s="840"/>
      <c r="B34" s="826"/>
      <c r="C34" s="802"/>
      <c r="D34" s="803"/>
      <c r="E34" s="799"/>
      <c r="F34" s="804"/>
    </row>
    <row r="35" spans="1:6" s="26" customFormat="1" ht="409.5" customHeight="1" x14ac:dyDescent="0.25">
      <c r="A35" s="792" t="s">
        <v>1553</v>
      </c>
      <c r="B35" s="805" t="s">
        <v>1649</v>
      </c>
      <c r="C35" s="794" t="s">
        <v>1385</v>
      </c>
      <c r="D35" s="795"/>
      <c r="E35" s="798" t="s">
        <v>499</v>
      </c>
      <c r="F35" s="804"/>
    </row>
    <row r="36" spans="1:6" s="26" customFormat="1" ht="90" customHeight="1" x14ac:dyDescent="0.25">
      <c r="A36" s="793"/>
      <c r="B36" s="806"/>
      <c r="C36" s="796"/>
      <c r="D36" s="797"/>
      <c r="E36" s="799"/>
      <c r="F36" s="804"/>
    </row>
    <row r="37" spans="1:6" s="26" customFormat="1" ht="409.6" customHeight="1" x14ac:dyDescent="0.25">
      <c r="A37" s="839" t="s">
        <v>1554</v>
      </c>
      <c r="B37" s="805" t="s">
        <v>1648</v>
      </c>
      <c r="C37" s="800" t="s">
        <v>1385</v>
      </c>
      <c r="D37" s="801"/>
      <c r="E37" s="798" t="s">
        <v>499</v>
      </c>
      <c r="F37" s="804"/>
    </row>
    <row r="38" spans="1:6" s="26" customFormat="1" ht="55.15" customHeight="1" x14ac:dyDescent="0.25">
      <c r="A38" s="870"/>
      <c r="B38" s="806"/>
      <c r="C38" s="802"/>
      <c r="D38" s="803"/>
      <c r="E38" s="799"/>
      <c r="F38" s="804"/>
    </row>
    <row r="39" spans="1:6" s="26" customFormat="1" ht="327" customHeight="1" x14ac:dyDescent="0.25">
      <c r="A39" s="140" t="s">
        <v>612</v>
      </c>
      <c r="B39" s="152" t="s">
        <v>1187</v>
      </c>
      <c r="C39" s="147">
        <v>3080</v>
      </c>
      <c r="D39" s="538">
        <f>C39*$D$1</f>
        <v>3788.4</v>
      </c>
      <c r="E39" s="576" t="s">
        <v>499</v>
      </c>
      <c r="F39" s="462"/>
    </row>
    <row r="40" spans="1:6" s="26" customFormat="1" ht="9.75" customHeight="1" x14ac:dyDescent="0.25">
      <c r="A40" s="812"/>
      <c r="B40" s="812"/>
      <c r="C40" s="812"/>
      <c r="D40" s="812"/>
      <c r="E40" s="173"/>
      <c r="F40" s="349"/>
    </row>
    <row r="41" spans="1:6" s="26" customFormat="1" ht="40.9" customHeight="1" x14ac:dyDescent="0.25">
      <c r="A41" s="811" t="s">
        <v>255</v>
      </c>
      <c r="B41" s="811"/>
      <c r="C41" s="811"/>
      <c r="D41" s="811"/>
      <c r="E41" s="175"/>
      <c r="F41" s="349"/>
    </row>
    <row r="42" spans="1:6" s="26" customFormat="1" ht="389.45" customHeight="1" x14ac:dyDescent="0.25">
      <c r="A42" s="140" t="s">
        <v>613</v>
      </c>
      <c r="B42" s="155" t="s">
        <v>706</v>
      </c>
      <c r="C42" s="810" t="s">
        <v>235</v>
      </c>
      <c r="D42" s="810"/>
      <c r="E42" s="593" t="s">
        <v>499</v>
      </c>
      <c r="F42" s="462"/>
    </row>
    <row r="43" spans="1:6" s="324" customFormat="1" ht="366.6" customHeight="1" x14ac:dyDescent="0.25">
      <c r="A43" s="651" t="s">
        <v>1528</v>
      </c>
      <c r="B43" s="662" t="s">
        <v>707</v>
      </c>
      <c r="C43" s="663">
        <v>1600</v>
      </c>
      <c r="D43" s="664">
        <f>C43*$D$1</f>
        <v>1968</v>
      </c>
      <c r="E43" s="665" t="s">
        <v>499</v>
      </c>
      <c r="F43" s="869"/>
    </row>
    <row r="44" spans="1:6" s="26" customFormat="1" ht="9.75" customHeight="1" x14ac:dyDescent="0.25">
      <c r="A44" s="835"/>
      <c r="B44" s="835"/>
      <c r="C44" s="835"/>
      <c r="D44" s="835"/>
      <c r="E44" s="174"/>
      <c r="F44" s="869"/>
    </row>
    <row r="45" spans="1:6" ht="40.9" customHeight="1" x14ac:dyDescent="0.5">
      <c r="A45" s="836" t="s">
        <v>254</v>
      </c>
      <c r="B45" s="836"/>
      <c r="C45" s="836"/>
      <c r="D45" s="836"/>
      <c r="E45" s="177"/>
    </row>
    <row r="46" spans="1:6" ht="299.25" customHeight="1" x14ac:dyDescent="0.25">
      <c r="A46" s="241" t="s">
        <v>709</v>
      </c>
      <c r="B46" s="154" t="s">
        <v>680</v>
      </c>
      <c r="C46" s="810" t="s">
        <v>235</v>
      </c>
      <c r="D46" s="810"/>
      <c r="E46" s="576" t="s">
        <v>499</v>
      </c>
      <c r="F46" s="462"/>
    </row>
    <row r="47" spans="1:6" ht="299.25" customHeight="1" x14ac:dyDescent="0.25">
      <c r="A47" s="337" t="s">
        <v>710</v>
      </c>
      <c r="B47" s="154" t="s">
        <v>681</v>
      </c>
      <c r="C47" s="810" t="s">
        <v>235</v>
      </c>
      <c r="D47" s="810"/>
      <c r="E47" s="576" t="s">
        <v>499</v>
      </c>
      <c r="F47" s="462"/>
    </row>
    <row r="48" spans="1:6" ht="288.75" customHeight="1" x14ac:dyDescent="0.25">
      <c r="A48" s="169" t="s">
        <v>614</v>
      </c>
      <c r="B48" s="154" t="s">
        <v>682</v>
      </c>
      <c r="C48" s="810" t="s">
        <v>235</v>
      </c>
      <c r="D48" s="810"/>
      <c r="E48" s="576" t="s">
        <v>499</v>
      </c>
      <c r="F48" s="462"/>
    </row>
    <row r="49" spans="1:6" ht="295.5" customHeight="1" x14ac:dyDescent="0.25">
      <c r="A49" s="170" t="s">
        <v>615</v>
      </c>
      <c r="B49" s="152" t="s">
        <v>443</v>
      </c>
      <c r="C49" s="62">
        <v>7665</v>
      </c>
      <c r="D49" s="538">
        <f t="shared" ref="D49:D52" si="0">C49*$D$1</f>
        <v>9427.9500000000007</v>
      </c>
      <c r="E49" s="577" t="s">
        <v>499</v>
      </c>
      <c r="F49" s="457"/>
    </row>
    <row r="50" spans="1:6" ht="295.5" customHeight="1" x14ac:dyDescent="0.25">
      <c r="A50" s="170" t="s">
        <v>1122</v>
      </c>
      <c r="B50" s="152" t="s">
        <v>1088</v>
      </c>
      <c r="C50" s="62">
        <v>6075</v>
      </c>
      <c r="D50" s="538">
        <f t="shared" ref="D50" si="1">C50*$D$1</f>
        <v>7472.25</v>
      </c>
      <c r="E50" s="577" t="s">
        <v>499</v>
      </c>
      <c r="F50" s="457"/>
    </row>
    <row r="51" spans="1:6" ht="297.75" customHeight="1" x14ac:dyDescent="0.25">
      <c r="A51" s="337" t="s">
        <v>711</v>
      </c>
      <c r="B51" s="154" t="s">
        <v>683</v>
      </c>
      <c r="C51" s="147">
        <v>15935</v>
      </c>
      <c r="D51" s="538">
        <f t="shared" si="0"/>
        <v>19600.05</v>
      </c>
      <c r="E51" s="576" t="s">
        <v>499</v>
      </c>
      <c r="F51" s="457"/>
    </row>
    <row r="52" spans="1:6" ht="260.25" customHeight="1" x14ac:dyDescent="0.25">
      <c r="A52" s="337" t="s">
        <v>712</v>
      </c>
      <c r="B52" s="154" t="s">
        <v>253</v>
      </c>
      <c r="C52" s="147">
        <v>3805</v>
      </c>
      <c r="D52" s="538">
        <f t="shared" si="0"/>
        <v>4680.1499999999996</v>
      </c>
      <c r="E52" s="576" t="s">
        <v>499</v>
      </c>
      <c r="F52" s="457"/>
    </row>
    <row r="53" spans="1:6" s="26" customFormat="1" ht="9.75" customHeight="1" x14ac:dyDescent="0.25">
      <c r="A53" s="835"/>
      <c r="B53" s="835"/>
      <c r="C53" s="835"/>
      <c r="D53" s="835"/>
      <c r="E53" s="174"/>
      <c r="F53" s="349"/>
    </row>
    <row r="54" spans="1:6" ht="40.9" customHeight="1" x14ac:dyDescent="0.5">
      <c r="A54" s="836" t="s">
        <v>252</v>
      </c>
      <c r="B54" s="836"/>
      <c r="C54" s="836"/>
      <c r="D54" s="836"/>
      <c r="E54" s="177"/>
    </row>
    <row r="55" spans="1:6" ht="409.5" customHeight="1" x14ac:dyDescent="0.25">
      <c r="A55" s="837" t="s">
        <v>616</v>
      </c>
      <c r="B55" s="816" t="s">
        <v>659</v>
      </c>
      <c r="C55" s="831" t="s">
        <v>235</v>
      </c>
      <c r="D55" s="832"/>
      <c r="E55" s="807" t="s">
        <v>499</v>
      </c>
      <c r="F55" s="804"/>
    </row>
    <row r="56" spans="1:6" ht="60" customHeight="1" x14ac:dyDescent="0.25">
      <c r="A56" s="838"/>
      <c r="B56" s="817"/>
      <c r="C56" s="833"/>
      <c r="D56" s="834"/>
      <c r="E56" s="809"/>
      <c r="F56" s="804"/>
    </row>
    <row r="57" spans="1:6" ht="408.75" customHeight="1" x14ac:dyDescent="0.25">
      <c r="A57" s="852" t="s">
        <v>617</v>
      </c>
      <c r="B57" s="816" t="s">
        <v>660</v>
      </c>
      <c r="C57" s="854" t="s">
        <v>235</v>
      </c>
      <c r="D57" s="855"/>
      <c r="E57" s="807" t="s">
        <v>499</v>
      </c>
      <c r="F57" s="804"/>
    </row>
    <row r="58" spans="1:6" ht="36.75" customHeight="1" x14ac:dyDescent="0.25">
      <c r="A58" s="853"/>
      <c r="B58" s="817"/>
      <c r="C58" s="856"/>
      <c r="D58" s="857"/>
      <c r="E58" s="809"/>
      <c r="F58" s="804"/>
    </row>
    <row r="59" spans="1:6" ht="408.75" customHeight="1" x14ac:dyDescent="0.25">
      <c r="A59" s="837" t="s">
        <v>618</v>
      </c>
      <c r="B59" s="816" t="s">
        <v>661</v>
      </c>
      <c r="C59" s="827" t="s">
        <v>235</v>
      </c>
      <c r="D59" s="828"/>
      <c r="E59" s="807" t="s">
        <v>499</v>
      </c>
      <c r="F59" s="804"/>
    </row>
    <row r="60" spans="1:6" ht="44.25" customHeight="1" x14ac:dyDescent="0.25">
      <c r="A60" s="838"/>
      <c r="B60" s="817"/>
      <c r="C60" s="829"/>
      <c r="D60" s="830"/>
      <c r="E60" s="809"/>
      <c r="F60" s="804"/>
    </row>
    <row r="61" spans="1:6" ht="408.75" customHeight="1" x14ac:dyDescent="0.25">
      <c r="A61" s="850" t="s">
        <v>619</v>
      </c>
      <c r="B61" s="851" t="s">
        <v>662</v>
      </c>
      <c r="C61" s="827" t="s">
        <v>235</v>
      </c>
      <c r="D61" s="828"/>
      <c r="E61" s="788" t="s">
        <v>499</v>
      </c>
      <c r="F61" s="804"/>
    </row>
    <row r="62" spans="1:6" ht="44.25" customHeight="1" x14ac:dyDescent="0.25">
      <c r="A62" s="850"/>
      <c r="B62" s="851"/>
      <c r="C62" s="829"/>
      <c r="D62" s="830"/>
      <c r="E62" s="788"/>
      <c r="F62" s="804"/>
    </row>
    <row r="63" spans="1:6" s="29" customFormat="1" ht="41.45" customHeight="1" x14ac:dyDescent="0.25">
      <c r="A63" s="772" t="s">
        <v>268</v>
      </c>
      <c r="B63" s="773"/>
      <c r="C63" s="773"/>
      <c r="D63" s="774"/>
      <c r="E63" s="245"/>
      <c r="F63" s="294"/>
    </row>
    <row r="64" spans="1:6" s="29" customFormat="1" ht="389.25" customHeight="1" x14ac:dyDescent="0.25">
      <c r="A64" s="860" t="s">
        <v>267</v>
      </c>
      <c r="B64" s="847" t="s">
        <v>1359</v>
      </c>
      <c r="C64" s="794" t="s">
        <v>261</v>
      </c>
      <c r="D64" s="795"/>
      <c r="E64" s="867"/>
      <c r="F64" s="294"/>
    </row>
    <row r="65" spans="1:6" s="29" customFormat="1" ht="143.25" customHeight="1" x14ac:dyDescent="0.25">
      <c r="A65" s="861"/>
      <c r="B65" s="848"/>
      <c r="C65" s="796"/>
      <c r="D65" s="797"/>
      <c r="E65" s="868"/>
      <c r="F65" s="294"/>
    </row>
    <row r="66" spans="1:6" s="242" customFormat="1" ht="157.5" customHeight="1" x14ac:dyDescent="0.25">
      <c r="A66" s="861"/>
      <c r="B66" s="460" t="s">
        <v>786</v>
      </c>
      <c r="C66" s="858" t="s">
        <v>782</v>
      </c>
      <c r="D66" s="859"/>
      <c r="E66" s="515" t="s">
        <v>499</v>
      </c>
      <c r="F66" s="295"/>
    </row>
    <row r="67" spans="1:6" s="242" customFormat="1" ht="111.75" customHeight="1" x14ac:dyDescent="0.25">
      <c r="A67" s="861"/>
      <c r="B67" s="459" t="s">
        <v>1351</v>
      </c>
      <c r="C67" s="858" t="s">
        <v>782</v>
      </c>
      <c r="D67" s="859"/>
      <c r="E67" s="515" t="s">
        <v>499</v>
      </c>
      <c r="F67" s="295"/>
    </row>
    <row r="68" spans="1:6" s="242" customFormat="1" ht="138" customHeight="1" x14ac:dyDescent="0.25">
      <c r="A68" s="861"/>
      <c r="B68" s="459" t="s">
        <v>1352</v>
      </c>
      <c r="C68" s="62">
        <v>4900</v>
      </c>
      <c r="D68" s="519">
        <f t="shared" ref="D68:D69" si="2">C68*$D$1</f>
        <v>6027</v>
      </c>
      <c r="E68" s="515" t="s">
        <v>498</v>
      </c>
      <c r="F68" s="295"/>
    </row>
    <row r="69" spans="1:6" s="242" customFormat="1" ht="138" customHeight="1" x14ac:dyDescent="0.25">
      <c r="A69" s="861"/>
      <c r="B69" s="459" t="s">
        <v>1353</v>
      </c>
      <c r="C69" s="516">
        <v>250</v>
      </c>
      <c r="D69" s="519">
        <f t="shared" si="2"/>
        <v>307.5</v>
      </c>
      <c r="E69" s="515" t="s">
        <v>498</v>
      </c>
      <c r="F69" s="295"/>
    </row>
    <row r="70" spans="1:6" s="242" customFormat="1" ht="138" customHeight="1" x14ac:dyDescent="0.25">
      <c r="A70" s="861"/>
      <c r="B70" s="459" t="s">
        <v>1360</v>
      </c>
      <c r="C70" s="516">
        <v>222</v>
      </c>
      <c r="D70" s="519">
        <f t="shared" ref="D70" si="3">C70*$D$1</f>
        <v>273.06</v>
      </c>
      <c r="E70" s="515" t="s">
        <v>498</v>
      </c>
      <c r="F70" s="295"/>
    </row>
    <row r="71" spans="1:6" s="242" customFormat="1" ht="105" customHeight="1" x14ac:dyDescent="0.25">
      <c r="A71" s="861"/>
      <c r="B71" s="459" t="s">
        <v>1355</v>
      </c>
      <c r="C71" s="62">
        <v>555</v>
      </c>
      <c r="D71" s="519">
        <f t="shared" ref="D71:D73" si="4">C71*$D$1</f>
        <v>682.65</v>
      </c>
      <c r="E71" s="515" t="s">
        <v>498</v>
      </c>
      <c r="F71" s="295"/>
    </row>
    <row r="72" spans="1:6" s="242" customFormat="1" ht="105" customHeight="1" x14ac:dyDescent="0.25">
      <c r="A72" s="861"/>
      <c r="B72" s="459" t="s">
        <v>1356</v>
      </c>
      <c r="C72" s="62">
        <v>555</v>
      </c>
      <c r="D72" s="519">
        <f t="shared" si="4"/>
        <v>682.65</v>
      </c>
      <c r="E72" s="515" t="s">
        <v>498</v>
      </c>
      <c r="F72" s="295"/>
    </row>
    <row r="73" spans="1:6" s="242" customFormat="1" ht="105" customHeight="1" x14ac:dyDescent="0.25">
      <c r="A73" s="861"/>
      <c r="B73" s="459" t="s">
        <v>783</v>
      </c>
      <c r="C73" s="62">
        <v>150</v>
      </c>
      <c r="D73" s="519">
        <f t="shared" si="4"/>
        <v>184.5</v>
      </c>
      <c r="E73" s="515" t="s">
        <v>498</v>
      </c>
      <c r="F73" s="295"/>
    </row>
    <row r="74" spans="1:6" s="242" customFormat="1" ht="166.5" customHeight="1" x14ac:dyDescent="0.25">
      <c r="A74" s="862"/>
      <c r="B74" s="459" t="s">
        <v>1358</v>
      </c>
      <c r="C74" s="791" t="s">
        <v>782</v>
      </c>
      <c r="D74" s="791"/>
      <c r="E74" s="515" t="s">
        <v>499</v>
      </c>
      <c r="F74" s="349"/>
    </row>
    <row r="75" spans="1:6" s="29" customFormat="1" ht="408.75" customHeight="1" x14ac:dyDescent="0.25">
      <c r="A75" s="458" t="s">
        <v>266</v>
      </c>
      <c r="B75" s="243" t="s">
        <v>265</v>
      </c>
      <c r="C75" s="864" t="s">
        <v>261</v>
      </c>
      <c r="D75" s="865"/>
      <c r="E75" s="515"/>
      <c r="F75" s="294"/>
    </row>
    <row r="76" spans="1:6" s="29" customFormat="1" ht="409.5" customHeight="1" x14ac:dyDescent="0.25">
      <c r="A76" s="199" t="s">
        <v>264</v>
      </c>
      <c r="B76" s="244" t="s">
        <v>263</v>
      </c>
      <c r="C76" s="864" t="s">
        <v>261</v>
      </c>
      <c r="D76" s="865"/>
      <c r="E76" s="515"/>
      <c r="F76" s="294"/>
    </row>
    <row r="77" spans="1:6" s="29" customFormat="1" ht="409.5" customHeight="1" x14ac:dyDescent="0.25">
      <c r="A77" s="850" t="s">
        <v>262</v>
      </c>
      <c r="B77" s="866" t="s">
        <v>572</v>
      </c>
      <c r="C77" s="720" t="s">
        <v>261</v>
      </c>
      <c r="D77" s="720"/>
      <c r="E77" s="863"/>
      <c r="F77" s="294"/>
    </row>
    <row r="78" spans="1:6" s="29" customFormat="1" ht="48" customHeight="1" x14ac:dyDescent="0.25">
      <c r="A78" s="850"/>
      <c r="B78" s="866"/>
      <c r="C78" s="720"/>
      <c r="D78" s="720"/>
      <c r="E78" s="863"/>
      <c r="F78" s="294"/>
    </row>
  </sheetData>
  <mergeCells count="87">
    <mergeCell ref="F5:F14"/>
    <mergeCell ref="A63:D63"/>
    <mergeCell ref="B64:B65"/>
    <mergeCell ref="C64:D65"/>
    <mergeCell ref="E64:E65"/>
    <mergeCell ref="F43:F44"/>
    <mergeCell ref="B37:B38"/>
    <mergeCell ref="A37:A38"/>
    <mergeCell ref="C37:D38"/>
    <mergeCell ref="E37:E38"/>
    <mergeCell ref="F37:F38"/>
    <mergeCell ref="F61:F62"/>
    <mergeCell ref="E55:E56"/>
    <mergeCell ref="B55:B56"/>
    <mergeCell ref="A59:A60"/>
    <mergeCell ref="B59:B60"/>
    <mergeCell ref="C66:D66"/>
    <mergeCell ref="A64:A74"/>
    <mergeCell ref="C67:D67"/>
    <mergeCell ref="C74:D74"/>
    <mergeCell ref="E77:E78"/>
    <mergeCell ref="C75:D75"/>
    <mergeCell ref="C76:D76"/>
    <mergeCell ref="A77:A78"/>
    <mergeCell ref="B77:B78"/>
    <mergeCell ref="C77:D78"/>
    <mergeCell ref="A61:A62"/>
    <mergeCell ref="B61:B62"/>
    <mergeCell ref="E61:E62"/>
    <mergeCell ref="C61:D62"/>
    <mergeCell ref="A57:A58"/>
    <mergeCell ref="B57:B58"/>
    <mergeCell ref="E57:E58"/>
    <mergeCell ref="C57:D58"/>
    <mergeCell ref="A54:D54"/>
    <mergeCell ref="A55:A56"/>
    <mergeCell ref="A33:A34"/>
    <mergeCell ref="A3:D3"/>
    <mergeCell ref="A15:D15"/>
    <mergeCell ref="A18:D18"/>
    <mergeCell ref="A19:D19"/>
    <mergeCell ref="A23:D23"/>
    <mergeCell ref="A4:D4"/>
    <mergeCell ref="B5:B6"/>
    <mergeCell ref="A5:A6"/>
    <mergeCell ref="B7:B8"/>
    <mergeCell ref="A7:A8"/>
    <mergeCell ref="C5:D14"/>
    <mergeCell ref="A9:A10"/>
    <mergeCell ref="B9:B10"/>
    <mergeCell ref="C30:D30"/>
    <mergeCell ref="A31:D31"/>
    <mergeCell ref="B33:B34"/>
    <mergeCell ref="F28:F29"/>
    <mergeCell ref="E59:E60"/>
    <mergeCell ref="C59:D60"/>
    <mergeCell ref="F55:F56"/>
    <mergeCell ref="F57:F58"/>
    <mergeCell ref="F59:F60"/>
    <mergeCell ref="C47:D47"/>
    <mergeCell ref="C48:D48"/>
    <mergeCell ref="C55:D56"/>
    <mergeCell ref="C46:D46"/>
    <mergeCell ref="A44:D44"/>
    <mergeCell ref="A45:D45"/>
    <mergeCell ref="A53:D53"/>
    <mergeCell ref="F33:F34"/>
    <mergeCell ref="F35:F36"/>
    <mergeCell ref="B35:B36"/>
    <mergeCell ref="E5:E14"/>
    <mergeCell ref="C42:D42"/>
    <mergeCell ref="A24:D24"/>
    <mergeCell ref="A32:D32"/>
    <mergeCell ref="A41:D41"/>
    <mergeCell ref="A40:D40"/>
    <mergeCell ref="A27:D27"/>
    <mergeCell ref="A26:E26"/>
    <mergeCell ref="A28:A29"/>
    <mergeCell ref="B28:B29"/>
    <mergeCell ref="C28:C29"/>
    <mergeCell ref="D28:D29"/>
    <mergeCell ref="E28:E29"/>
    <mergeCell ref="A35:A36"/>
    <mergeCell ref="C35:D36"/>
    <mergeCell ref="E35:E36"/>
    <mergeCell ref="C33:D34"/>
    <mergeCell ref="E33:E34"/>
  </mergeCells>
  <hyperlinks>
    <hyperlink ref="A21" r:id="rId1" display="http://www.bcscctv.pl/bcs-sfip21200ir-ii_kamera_kopulowa_fisheye_12mpx_4k_promiennik_10m_dwdr_roi_defog_micro_sd_128gb.html" xr:uid="{00000000-0004-0000-0200-000000000000}"/>
    <hyperlink ref="A39" r:id="rId2" display="http://www.bcscctv.pl/bcs-bip81200i-ii_kamera_kompaktowa_12mpx_20fps_4000x3000_inteligentne_funkcje_detekcji_obiektywy_c-cs_auto_iris_obsluga_trzech_strumieni_kodowania_h265_h264_mjpeg_microsd_do_128gb.html" xr:uid="{00000000-0004-0000-0200-000001000000}"/>
    <hyperlink ref="A42" r:id="rId3" display="http://www.bcscctv.pl/bcs-tip8200ir-ll-iii-kamera-tubowa-2mpx-line-pro-promiennik-ir-50m-inteligentne-funkcje.html" xr:uid="{00000000-0004-0000-0200-000002000000}"/>
    <hyperlink ref="A48" r:id="rId4" display="http://www.bcscctv.pl/bcs-sdip8240i-ll_kamera_szybkoobrotowa_ptz_2mpx_40x_zoom_optyczny_wdr_140db_promiennik_200m_ip67.html" xr:uid="{00000000-0004-0000-0200-000003000000}"/>
    <hyperlink ref="A43" r:id="rId5" display="http://www.bcscctv.pl/bcs-dmip8200ir-ll-iii-kamera-kopulowa-2mpx-low-light-obiektyw-motozoom-wdr-120db-promiennik-50m-inteligentne-funkcje-microsd-128gb-ik10-ip67.html" xr:uid="{00000000-0004-0000-0200-000004000000}"/>
    <hyperlink ref="A77" r:id="rId6" xr:uid="{00000000-0004-0000-0200-000005000000}"/>
    <hyperlink ref="A75" r:id="rId7" xr:uid="{00000000-0004-0000-0200-000006000000}"/>
    <hyperlink ref="A76" r:id="rId8" xr:uid="{00000000-0004-0000-0200-000007000000}"/>
    <hyperlink ref="A64" r:id="rId9" xr:uid="{00000000-0004-0000-0200-000008000000}"/>
  </hyperlinks>
  <pageMargins left="0.31496062992125984" right="0.23622047244094491" top="0.35433070866141736" bottom="0.35433070866141736" header="0.31496062992125984" footer="0.31496062992125984"/>
  <pageSetup paperSize="9" scale="28" orientation="portrait" r:id="rId10"/>
  <rowBreaks count="1" manualBreakCount="1">
    <brk id="40" max="16383" man="1"/>
  </rowBreaks>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H260"/>
  <sheetViews>
    <sheetView view="pageBreakPreview" zoomScale="60" zoomScaleNormal="80" workbookViewId="0">
      <pane ySplit="2" topLeftCell="A3" activePane="bottomLeft" state="frozen"/>
      <selection pane="bottomLeft" activeCell="A2" sqref="A2"/>
    </sheetView>
  </sheetViews>
  <sheetFormatPr defaultColWidth="9.140625" defaultRowHeight="33.75" x14ac:dyDescent="0.5"/>
  <cols>
    <col min="1" max="1" width="55.7109375" style="139" customWidth="1"/>
    <col min="2" max="2" width="177.7109375" style="151" customWidth="1"/>
    <col min="3" max="4" width="38.85546875" style="146" customWidth="1"/>
    <col min="5" max="5" width="38.85546875" style="149" customWidth="1"/>
    <col min="6" max="6" width="55.7109375" style="340" customWidth="1"/>
    <col min="7" max="16384" width="9.140625" style="14"/>
  </cols>
  <sheetData>
    <row r="1" spans="1:8" ht="1.5" customHeight="1" x14ac:dyDescent="0.5">
      <c r="D1" s="63">
        <v>1.23</v>
      </c>
    </row>
    <row r="2" spans="1:8" s="1" customFormat="1" ht="80.25" customHeight="1" x14ac:dyDescent="0.25">
      <c r="A2" s="100" t="s">
        <v>117</v>
      </c>
      <c r="B2" s="238" t="s">
        <v>116</v>
      </c>
      <c r="C2" s="59" t="s">
        <v>496</v>
      </c>
      <c r="D2" s="59" t="s">
        <v>497</v>
      </c>
      <c r="E2" s="205" t="s">
        <v>492</v>
      </c>
      <c r="F2" s="346"/>
    </row>
    <row r="3" spans="1:8" s="26" customFormat="1" ht="57" customHeight="1" x14ac:dyDescent="0.25">
      <c r="A3" s="841" t="s">
        <v>315</v>
      </c>
      <c r="B3" s="841"/>
      <c r="C3" s="841"/>
      <c r="D3" s="841"/>
      <c r="E3" s="206"/>
      <c r="F3" s="340"/>
    </row>
    <row r="4" spans="1:8" s="26" customFormat="1" ht="57" customHeight="1" x14ac:dyDescent="0.25">
      <c r="A4" s="923" t="s">
        <v>465</v>
      </c>
      <c r="B4" s="924"/>
      <c r="C4" s="924"/>
      <c r="D4" s="925"/>
      <c r="E4" s="207"/>
      <c r="F4" s="340"/>
      <c r="H4" s="270"/>
    </row>
    <row r="5" spans="1:8" s="26" customFormat="1" ht="41.45" customHeight="1" x14ac:dyDescent="0.25">
      <c r="A5" s="811" t="s">
        <v>1123</v>
      </c>
      <c r="B5" s="811"/>
      <c r="C5" s="811"/>
      <c r="D5" s="811"/>
      <c r="E5" s="208"/>
      <c r="F5" s="340"/>
    </row>
    <row r="6" spans="1:8" ht="409.15" customHeight="1" x14ac:dyDescent="0.25">
      <c r="A6" s="873" t="s">
        <v>1124</v>
      </c>
      <c r="B6" s="875" t="s">
        <v>1089</v>
      </c>
      <c r="C6" s="877">
        <v>6899</v>
      </c>
      <c r="D6" s="878">
        <f t="shared" ref="D6" si="0">C6*$D$1</f>
        <v>8485.77</v>
      </c>
      <c r="E6" s="807" t="s">
        <v>498</v>
      </c>
      <c r="F6" s="884"/>
    </row>
    <row r="7" spans="1:8" ht="194.45" customHeight="1" x14ac:dyDescent="0.25">
      <c r="A7" s="874"/>
      <c r="B7" s="876"/>
      <c r="C7" s="791"/>
      <c r="D7" s="878"/>
      <c r="E7" s="809"/>
      <c r="F7" s="884"/>
    </row>
    <row r="8" spans="1:8" ht="409.15" customHeight="1" x14ac:dyDescent="0.25">
      <c r="A8" s="873" t="s">
        <v>1125</v>
      </c>
      <c r="B8" s="875" t="s">
        <v>1131</v>
      </c>
      <c r="C8" s="877">
        <v>6495</v>
      </c>
      <c r="D8" s="878">
        <f t="shared" ref="D8" si="1">C8*$D$1</f>
        <v>7988.8499999999995</v>
      </c>
      <c r="E8" s="807" t="s">
        <v>498</v>
      </c>
      <c r="F8" s="884"/>
    </row>
    <row r="9" spans="1:8" ht="174" customHeight="1" x14ac:dyDescent="0.25">
      <c r="A9" s="874"/>
      <c r="B9" s="876"/>
      <c r="C9" s="791"/>
      <c r="D9" s="878"/>
      <c r="E9" s="809"/>
      <c r="F9" s="884"/>
    </row>
    <row r="10" spans="1:8" s="26" customFormat="1" ht="9" customHeight="1" x14ac:dyDescent="0.25">
      <c r="A10" s="842"/>
      <c r="B10" s="842"/>
      <c r="C10" s="842"/>
      <c r="D10" s="842"/>
      <c r="E10" s="209"/>
      <c r="F10" s="340"/>
    </row>
    <row r="11" spans="1:8" s="26" customFormat="1" ht="41.45" customHeight="1" x14ac:dyDescent="0.25">
      <c r="A11" s="811" t="s">
        <v>258</v>
      </c>
      <c r="B11" s="811"/>
      <c r="C11" s="811"/>
      <c r="D11" s="811"/>
      <c r="E11" s="208"/>
      <c r="F11" s="340"/>
    </row>
    <row r="12" spans="1:8" s="26" customFormat="1" ht="409.5" customHeight="1" x14ac:dyDescent="0.25">
      <c r="A12" s="314" t="s">
        <v>1555</v>
      </c>
      <c r="B12" s="152" t="s">
        <v>1595</v>
      </c>
      <c r="C12" s="62">
        <v>1445</v>
      </c>
      <c r="D12" s="538">
        <f>C12*$D$1</f>
        <v>1777.35</v>
      </c>
      <c r="E12" s="522" t="s">
        <v>498</v>
      </c>
      <c r="F12" s="296"/>
    </row>
    <row r="13" spans="1:8" s="26" customFormat="1" ht="9" customHeight="1" x14ac:dyDescent="0.25">
      <c r="A13" s="842"/>
      <c r="B13" s="842"/>
      <c r="C13" s="842"/>
      <c r="D13" s="842"/>
      <c r="E13" s="209"/>
      <c r="F13" s="340"/>
    </row>
    <row r="14" spans="1:8" s="26" customFormat="1" ht="41.45" customHeight="1" x14ac:dyDescent="0.25">
      <c r="A14" s="811" t="s">
        <v>466</v>
      </c>
      <c r="B14" s="811"/>
      <c r="C14" s="811"/>
      <c r="D14" s="811"/>
      <c r="E14" s="208"/>
      <c r="F14" s="340"/>
    </row>
    <row r="15" spans="1:8" s="26" customFormat="1" ht="409.6" customHeight="1" x14ac:dyDescent="0.25">
      <c r="A15" s="140" t="s">
        <v>980</v>
      </c>
      <c r="B15" s="273" t="s">
        <v>1143</v>
      </c>
      <c r="C15" s="62">
        <v>2079</v>
      </c>
      <c r="D15" s="538">
        <f>C15*$D$1</f>
        <v>2557.17</v>
      </c>
      <c r="E15" s="522" t="s">
        <v>498</v>
      </c>
      <c r="F15" s="462"/>
    </row>
    <row r="16" spans="1:8" s="26" customFormat="1" ht="409.6" customHeight="1" x14ac:dyDescent="0.25">
      <c r="A16" s="140" t="s">
        <v>981</v>
      </c>
      <c r="B16" s="273" t="s">
        <v>1144</v>
      </c>
      <c r="C16" s="62">
        <v>1790</v>
      </c>
      <c r="D16" s="538">
        <f>C16*$D$1</f>
        <v>2201.6999999999998</v>
      </c>
      <c r="E16" s="522" t="s">
        <v>498</v>
      </c>
      <c r="F16" s="462"/>
    </row>
    <row r="17" spans="1:6" s="26" customFormat="1" ht="364.15" customHeight="1" x14ac:dyDescent="0.25">
      <c r="A17" s="650" t="s">
        <v>1386</v>
      </c>
      <c r="B17" s="152" t="s">
        <v>1650</v>
      </c>
      <c r="C17" s="864" t="s">
        <v>1385</v>
      </c>
      <c r="D17" s="865"/>
      <c r="E17" s="625" t="s">
        <v>498</v>
      </c>
      <c r="F17" s="507"/>
    </row>
    <row r="18" spans="1:6" s="26" customFormat="1" ht="409.15" customHeight="1" x14ac:dyDescent="0.25">
      <c r="A18" s="850" t="s">
        <v>591</v>
      </c>
      <c r="B18" s="880" t="s">
        <v>1404</v>
      </c>
      <c r="C18" s="889">
        <v>1651</v>
      </c>
      <c r="D18" s="820">
        <f t="shared" ref="D18:D20" si="2">C18*$D$1</f>
        <v>2030.73</v>
      </c>
      <c r="E18" s="891" t="s">
        <v>498</v>
      </c>
      <c r="F18" s="885"/>
    </row>
    <row r="19" spans="1:6" s="26" customFormat="1" ht="66" customHeight="1" x14ac:dyDescent="0.25">
      <c r="A19" s="850"/>
      <c r="B19" s="880"/>
      <c r="C19" s="890"/>
      <c r="D19" s="821"/>
      <c r="E19" s="891"/>
      <c r="F19" s="885"/>
    </row>
    <row r="20" spans="1:6" s="26" customFormat="1" ht="409.6" customHeight="1" x14ac:dyDescent="0.25">
      <c r="A20" s="852" t="s">
        <v>1387</v>
      </c>
      <c r="B20" s="805" t="s">
        <v>1130</v>
      </c>
      <c r="C20" s="818">
        <v>2075</v>
      </c>
      <c r="D20" s="820">
        <f t="shared" si="2"/>
        <v>2552.25</v>
      </c>
      <c r="E20" s="871" t="s">
        <v>498</v>
      </c>
      <c r="F20" s="885"/>
    </row>
    <row r="21" spans="1:6" s="26" customFormat="1" ht="53.45" customHeight="1" x14ac:dyDescent="0.25">
      <c r="A21" s="853"/>
      <c r="B21" s="806"/>
      <c r="C21" s="819"/>
      <c r="D21" s="821"/>
      <c r="E21" s="872"/>
      <c r="F21" s="885"/>
    </row>
    <row r="22" spans="1:6" s="26" customFormat="1" ht="408.75" customHeight="1" x14ac:dyDescent="0.25">
      <c r="A22" s="879" t="s">
        <v>592</v>
      </c>
      <c r="B22" s="880" t="s">
        <v>1405</v>
      </c>
      <c r="C22" s="720">
        <v>1499</v>
      </c>
      <c r="D22" s="878">
        <f>C22*$D$1</f>
        <v>1843.77</v>
      </c>
      <c r="E22" s="891" t="s">
        <v>498</v>
      </c>
      <c r="F22" s="885"/>
    </row>
    <row r="23" spans="1:6" s="26" customFormat="1" ht="85.15" customHeight="1" x14ac:dyDescent="0.25">
      <c r="A23" s="879"/>
      <c r="B23" s="880"/>
      <c r="C23" s="720"/>
      <c r="D23" s="878"/>
      <c r="E23" s="891"/>
      <c r="F23" s="885"/>
    </row>
    <row r="24" spans="1:6" s="26" customFormat="1" ht="9.6" customHeight="1" x14ac:dyDescent="0.25">
      <c r="A24" s="881"/>
      <c r="B24" s="882"/>
      <c r="C24" s="882"/>
      <c r="D24" s="883"/>
      <c r="E24" s="209"/>
      <c r="F24" s="340"/>
    </row>
    <row r="25" spans="1:6" s="26" customFormat="1" ht="41.45" customHeight="1" x14ac:dyDescent="0.25">
      <c r="A25" s="811" t="s">
        <v>473</v>
      </c>
      <c r="B25" s="811"/>
      <c r="C25" s="811"/>
      <c r="D25" s="811"/>
      <c r="E25" s="208"/>
      <c r="F25" s="340"/>
    </row>
    <row r="26" spans="1:6" s="26" customFormat="1" ht="409.5" customHeight="1" x14ac:dyDescent="0.25">
      <c r="A26" s="850" t="s">
        <v>593</v>
      </c>
      <c r="B26" s="851" t="s">
        <v>1390</v>
      </c>
      <c r="C26" s="720">
        <v>967</v>
      </c>
      <c r="D26" s="878">
        <f>C26*$D$1</f>
        <v>1189.4100000000001</v>
      </c>
      <c r="E26" s="891" t="s">
        <v>498</v>
      </c>
      <c r="F26" s="885"/>
    </row>
    <row r="27" spans="1:6" s="26" customFormat="1" ht="72" customHeight="1" x14ac:dyDescent="0.25">
      <c r="A27" s="850"/>
      <c r="B27" s="851"/>
      <c r="C27" s="720"/>
      <c r="D27" s="878"/>
      <c r="E27" s="891"/>
      <c r="F27" s="885"/>
    </row>
    <row r="28" spans="1:6" s="26" customFormat="1" ht="409.15" customHeight="1" x14ac:dyDescent="0.25">
      <c r="A28" s="852" t="s">
        <v>1259</v>
      </c>
      <c r="B28" s="805" t="s">
        <v>1132</v>
      </c>
      <c r="C28" s="889">
        <v>1353</v>
      </c>
      <c r="D28" s="878">
        <f>C28*$D$1</f>
        <v>1664.19</v>
      </c>
      <c r="E28" s="871" t="s">
        <v>498</v>
      </c>
      <c r="F28" s="885"/>
    </row>
    <row r="29" spans="1:6" s="26" customFormat="1" ht="86.45" customHeight="1" x14ac:dyDescent="0.25">
      <c r="A29" s="853"/>
      <c r="B29" s="806"/>
      <c r="C29" s="890"/>
      <c r="D29" s="878"/>
      <c r="E29" s="872"/>
      <c r="F29" s="885"/>
    </row>
    <row r="30" spans="1:6" s="26" customFormat="1" ht="409.5" customHeight="1" x14ac:dyDescent="0.25">
      <c r="A30" s="850" t="s">
        <v>594</v>
      </c>
      <c r="B30" s="880" t="s">
        <v>480</v>
      </c>
      <c r="C30" s="720">
        <v>899</v>
      </c>
      <c r="D30" s="878">
        <f>C30*$D$1</f>
        <v>1105.77</v>
      </c>
      <c r="E30" s="891" t="s">
        <v>498</v>
      </c>
      <c r="F30" s="885"/>
    </row>
    <row r="31" spans="1:6" s="26" customFormat="1" ht="51" customHeight="1" x14ac:dyDescent="0.25">
      <c r="A31" s="850"/>
      <c r="B31" s="880"/>
      <c r="C31" s="720"/>
      <c r="D31" s="878"/>
      <c r="E31" s="891"/>
      <c r="F31" s="885"/>
    </row>
    <row r="32" spans="1:6" s="26" customFormat="1" ht="9.6" customHeight="1" x14ac:dyDescent="0.25">
      <c r="A32" s="881"/>
      <c r="B32" s="882"/>
      <c r="C32" s="882"/>
      <c r="D32" s="883"/>
      <c r="E32" s="209"/>
      <c r="F32" s="340"/>
    </row>
    <row r="33" spans="1:6" s="26" customFormat="1" ht="41.45" customHeight="1" x14ac:dyDescent="0.25">
      <c r="A33" s="811" t="s">
        <v>467</v>
      </c>
      <c r="B33" s="811"/>
      <c r="C33" s="811"/>
      <c r="D33" s="811"/>
      <c r="E33" s="208"/>
      <c r="F33" s="340"/>
    </row>
    <row r="34" spans="1:6" s="26" customFormat="1" ht="393.75" customHeight="1" x14ac:dyDescent="0.25">
      <c r="A34" s="140" t="s">
        <v>982</v>
      </c>
      <c r="B34" s="152" t="s">
        <v>1145</v>
      </c>
      <c r="C34" s="62">
        <v>1374</v>
      </c>
      <c r="D34" s="538">
        <f>C34*$D$1</f>
        <v>1690.02</v>
      </c>
      <c r="E34" s="210" t="s">
        <v>498</v>
      </c>
      <c r="F34" s="462"/>
    </row>
    <row r="35" spans="1:6" s="26" customFormat="1" ht="409.6" customHeight="1" x14ac:dyDescent="0.25">
      <c r="A35" s="140" t="s">
        <v>983</v>
      </c>
      <c r="B35" s="153" t="s">
        <v>1146</v>
      </c>
      <c r="C35" s="62">
        <v>1150</v>
      </c>
      <c r="D35" s="538">
        <f>C35*$D$1</f>
        <v>1414.5</v>
      </c>
      <c r="E35" s="210" t="s">
        <v>498</v>
      </c>
      <c r="F35" s="462"/>
    </row>
    <row r="36" spans="1:6" s="324" customFormat="1" ht="408" customHeight="1" x14ac:dyDescent="0.25">
      <c r="A36" s="852" t="s">
        <v>1260</v>
      </c>
      <c r="B36" s="805" t="s">
        <v>1391</v>
      </c>
      <c r="C36" s="889">
        <v>937</v>
      </c>
      <c r="D36" s="820">
        <f>C36*$D$1</f>
        <v>1152.51</v>
      </c>
      <c r="E36" s="871" t="s">
        <v>498</v>
      </c>
      <c r="F36" s="886"/>
    </row>
    <row r="37" spans="1:6" s="324" customFormat="1" ht="75" customHeight="1" x14ac:dyDescent="0.25">
      <c r="A37" s="853"/>
      <c r="B37" s="806"/>
      <c r="C37" s="890"/>
      <c r="D37" s="821"/>
      <c r="E37" s="872"/>
      <c r="F37" s="886"/>
    </row>
    <row r="38" spans="1:6" s="26" customFormat="1" ht="408" customHeight="1" x14ac:dyDescent="0.25">
      <c r="A38" s="852" t="s">
        <v>1261</v>
      </c>
      <c r="B38" s="805" t="s">
        <v>1117</v>
      </c>
      <c r="C38" s="889">
        <v>1185</v>
      </c>
      <c r="D38" s="820">
        <f>C38*$D$1</f>
        <v>1457.55</v>
      </c>
      <c r="E38" s="871" t="s">
        <v>498</v>
      </c>
      <c r="F38" s="886"/>
    </row>
    <row r="39" spans="1:6" s="26" customFormat="1" ht="88.15" customHeight="1" x14ac:dyDescent="0.25">
      <c r="A39" s="853"/>
      <c r="B39" s="806"/>
      <c r="C39" s="890"/>
      <c r="D39" s="821"/>
      <c r="E39" s="872"/>
      <c r="F39" s="886"/>
    </row>
    <row r="40" spans="1:6" s="324" customFormat="1" ht="409.6" customHeight="1" x14ac:dyDescent="0.25">
      <c r="A40" s="887" t="s">
        <v>1394</v>
      </c>
      <c r="B40" s="892" t="s">
        <v>1090</v>
      </c>
      <c r="C40" s="894">
        <v>849</v>
      </c>
      <c r="D40" s="896">
        <f>C40*$D$1</f>
        <v>1044.27</v>
      </c>
      <c r="E40" s="898" t="s">
        <v>498</v>
      </c>
      <c r="F40" s="885"/>
    </row>
    <row r="41" spans="1:6" s="324" customFormat="1" ht="58.9" customHeight="1" x14ac:dyDescent="0.25">
      <c r="A41" s="888"/>
      <c r="B41" s="893"/>
      <c r="C41" s="895"/>
      <c r="D41" s="897"/>
      <c r="E41" s="899"/>
      <c r="F41" s="885"/>
    </row>
    <row r="42" spans="1:6" s="26" customFormat="1" ht="9.6" customHeight="1" x14ac:dyDescent="0.25">
      <c r="A42" s="881"/>
      <c r="B42" s="882"/>
      <c r="C42" s="882"/>
      <c r="D42" s="883"/>
      <c r="E42" s="209"/>
      <c r="F42" s="340"/>
    </row>
    <row r="43" spans="1:6" s="26" customFormat="1" ht="41.45" customHeight="1" x14ac:dyDescent="0.25">
      <c r="A43" s="811" t="s">
        <v>468</v>
      </c>
      <c r="B43" s="811"/>
      <c r="C43" s="811"/>
      <c r="D43" s="811"/>
      <c r="E43" s="208"/>
      <c r="F43" s="340"/>
    </row>
    <row r="44" spans="1:6" s="26" customFormat="1" ht="350.25" customHeight="1" x14ac:dyDescent="0.25">
      <c r="A44" s="198" t="s">
        <v>984</v>
      </c>
      <c r="B44" s="267" t="s">
        <v>1147</v>
      </c>
      <c r="C44" s="147">
        <v>1919</v>
      </c>
      <c r="D44" s="538">
        <f>C44*$D$1</f>
        <v>2360.37</v>
      </c>
      <c r="E44" s="522" t="s">
        <v>498</v>
      </c>
      <c r="F44" s="462"/>
    </row>
    <row r="45" spans="1:6" s="26" customFormat="1" ht="364.5" customHeight="1" x14ac:dyDescent="0.25">
      <c r="A45" s="140" t="s">
        <v>985</v>
      </c>
      <c r="B45" s="153" t="s">
        <v>1151</v>
      </c>
      <c r="C45" s="147">
        <v>1646</v>
      </c>
      <c r="D45" s="538">
        <f>C45*$D$1</f>
        <v>2024.58</v>
      </c>
      <c r="E45" s="522" t="s">
        <v>498</v>
      </c>
      <c r="F45" s="462"/>
    </row>
    <row r="46" spans="1:6" s="26" customFormat="1" ht="343.9" customHeight="1" x14ac:dyDescent="0.25">
      <c r="A46" s="485" t="s">
        <v>1395</v>
      </c>
      <c r="B46" s="504" t="s">
        <v>1651</v>
      </c>
      <c r="C46" s="800" t="s">
        <v>1385</v>
      </c>
      <c r="D46" s="801"/>
      <c r="E46" s="625" t="s">
        <v>498</v>
      </c>
      <c r="F46" s="505"/>
    </row>
    <row r="47" spans="1:6" s="26" customFormat="1" ht="409.5" customHeight="1" x14ac:dyDescent="0.25">
      <c r="A47" s="850" t="s">
        <v>595</v>
      </c>
      <c r="B47" s="851" t="s">
        <v>1407</v>
      </c>
      <c r="C47" s="889">
        <v>1651</v>
      </c>
      <c r="D47" s="820">
        <f t="shared" ref="D47:D49" si="3">C47*$D$1</f>
        <v>2030.73</v>
      </c>
      <c r="E47" s="891" t="s">
        <v>498</v>
      </c>
      <c r="F47" s="885"/>
    </row>
    <row r="48" spans="1:6" s="26" customFormat="1" ht="34.5" customHeight="1" x14ac:dyDescent="0.25">
      <c r="A48" s="850"/>
      <c r="B48" s="851"/>
      <c r="C48" s="890"/>
      <c r="D48" s="821"/>
      <c r="E48" s="891"/>
      <c r="F48" s="885"/>
    </row>
    <row r="49" spans="1:6" s="26" customFormat="1" ht="408" customHeight="1" x14ac:dyDescent="0.25">
      <c r="A49" s="852" t="s">
        <v>1396</v>
      </c>
      <c r="B49" s="805" t="s">
        <v>1118</v>
      </c>
      <c r="C49" s="818">
        <v>2075</v>
      </c>
      <c r="D49" s="820">
        <f t="shared" si="3"/>
        <v>2552.25</v>
      </c>
      <c r="E49" s="871" t="s">
        <v>498</v>
      </c>
      <c r="F49" s="885"/>
    </row>
    <row r="50" spans="1:6" s="26" customFormat="1" ht="77.45" customHeight="1" x14ac:dyDescent="0.25">
      <c r="A50" s="853"/>
      <c r="B50" s="806"/>
      <c r="C50" s="819"/>
      <c r="D50" s="821"/>
      <c r="E50" s="872"/>
      <c r="F50" s="885"/>
    </row>
    <row r="51" spans="1:6" s="26" customFormat="1" ht="409.5" customHeight="1" x14ac:dyDescent="0.25">
      <c r="A51" s="342" t="s">
        <v>596</v>
      </c>
      <c r="B51" s="343" t="s">
        <v>1406</v>
      </c>
      <c r="C51" s="147">
        <v>1499</v>
      </c>
      <c r="D51" s="538">
        <f>C51*$D$1</f>
        <v>1843.77</v>
      </c>
      <c r="E51" s="522" t="s">
        <v>498</v>
      </c>
      <c r="F51" s="885"/>
    </row>
    <row r="52" spans="1:6" s="26" customFormat="1" ht="10.15" customHeight="1" x14ac:dyDescent="0.25">
      <c r="A52" s="926"/>
      <c r="B52" s="927"/>
      <c r="C52" s="927"/>
      <c r="D52" s="928"/>
      <c r="E52" s="210"/>
      <c r="F52" s="885"/>
    </row>
    <row r="53" spans="1:6" s="26" customFormat="1" ht="41.45" customHeight="1" x14ac:dyDescent="0.25">
      <c r="A53" s="811" t="s">
        <v>469</v>
      </c>
      <c r="B53" s="811"/>
      <c r="C53" s="811"/>
      <c r="D53" s="811"/>
      <c r="E53" s="208"/>
      <c r="F53" s="340"/>
    </row>
    <row r="54" spans="1:6" s="26" customFormat="1" ht="302.25" customHeight="1" x14ac:dyDescent="0.25">
      <c r="A54" s="140" t="s">
        <v>986</v>
      </c>
      <c r="B54" s="153" t="s">
        <v>1148</v>
      </c>
      <c r="C54" s="147">
        <v>1049</v>
      </c>
      <c r="D54" s="538">
        <f>C54*$D$1</f>
        <v>1290.27</v>
      </c>
      <c r="E54" s="210" t="s">
        <v>498</v>
      </c>
      <c r="F54" s="462"/>
    </row>
    <row r="55" spans="1:6" s="26" customFormat="1" ht="391.5" customHeight="1" x14ac:dyDescent="0.25">
      <c r="A55" s="850" t="s">
        <v>597</v>
      </c>
      <c r="B55" s="851" t="s">
        <v>481</v>
      </c>
      <c r="C55" s="889">
        <v>913</v>
      </c>
      <c r="D55" s="820">
        <f t="shared" ref="D55:D57" si="4">C55*$D$1</f>
        <v>1122.99</v>
      </c>
      <c r="E55" s="891" t="s">
        <v>498</v>
      </c>
      <c r="F55" s="885"/>
    </row>
    <row r="56" spans="1:6" s="26" customFormat="1" ht="52.5" customHeight="1" x14ac:dyDescent="0.25">
      <c r="A56" s="850"/>
      <c r="B56" s="851"/>
      <c r="C56" s="890"/>
      <c r="D56" s="821"/>
      <c r="E56" s="891"/>
      <c r="F56" s="885"/>
    </row>
    <row r="57" spans="1:6" s="26" customFormat="1" ht="408" customHeight="1" x14ac:dyDescent="0.25">
      <c r="A57" s="852" t="s">
        <v>1397</v>
      </c>
      <c r="B57" s="805" t="s">
        <v>1119</v>
      </c>
      <c r="C57" s="889">
        <v>1200</v>
      </c>
      <c r="D57" s="820">
        <f t="shared" si="4"/>
        <v>1476</v>
      </c>
      <c r="E57" s="871" t="s">
        <v>498</v>
      </c>
      <c r="F57" s="885"/>
    </row>
    <row r="58" spans="1:6" s="26" customFormat="1" ht="46.15" customHeight="1" x14ac:dyDescent="0.25">
      <c r="A58" s="853"/>
      <c r="B58" s="806"/>
      <c r="C58" s="890"/>
      <c r="D58" s="821"/>
      <c r="E58" s="872"/>
      <c r="F58" s="885"/>
    </row>
    <row r="59" spans="1:6" s="26" customFormat="1" ht="408.75" customHeight="1" x14ac:dyDescent="0.25">
      <c r="A59" s="96" t="s">
        <v>598</v>
      </c>
      <c r="B59" s="250" t="s">
        <v>482</v>
      </c>
      <c r="C59" s="147">
        <v>735</v>
      </c>
      <c r="D59" s="538">
        <f>C59*$D$1</f>
        <v>904.05</v>
      </c>
      <c r="E59" s="522" t="s">
        <v>498</v>
      </c>
      <c r="F59" s="463"/>
    </row>
    <row r="60" spans="1:6" s="26" customFormat="1" ht="9.6" customHeight="1" x14ac:dyDescent="0.25">
      <c r="A60" s="881"/>
      <c r="B60" s="882"/>
      <c r="C60" s="882"/>
      <c r="D60" s="883"/>
      <c r="E60" s="209"/>
      <c r="F60" s="340"/>
    </row>
    <row r="61" spans="1:6" s="26" customFormat="1" ht="41.45" customHeight="1" x14ac:dyDescent="0.25">
      <c r="A61" s="811" t="s">
        <v>470</v>
      </c>
      <c r="B61" s="811"/>
      <c r="C61" s="811"/>
      <c r="D61" s="811"/>
      <c r="E61" s="208"/>
      <c r="F61" s="340"/>
    </row>
    <row r="62" spans="1:6" s="26" customFormat="1" ht="337.5" customHeight="1" x14ac:dyDescent="0.25">
      <c r="A62" s="140" t="s">
        <v>599</v>
      </c>
      <c r="B62" s="152" t="s">
        <v>1126</v>
      </c>
      <c r="C62" s="147">
        <v>1495</v>
      </c>
      <c r="D62" s="538">
        <f>C62*$D$1</f>
        <v>1838.85</v>
      </c>
      <c r="E62" s="210" t="s">
        <v>498</v>
      </c>
      <c r="F62" s="462"/>
    </row>
    <row r="63" spans="1:6" s="26" customFormat="1" ht="376.15" customHeight="1" x14ac:dyDescent="0.25">
      <c r="A63" s="142" t="s">
        <v>600</v>
      </c>
      <c r="B63" s="152" t="s">
        <v>1127</v>
      </c>
      <c r="C63" s="147">
        <v>1302</v>
      </c>
      <c r="D63" s="538">
        <f>C63*$D$1</f>
        <v>1601.46</v>
      </c>
      <c r="E63" s="210" t="s">
        <v>498</v>
      </c>
      <c r="F63" s="462"/>
    </row>
    <row r="64" spans="1:6" s="26" customFormat="1" ht="409.5" customHeight="1" x14ac:dyDescent="0.25">
      <c r="A64" s="850" t="s">
        <v>1652</v>
      </c>
      <c r="B64" s="851" t="s">
        <v>1596</v>
      </c>
      <c r="C64" s="791">
        <v>1565</v>
      </c>
      <c r="D64" s="878">
        <f t="shared" ref="D64" si="5">C64*$D$1</f>
        <v>1924.95</v>
      </c>
      <c r="E64" s="937" t="s">
        <v>498</v>
      </c>
      <c r="F64" s="885"/>
    </row>
    <row r="65" spans="1:6" s="26" customFormat="1" ht="115.5" customHeight="1" x14ac:dyDescent="0.25">
      <c r="A65" s="850"/>
      <c r="B65" s="851"/>
      <c r="C65" s="791"/>
      <c r="D65" s="878"/>
      <c r="E65" s="937"/>
      <c r="F65" s="885"/>
    </row>
    <row r="66" spans="1:6" s="26" customFormat="1" ht="409.5" customHeight="1" x14ac:dyDescent="0.25">
      <c r="A66" s="850" t="s">
        <v>1653</v>
      </c>
      <c r="B66" s="880" t="s">
        <v>1597</v>
      </c>
      <c r="C66" s="791">
        <v>1363</v>
      </c>
      <c r="D66" s="878">
        <f t="shared" ref="D66" si="6">C66*$D$1</f>
        <v>1676.49</v>
      </c>
      <c r="E66" s="891" t="s">
        <v>498</v>
      </c>
      <c r="F66" s="885"/>
    </row>
    <row r="67" spans="1:6" s="26" customFormat="1" ht="77.25" customHeight="1" x14ac:dyDescent="0.25">
      <c r="A67" s="850"/>
      <c r="B67" s="880"/>
      <c r="C67" s="791"/>
      <c r="D67" s="878"/>
      <c r="E67" s="891"/>
      <c r="F67" s="885"/>
    </row>
    <row r="68" spans="1:6" s="26" customFormat="1" ht="9.6" customHeight="1" x14ac:dyDescent="0.25">
      <c r="A68" s="215"/>
      <c r="B68" s="216"/>
      <c r="C68" s="216"/>
      <c r="D68" s="217"/>
      <c r="E68" s="209"/>
      <c r="F68" s="340"/>
    </row>
    <row r="69" spans="1:6" s="26" customFormat="1" ht="41.45" customHeight="1" x14ac:dyDescent="0.25">
      <c r="A69" s="811" t="s">
        <v>471</v>
      </c>
      <c r="B69" s="811"/>
      <c r="C69" s="811"/>
      <c r="D69" s="811"/>
      <c r="E69" s="208"/>
      <c r="F69" s="340"/>
    </row>
    <row r="70" spans="1:6" s="26" customFormat="1" ht="325.5" customHeight="1" x14ac:dyDescent="0.25">
      <c r="A70" s="140" t="s">
        <v>987</v>
      </c>
      <c r="B70" s="152" t="s">
        <v>1149</v>
      </c>
      <c r="C70" s="62">
        <v>1374</v>
      </c>
      <c r="D70" s="538">
        <f t="shared" ref="D70" si="7">C70*$D$1</f>
        <v>1690.02</v>
      </c>
      <c r="E70" s="210" t="s">
        <v>498</v>
      </c>
      <c r="F70" s="462"/>
    </row>
    <row r="71" spans="1:6" s="26" customFormat="1" ht="325.5" customHeight="1" x14ac:dyDescent="0.25">
      <c r="A71" s="140" t="s">
        <v>988</v>
      </c>
      <c r="B71" s="153" t="s">
        <v>1150</v>
      </c>
      <c r="C71" s="62">
        <v>1065</v>
      </c>
      <c r="D71" s="538">
        <f t="shared" ref="D71" si="8">C71*$D$1</f>
        <v>1309.95</v>
      </c>
      <c r="E71" s="210" t="s">
        <v>498</v>
      </c>
      <c r="F71" s="462"/>
    </row>
    <row r="72" spans="1:6" s="324" customFormat="1" ht="406.9" customHeight="1" x14ac:dyDescent="0.25">
      <c r="A72" s="852" t="s">
        <v>1262</v>
      </c>
      <c r="B72" s="805" t="s">
        <v>1091</v>
      </c>
      <c r="C72" s="889">
        <v>915</v>
      </c>
      <c r="D72" s="820">
        <f>C72*$D$1</f>
        <v>1125.45</v>
      </c>
      <c r="E72" s="871" t="s">
        <v>498</v>
      </c>
      <c r="F72" s="886"/>
    </row>
    <row r="73" spans="1:6" s="324" customFormat="1" ht="48" customHeight="1" x14ac:dyDescent="0.25">
      <c r="A73" s="853"/>
      <c r="B73" s="806"/>
      <c r="C73" s="890"/>
      <c r="D73" s="821"/>
      <c r="E73" s="872"/>
      <c r="F73" s="886"/>
    </row>
    <row r="74" spans="1:6" s="26" customFormat="1" ht="409.6" customHeight="1" x14ac:dyDescent="0.25">
      <c r="A74" s="852" t="s">
        <v>1263</v>
      </c>
      <c r="B74" s="805" t="s">
        <v>1120</v>
      </c>
      <c r="C74" s="889">
        <v>1185</v>
      </c>
      <c r="D74" s="820">
        <f>C74*$D$1</f>
        <v>1457.55</v>
      </c>
      <c r="E74" s="871" t="s">
        <v>498</v>
      </c>
      <c r="F74" s="886"/>
    </row>
    <row r="75" spans="1:6" s="26" customFormat="1" ht="58.9" customHeight="1" x14ac:dyDescent="0.25">
      <c r="A75" s="853"/>
      <c r="B75" s="806"/>
      <c r="C75" s="890"/>
      <c r="D75" s="821"/>
      <c r="E75" s="872"/>
      <c r="F75" s="886"/>
    </row>
    <row r="76" spans="1:6" s="324" customFormat="1" ht="409.6" customHeight="1" x14ac:dyDescent="0.25">
      <c r="A76" s="852" t="s">
        <v>1264</v>
      </c>
      <c r="B76" s="805" t="s">
        <v>1092</v>
      </c>
      <c r="C76" s="889">
        <v>849</v>
      </c>
      <c r="D76" s="820">
        <f>C76*$D$1</f>
        <v>1044.27</v>
      </c>
      <c r="E76" s="871" t="s">
        <v>498</v>
      </c>
      <c r="F76" s="886"/>
    </row>
    <row r="77" spans="1:6" s="324" customFormat="1" ht="57" customHeight="1" x14ac:dyDescent="0.25">
      <c r="A77" s="853"/>
      <c r="B77" s="806"/>
      <c r="C77" s="890"/>
      <c r="D77" s="821"/>
      <c r="E77" s="872"/>
      <c r="F77" s="886"/>
    </row>
    <row r="78" spans="1:6" s="26" customFormat="1" ht="9" customHeight="1" x14ac:dyDescent="0.25">
      <c r="A78" s="934"/>
      <c r="B78" s="935"/>
      <c r="C78" s="935"/>
      <c r="D78" s="936"/>
      <c r="E78" s="210"/>
      <c r="F78" s="340"/>
    </row>
    <row r="79" spans="1:6" s="26" customFormat="1" ht="41.45" customHeight="1" x14ac:dyDescent="0.25">
      <c r="A79" s="811" t="s">
        <v>475</v>
      </c>
      <c r="B79" s="811"/>
      <c r="C79" s="811"/>
      <c r="D79" s="811"/>
      <c r="E79" s="208"/>
      <c r="F79" s="340"/>
    </row>
    <row r="80" spans="1:6" s="26" customFormat="1" ht="408.6" customHeight="1" x14ac:dyDescent="0.25">
      <c r="A80" s="839" t="s">
        <v>1557</v>
      </c>
      <c r="B80" s="805" t="s">
        <v>1598</v>
      </c>
      <c r="C80" s="818">
        <v>829</v>
      </c>
      <c r="D80" s="820">
        <f t="shared" ref="D80" si="9">C80*$D$1</f>
        <v>1019.67</v>
      </c>
      <c r="E80" s="901" t="s">
        <v>498</v>
      </c>
      <c r="F80" s="886"/>
    </row>
    <row r="81" spans="1:6" s="26" customFormat="1" ht="46.15" customHeight="1" x14ac:dyDescent="0.25">
      <c r="A81" s="911"/>
      <c r="B81" s="806"/>
      <c r="C81" s="819"/>
      <c r="D81" s="821"/>
      <c r="E81" s="902"/>
      <c r="F81" s="886"/>
    </row>
    <row r="82" spans="1:6" s="26" customFormat="1" ht="408.6" customHeight="1" x14ac:dyDescent="0.25">
      <c r="A82" s="839" t="s">
        <v>1556</v>
      </c>
      <c r="B82" s="805" t="s">
        <v>1599</v>
      </c>
      <c r="C82" s="800" t="s">
        <v>1385</v>
      </c>
      <c r="D82" s="801"/>
      <c r="E82" s="901" t="s">
        <v>498</v>
      </c>
      <c r="F82" s="885"/>
    </row>
    <row r="83" spans="1:6" s="26" customFormat="1" ht="46.15" customHeight="1" x14ac:dyDescent="0.25">
      <c r="A83" s="911"/>
      <c r="B83" s="806"/>
      <c r="C83" s="802"/>
      <c r="D83" s="803"/>
      <c r="E83" s="902"/>
      <c r="F83" s="885"/>
    </row>
    <row r="84" spans="1:6" s="26" customFormat="1" ht="381.75" customHeight="1" x14ac:dyDescent="0.25">
      <c r="A84" s="140" t="s">
        <v>601</v>
      </c>
      <c r="B84" s="154" t="s">
        <v>1484</v>
      </c>
      <c r="C84" s="62">
        <v>669</v>
      </c>
      <c r="D84" s="538">
        <f t="shared" ref="D84" si="10">C84*$D$1</f>
        <v>822.87</v>
      </c>
      <c r="E84" s="522" t="s">
        <v>498</v>
      </c>
      <c r="F84" s="512"/>
    </row>
    <row r="85" spans="1:6" s="26" customFormat="1" ht="374.45" customHeight="1" x14ac:dyDescent="0.25">
      <c r="A85" s="140" t="s">
        <v>602</v>
      </c>
      <c r="B85" s="155" t="s">
        <v>1044</v>
      </c>
      <c r="C85" s="62">
        <v>710</v>
      </c>
      <c r="D85" s="538">
        <f t="shared" ref="D85" si="11">C85*$D$1</f>
        <v>873.3</v>
      </c>
      <c r="E85" s="210" t="s">
        <v>498</v>
      </c>
      <c r="F85" s="462"/>
    </row>
    <row r="86" spans="1:6" s="26" customFormat="1" ht="9.6" customHeight="1" x14ac:dyDescent="0.25">
      <c r="A86" s="881"/>
      <c r="B86" s="882"/>
      <c r="C86" s="882"/>
      <c r="D86" s="883"/>
      <c r="E86" s="209"/>
      <c r="F86" s="340"/>
    </row>
    <row r="87" spans="1:6" s="26" customFormat="1" ht="41.45" customHeight="1" x14ac:dyDescent="0.25">
      <c r="A87" s="811" t="s">
        <v>474</v>
      </c>
      <c r="B87" s="811"/>
      <c r="C87" s="811"/>
      <c r="D87" s="811"/>
      <c r="E87" s="208"/>
      <c r="F87" s="340"/>
    </row>
    <row r="88" spans="1:6" s="26" customFormat="1" ht="381" customHeight="1" x14ac:dyDescent="0.25">
      <c r="A88" s="96" t="s">
        <v>603</v>
      </c>
      <c r="B88" s="249" t="s">
        <v>478</v>
      </c>
      <c r="C88" s="147">
        <v>1722</v>
      </c>
      <c r="D88" s="538">
        <f>C88*$D$1</f>
        <v>2118.06</v>
      </c>
      <c r="E88" s="522" t="s">
        <v>498</v>
      </c>
      <c r="F88" s="463"/>
    </row>
    <row r="89" spans="1:6" s="26" customFormat="1" ht="351" customHeight="1" x14ac:dyDescent="0.25">
      <c r="A89" s="852" t="s">
        <v>1265</v>
      </c>
      <c r="B89" s="805" t="s">
        <v>1121</v>
      </c>
      <c r="C89" s="889">
        <v>1795</v>
      </c>
      <c r="D89" s="820">
        <f>C89*$D$1</f>
        <v>2207.85</v>
      </c>
      <c r="E89" s="871" t="s">
        <v>498</v>
      </c>
      <c r="F89" s="886"/>
    </row>
    <row r="90" spans="1:6" s="26" customFormat="1" ht="27" customHeight="1" x14ac:dyDescent="0.25">
      <c r="A90" s="853"/>
      <c r="B90" s="806"/>
      <c r="C90" s="890"/>
      <c r="D90" s="821"/>
      <c r="E90" s="872"/>
      <c r="F90" s="886"/>
    </row>
    <row r="91" spans="1:6" s="26" customFormat="1" ht="356.25" customHeight="1" x14ac:dyDescent="0.25">
      <c r="A91" s="96" t="s">
        <v>604</v>
      </c>
      <c r="B91" s="250" t="s">
        <v>479</v>
      </c>
      <c r="C91" s="147">
        <v>1540</v>
      </c>
      <c r="D91" s="538">
        <f>C91*$D$1</f>
        <v>1894.2</v>
      </c>
      <c r="E91" s="522" t="s">
        <v>498</v>
      </c>
      <c r="F91" s="463"/>
    </row>
    <row r="92" spans="1:6" s="26" customFormat="1" ht="9.6" customHeight="1" x14ac:dyDescent="0.25">
      <c r="A92" s="881"/>
      <c r="B92" s="882"/>
      <c r="C92" s="882"/>
      <c r="D92" s="883"/>
      <c r="E92" s="209"/>
      <c r="F92" s="340"/>
    </row>
    <row r="93" spans="1:6" s="26" customFormat="1" ht="57" customHeight="1" x14ac:dyDescent="0.25">
      <c r="A93" s="906" t="s">
        <v>472</v>
      </c>
      <c r="B93" s="906"/>
      <c r="C93" s="906"/>
      <c r="D93" s="906"/>
      <c r="E93" s="207"/>
      <c r="F93" s="340"/>
    </row>
    <row r="94" spans="1:6" s="26" customFormat="1" ht="41.45" customHeight="1" x14ac:dyDescent="0.25">
      <c r="A94" s="811" t="s">
        <v>466</v>
      </c>
      <c r="B94" s="811"/>
      <c r="C94" s="811"/>
      <c r="D94" s="811"/>
      <c r="E94" s="208"/>
      <c r="F94" s="340"/>
    </row>
    <row r="95" spans="1:6" s="26" customFormat="1" ht="337.15" customHeight="1" x14ac:dyDescent="0.25">
      <c r="A95" s="485" t="s">
        <v>1388</v>
      </c>
      <c r="B95" s="504" t="s">
        <v>1389</v>
      </c>
      <c r="C95" s="791" t="s">
        <v>1385</v>
      </c>
      <c r="D95" s="791"/>
      <c r="E95" s="591" t="s">
        <v>498</v>
      </c>
      <c r="F95" s="489"/>
    </row>
    <row r="96" spans="1:6" s="26" customFormat="1" ht="408" customHeight="1" x14ac:dyDescent="0.25">
      <c r="A96" s="320" t="s">
        <v>1266</v>
      </c>
      <c r="B96" s="328" t="s">
        <v>1093</v>
      </c>
      <c r="C96" s="578">
        <v>1399</v>
      </c>
      <c r="D96" s="538">
        <f>C96*$D$1</f>
        <v>1720.77</v>
      </c>
      <c r="E96" s="591" t="s">
        <v>498</v>
      </c>
      <c r="F96" s="462"/>
    </row>
    <row r="97" spans="1:7" s="26" customFormat="1" ht="406.9" customHeight="1" x14ac:dyDescent="0.25">
      <c r="A97" s="320" t="s">
        <v>1267</v>
      </c>
      <c r="B97" s="427" t="s">
        <v>1294</v>
      </c>
      <c r="C97" s="597">
        <v>1235</v>
      </c>
      <c r="D97" s="538">
        <f>C97*$D$1</f>
        <v>1519.05</v>
      </c>
      <c r="E97" s="522" t="s">
        <v>498</v>
      </c>
      <c r="F97" s="462"/>
    </row>
    <row r="98" spans="1:7" s="26" customFormat="1" ht="408" customHeight="1" x14ac:dyDescent="0.25">
      <c r="A98" s="140" t="s">
        <v>1094</v>
      </c>
      <c r="B98" s="327" t="s">
        <v>1409</v>
      </c>
      <c r="C98" s="147">
        <v>1245</v>
      </c>
      <c r="D98" s="538">
        <f>C98*$D$1</f>
        <v>1531.35</v>
      </c>
      <c r="E98" s="210" t="s">
        <v>498</v>
      </c>
      <c r="F98" s="462"/>
    </row>
    <row r="99" spans="1:7" s="26" customFormat="1" ht="363.6" customHeight="1" x14ac:dyDescent="0.25">
      <c r="A99" s="140" t="s">
        <v>1411</v>
      </c>
      <c r="B99" s="506" t="s">
        <v>1410</v>
      </c>
      <c r="C99" s="62">
        <v>1077</v>
      </c>
      <c r="D99" s="538">
        <f>C99*$D$1</f>
        <v>1324.71</v>
      </c>
      <c r="E99" s="210" t="s">
        <v>498</v>
      </c>
      <c r="F99" s="462"/>
    </row>
    <row r="100" spans="1:7" s="26" customFormat="1" ht="323.25" customHeight="1" x14ac:dyDescent="0.25">
      <c r="A100" s="312" t="s">
        <v>944</v>
      </c>
      <c r="B100" s="316" t="s">
        <v>1408</v>
      </c>
      <c r="C100" s="147">
        <v>979</v>
      </c>
      <c r="D100" s="538">
        <f>C100*$D$1</f>
        <v>1204.17</v>
      </c>
      <c r="E100" s="210" t="s">
        <v>498</v>
      </c>
      <c r="F100" s="462"/>
      <c r="G100" s="269"/>
    </row>
    <row r="101" spans="1:7" s="26" customFormat="1" ht="9.6" customHeight="1" x14ac:dyDescent="0.25">
      <c r="A101" s="881"/>
      <c r="B101" s="882"/>
      <c r="C101" s="882"/>
      <c r="D101" s="883"/>
      <c r="E101" s="209"/>
      <c r="F101" s="340"/>
    </row>
    <row r="102" spans="1:7" s="26" customFormat="1" ht="41.45" customHeight="1" x14ac:dyDescent="0.25">
      <c r="A102" s="811" t="s">
        <v>467</v>
      </c>
      <c r="B102" s="811"/>
      <c r="C102" s="811"/>
      <c r="D102" s="811"/>
      <c r="E102" s="208"/>
      <c r="F102" s="340"/>
    </row>
    <row r="103" spans="1:7" s="26" customFormat="1" ht="334.9" customHeight="1" x14ac:dyDescent="0.25">
      <c r="A103" s="486" t="s">
        <v>1393</v>
      </c>
      <c r="B103" s="506" t="s">
        <v>1392</v>
      </c>
      <c r="C103" s="791" t="s">
        <v>1385</v>
      </c>
      <c r="D103" s="791"/>
      <c r="E103" s="591" t="s">
        <v>498</v>
      </c>
      <c r="F103" s="490"/>
    </row>
    <row r="104" spans="1:7" s="26" customFormat="1" ht="408" customHeight="1" x14ac:dyDescent="0.25">
      <c r="A104" s="320" t="s">
        <v>1412</v>
      </c>
      <c r="B104" s="502" t="s">
        <v>1095</v>
      </c>
      <c r="C104" s="597">
        <v>895</v>
      </c>
      <c r="D104" s="598">
        <f>C104*$D$1</f>
        <v>1100.8499999999999</v>
      </c>
      <c r="E104" s="599" t="s">
        <v>498</v>
      </c>
      <c r="F104" s="462"/>
    </row>
    <row r="105" spans="1:7" s="26" customFormat="1" ht="408" customHeight="1" x14ac:dyDescent="0.25">
      <c r="A105" s="320" t="s">
        <v>1413</v>
      </c>
      <c r="B105" s="328" t="s">
        <v>1096</v>
      </c>
      <c r="C105" s="597">
        <v>665</v>
      </c>
      <c r="D105" s="538">
        <f>C105*$D$1</f>
        <v>817.94999999999993</v>
      </c>
      <c r="E105" s="522" t="s">
        <v>498</v>
      </c>
      <c r="F105" s="490"/>
    </row>
    <row r="106" spans="1:7" s="26" customFormat="1" ht="367.9" customHeight="1" x14ac:dyDescent="0.25">
      <c r="A106" s="312" t="s">
        <v>1045</v>
      </c>
      <c r="B106" s="426" t="s">
        <v>866</v>
      </c>
      <c r="C106" s="147">
        <v>779</v>
      </c>
      <c r="D106" s="538">
        <f>C106*$D$1</f>
        <v>958.17</v>
      </c>
      <c r="E106" s="210" t="s">
        <v>498</v>
      </c>
      <c r="F106" s="462"/>
    </row>
    <row r="107" spans="1:7" s="26" customFormat="1" ht="348" customHeight="1" x14ac:dyDescent="0.25">
      <c r="A107" s="140" t="s">
        <v>1169</v>
      </c>
      <c r="B107" s="427" t="s">
        <v>1295</v>
      </c>
      <c r="C107" s="62">
        <v>714</v>
      </c>
      <c r="D107" s="538">
        <f>C107*$D$1</f>
        <v>878.22</v>
      </c>
      <c r="E107" s="210" t="s">
        <v>498</v>
      </c>
      <c r="F107" s="462"/>
    </row>
    <row r="108" spans="1:7" s="26" customFormat="1" ht="326.25" customHeight="1" x14ac:dyDescent="0.25">
      <c r="A108" s="314" t="s">
        <v>979</v>
      </c>
      <c r="B108" s="426" t="s">
        <v>1296</v>
      </c>
      <c r="C108" s="600">
        <v>481</v>
      </c>
      <c r="D108" s="592">
        <f>C108*$D$1</f>
        <v>591.63</v>
      </c>
      <c r="E108" s="210" t="s">
        <v>498</v>
      </c>
      <c r="F108" s="462"/>
    </row>
    <row r="109" spans="1:7" s="26" customFormat="1" ht="9.6" customHeight="1" x14ac:dyDescent="0.25">
      <c r="A109" s="881"/>
      <c r="B109" s="882"/>
      <c r="C109" s="882"/>
      <c r="D109" s="883"/>
      <c r="E109" s="209"/>
      <c r="F109" s="340"/>
    </row>
    <row r="110" spans="1:7" s="26" customFormat="1" ht="41.45" customHeight="1" x14ac:dyDescent="0.25">
      <c r="A110" s="811" t="s">
        <v>468</v>
      </c>
      <c r="B110" s="811"/>
      <c r="C110" s="811"/>
      <c r="D110" s="811"/>
      <c r="E110" s="208"/>
      <c r="F110" s="340"/>
    </row>
    <row r="111" spans="1:7" s="26" customFormat="1" ht="406.5" customHeight="1" x14ac:dyDescent="0.25">
      <c r="A111" s="547" t="s">
        <v>1558</v>
      </c>
      <c r="B111" s="580" t="s">
        <v>1600</v>
      </c>
      <c r="C111" s="791" t="s">
        <v>1385</v>
      </c>
      <c r="D111" s="791"/>
      <c r="E111" s="591" t="s">
        <v>498</v>
      </c>
      <c r="F111" s="548"/>
    </row>
    <row r="112" spans="1:7" s="26" customFormat="1" ht="409.6" customHeight="1" x14ac:dyDescent="0.25">
      <c r="A112" s="547" t="s">
        <v>1654</v>
      </c>
      <c r="B112" s="583" t="s">
        <v>1601</v>
      </c>
      <c r="C112" s="600">
        <v>1349</v>
      </c>
      <c r="D112" s="626">
        <f t="shared" ref="D112:D116" si="12">C112*$D$1</f>
        <v>1659.27</v>
      </c>
      <c r="E112" s="591" t="s">
        <v>498</v>
      </c>
      <c r="F112" s="548"/>
    </row>
    <row r="113" spans="1:6" s="26" customFormat="1" ht="406.9" customHeight="1" x14ac:dyDescent="0.25">
      <c r="A113" s="547" t="s">
        <v>1655</v>
      </c>
      <c r="B113" s="583" t="s">
        <v>1602</v>
      </c>
      <c r="C113" s="147">
        <v>1234</v>
      </c>
      <c r="D113" s="623">
        <f t="shared" si="12"/>
        <v>1517.82</v>
      </c>
      <c r="E113" s="625" t="s">
        <v>498</v>
      </c>
      <c r="F113" s="549"/>
    </row>
    <row r="114" spans="1:6" s="324" customFormat="1" ht="365.25" customHeight="1" x14ac:dyDescent="0.25">
      <c r="A114" s="651" t="s">
        <v>605</v>
      </c>
      <c r="B114" s="652" t="s">
        <v>314</v>
      </c>
      <c r="C114" s="653">
        <v>1230</v>
      </c>
      <c r="D114" s="654">
        <f t="shared" si="12"/>
        <v>1512.9</v>
      </c>
      <c r="E114" s="655" t="s">
        <v>498</v>
      </c>
      <c r="F114" s="536"/>
    </row>
    <row r="115" spans="1:6" s="26" customFormat="1" ht="370.15" customHeight="1" x14ac:dyDescent="0.25">
      <c r="A115" s="140" t="s">
        <v>1268</v>
      </c>
      <c r="B115" s="400" t="s">
        <v>1213</v>
      </c>
      <c r="C115" s="147">
        <v>1066</v>
      </c>
      <c r="D115" s="538">
        <f t="shared" si="12"/>
        <v>1311.18</v>
      </c>
      <c r="E115" s="210" t="s">
        <v>498</v>
      </c>
      <c r="F115" s="462"/>
    </row>
    <row r="116" spans="1:6" s="324" customFormat="1" ht="321" customHeight="1" x14ac:dyDescent="0.25">
      <c r="A116" s="311" t="s">
        <v>1559</v>
      </c>
      <c r="B116" s="580" t="s">
        <v>1603</v>
      </c>
      <c r="C116" s="147">
        <v>978</v>
      </c>
      <c r="D116" s="538">
        <f t="shared" si="12"/>
        <v>1202.94</v>
      </c>
      <c r="E116" s="210" t="s">
        <v>498</v>
      </c>
      <c r="F116" s="296"/>
    </row>
    <row r="117" spans="1:6" s="26" customFormat="1" ht="9.6" customHeight="1" x14ac:dyDescent="0.25">
      <c r="A117" s="881"/>
      <c r="B117" s="882"/>
      <c r="C117" s="882"/>
      <c r="D117" s="883"/>
      <c r="E117" s="209"/>
      <c r="F117" s="340"/>
    </row>
    <row r="118" spans="1:6" s="26" customFormat="1" ht="41.45" customHeight="1" x14ac:dyDescent="0.25">
      <c r="A118" s="811" t="s">
        <v>469</v>
      </c>
      <c r="B118" s="811"/>
      <c r="C118" s="811"/>
      <c r="D118" s="811"/>
      <c r="E118" s="208"/>
      <c r="F118" s="340"/>
    </row>
    <row r="119" spans="1:6" s="26" customFormat="1" ht="409.6" customHeight="1" x14ac:dyDescent="0.25">
      <c r="A119" s="547" t="s">
        <v>1560</v>
      </c>
      <c r="B119" s="580" t="s">
        <v>1604</v>
      </c>
      <c r="C119" s="791" t="s">
        <v>1385</v>
      </c>
      <c r="D119" s="791"/>
      <c r="E119" s="591" t="s">
        <v>498</v>
      </c>
      <c r="F119" s="548"/>
    </row>
    <row r="120" spans="1:6" s="26" customFormat="1" ht="409.5" customHeight="1" x14ac:dyDescent="0.25">
      <c r="A120" s="547" t="s">
        <v>1656</v>
      </c>
      <c r="B120" s="583" t="s">
        <v>1605</v>
      </c>
      <c r="C120" s="147">
        <v>823</v>
      </c>
      <c r="D120" s="623">
        <f>C120*$D$1</f>
        <v>1012.29</v>
      </c>
      <c r="E120" s="591" t="s">
        <v>498</v>
      </c>
      <c r="F120" s="548"/>
    </row>
    <row r="121" spans="1:6" s="26" customFormat="1" ht="406.9" customHeight="1" x14ac:dyDescent="0.25">
      <c r="A121" s="547" t="s">
        <v>1657</v>
      </c>
      <c r="B121" s="583" t="s">
        <v>1606</v>
      </c>
      <c r="C121" s="147">
        <v>615</v>
      </c>
      <c r="D121" s="623">
        <f>C121*$D$1</f>
        <v>756.45</v>
      </c>
      <c r="E121" s="625" t="s">
        <v>498</v>
      </c>
      <c r="F121" s="549"/>
    </row>
    <row r="122" spans="1:6" s="26" customFormat="1" ht="358.5" customHeight="1" x14ac:dyDescent="0.25">
      <c r="A122" s="312" t="s">
        <v>1658</v>
      </c>
      <c r="B122" s="316" t="s">
        <v>867</v>
      </c>
      <c r="C122" s="147">
        <v>779</v>
      </c>
      <c r="D122" s="538">
        <f>C122*$D$1</f>
        <v>958.17</v>
      </c>
      <c r="E122" s="210" t="s">
        <v>498</v>
      </c>
      <c r="F122" s="462"/>
    </row>
    <row r="123" spans="1:6" s="26" customFormat="1" ht="406.9" customHeight="1" x14ac:dyDescent="0.25">
      <c r="A123" s="140" t="s">
        <v>1098</v>
      </c>
      <c r="B123" s="168" t="s">
        <v>1097</v>
      </c>
      <c r="C123" s="147">
        <v>729</v>
      </c>
      <c r="D123" s="538">
        <f>C123*$D$1</f>
        <v>896.67</v>
      </c>
      <c r="E123" s="210" t="s">
        <v>498</v>
      </c>
      <c r="F123" s="462"/>
    </row>
    <row r="124" spans="1:6" s="26" customFormat="1" ht="341.25" customHeight="1" x14ac:dyDescent="0.25">
      <c r="A124" s="312" t="s">
        <v>989</v>
      </c>
      <c r="B124" s="316" t="s">
        <v>875</v>
      </c>
      <c r="C124" s="600">
        <v>481</v>
      </c>
      <c r="D124" s="592">
        <f>C124*$D$1</f>
        <v>591.63</v>
      </c>
      <c r="E124" s="210" t="s">
        <v>498</v>
      </c>
      <c r="F124" s="462"/>
    </row>
    <row r="125" spans="1:6" s="26" customFormat="1" ht="10.15" customHeight="1" x14ac:dyDescent="0.25">
      <c r="A125" s="930"/>
      <c r="B125" s="930"/>
      <c r="C125" s="930"/>
      <c r="D125" s="930"/>
      <c r="E125" s="209"/>
      <c r="F125" s="340"/>
    </row>
    <row r="126" spans="1:6" s="26" customFormat="1" ht="41.45" customHeight="1" x14ac:dyDescent="0.25">
      <c r="A126" s="811" t="s">
        <v>470</v>
      </c>
      <c r="B126" s="811"/>
      <c r="C126" s="811"/>
      <c r="D126" s="811"/>
      <c r="E126" s="208"/>
      <c r="F126" s="340"/>
    </row>
    <row r="127" spans="1:6" s="26" customFormat="1" ht="330" customHeight="1" x14ac:dyDescent="0.25">
      <c r="A127" s="485" t="s">
        <v>1398</v>
      </c>
      <c r="B127" s="506" t="s">
        <v>1400</v>
      </c>
      <c r="C127" s="864" t="s">
        <v>1385</v>
      </c>
      <c r="D127" s="865"/>
      <c r="E127" s="625" t="s">
        <v>498</v>
      </c>
      <c r="F127" s="490"/>
    </row>
    <row r="128" spans="1:6" s="26" customFormat="1" ht="408" customHeight="1" x14ac:dyDescent="0.25">
      <c r="A128" s="320" t="s">
        <v>1269</v>
      </c>
      <c r="B128" s="328" t="s">
        <v>1399</v>
      </c>
      <c r="C128" s="601">
        <v>1399</v>
      </c>
      <c r="D128" s="538">
        <f>C128*$D$1</f>
        <v>1720.77</v>
      </c>
      <c r="E128" s="522" t="s">
        <v>498</v>
      </c>
      <c r="F128" s="462"/>
    </row>
    <row r="129" spans="1:6" s="26" customFormat="1" ht="408" customHeight="1" x14ac:dyDescent="0.25">
      <c r="A129" s="320" t="s">
        <v>1270</v>
      </c>
      <c r="B129" s="328" t="s">
        <v>1099</v>
      </c>
      <c r="C129" s="597">
        <v>1166</v>
      </c>
      <c r="D129" s="538">
        <f>C129*$D$1</f>
        <v>1434.18</v>
      </c>
      <c r="E129" s="522" t="s">
        <v>498</v>
      </c>
      <c r="F129" s="462"/>
    </row>
    <row r="130" spans="1:6" s="324" customFormat="1" ht="366.75" customHeight="1" x14ac:dyDescent="0.25">
      <c r="A130" s="651" t="s">
        <v>1414</v>
      </c>
      <c r="B130" s="652" t="s">
        <v>1415</v>
      </c>
      <c r="C130" s="653">
        <v>1216</v>
      </c>
      <c r="D130" s="654">
        <f>C130*$D$1</f>
        <v>1495.68</v>
      </c>
      <c r="E130" s="655" t="s">
        <v>498</v>
      </c>
      <c r="F130" s="540"/>
    </row>
    <row r="131" spans="1:6" s="26" customFormat="1" ht="409.15" customHeight="1" x14ac:dyDescent="0.25">
      <c r="A131" s="140" t="s">
        <v>1215</v>
      </c>
      <c r="B131" s="400" t="s">
        <v>1214</v>
      </c>
      <c r="C131" s="147">
        <v>1051</v>
      </c>
      <c r="D131" s="538">
        <f>C131*$D$1</f>
        <v>1292.73</v>
      </c>
      <c r="E131" s="210" t="s">
        <v>498</v>
      </c>
      <c r="F131" s="462"/>
    </row>
    <row r="132" spans="1:6" s="324" customFormat="1" ht="322.5" customHeight="1" x14ac:dyDescent="0.25">
      <c r="A132" s="311" t="s">
        <v>1417</v>
      </c>
      <c r="B132" s="535" t="s">
        <v>1416</v>
      </c>
      <c r="C132" s="147">
        <v>967</v>
      </c>
      <c r="D132" s="538">
        <f>C132*$D$1</f>
        <v>1189.4100000000001</v>
      </c>
      <c r="E132" s="210" t="s">
        <v>498</v>
      </c>
      <c r="F132" s="540"/>
    </row>
    <row r="133" spans="1:6" s="26" customFormat="1" ht="9.6" customHeight="1" x14ac:dyDescent="0.25">
      <c r="A133" s="930"/>
      <c r="B133" s="930"/>
      <c r="C133" s="930"/>
      <c r="D133" s="930"/>
      <c r="E133" s="209"/>
      <c r="F133" s="340"/>
    </row>
    <row r="134" spans="1:6" s="26" customFormat="1" ht="41.45" customHeight="1" x14ac:dyDescent="0.25">
      <c r="A134" s="811" t="s">
        <v>471</v>
      </c>
      <c r="B134" s="811"/>
      <c r="C134" s="811"/>
      <c r="D134" s="811"/>
      <c r="E134" s="208"/>
      <c r="F134" s="340"/>
    </row>
    <row r="135" spans="1:6" s="26" customFormat="1" ht="310.89999999999998" customHeight="1" x14ac:dyDescent="0.25">
      <c r="A135" s="485" t="s">
        <v>1401</v>
      </c>
      <c r="B135" s="506" t="s">
        <v>1403</v>
      </c>
      <c r="C135" s="864" t="s">
        <v>1385</v>
      </c>
      <c r="D135" s="865"/>
      <c r="E135" s="625" t="s">
        <v>498</v>
      </c>
      <c r="F135" s="490"/>
    </row>
    <row r="136" spans="1:6" s="26" customFormat="1" ht="408" customHeight="1" x14ac:dyDescent="0.25">
      <c r="A136" s="320" t="s">
        <v>1271</v>
      </c>
      <c r="B136" s="328" t="s">
        <v>1402</v>
      </c>
      <c r="C136" s="597">
        <v>885</v>
      </c>
      <c r="D136" s="538">
        <f>C136*$D$1</f>
        <v>1088.55</v>
      </c>
      <c r="E136" s="522" t="s">
        <v>498</v>
      </c>
      <c r="F136" s="462"/>
    </row>
    <row r="137" spans="1:6" s="26" customFormat="1" ht="408" customHeight="1" x14ac:dyDescent="0.25">
      <c r="A137" s="320" t="s">
        <v>1272</v>
      </c>
      <c r="B137" s="328" t="s">
        <v>1100</v>
      </c>
      <c r="C137" s="597">
        <v>665</v>
      </c>
      <c r="D137" s="538">
        <f>C137*$D$1</f>
        <v>817.94999999999993</v>
      </c>
      <c r="E137" s="522" t="s">
        <v>498</v>
      </c>
      <c r="F137" s="462"/>
    </row>
    <row r="138" spans="1:6" s="26" customFormat="1" ht="354.75" customHeight="1" x14ac:dyDescent="0.25">
      <c r="A138" s="311" t="s">
        <v>945</v>
      </c>
      <c r="B138" s="316" t="s">
        <v>1188</v>
      </c>
      <c r="C138" s="147">
        <v>779</v>
      </c>
      <c r="D138" s="538">
        <f t="shared" ref="D138" si="13">C138*$D$1</f>
        <v>958.17</v>
      </c>
      <c r="E138" s="210" t="s">
        <v>498</v>
      </c>
      <c r="F138" s="462"/>
    </row>
    <row r="139" spans="1:6" s="26" customFormat="1" ht="405.6" customHeight="1" x14ac:dyDescent="0.25">
      <c r="A139" s="312" t="s">
        <v>1101</v>
      </c>
      <c r="B139" s="328" t="s">
        <v>1189</v>
      </c>
      <c r="C139" s="147">
        <v>714</v>
      </c>
      <c r="D139" s="538">
        <f t="shared" ref="D139" si="14">C139*$D$1</f>
        <v>878.22</v>
      </c>
      <c r="E139" s="210" t="s">
        <v>498</v>
      </c>
      <c r="F139" s="462"/>
    </row>
    <row r="140" spans="1:6" s="26" customFormat="1" ht="342" customHeight="1" x14ac:dyDescent="0.25">
      <c r="A140" s="312" t="s">
        <v>990</v>
      </c>
      <c r="B140" s="341" t="s">
        <v>1190</v>
      </c>
      <c r="C140" s="62">
        <v>481</v>
      </c>
      <c r="D140" s="538">
        <f>C140*$D$1</f>
        <v>591.63</v>
      </c>
      <c r="E140" s="210" t="s">
        <v>498</v>
      </c>
      <c r="F140" s="462"/>
    </row>
    <row r="141" spans="1:6" s="26" customFormat="1" ht="9.6" customHeight="1" x14ac:dyDescent="0.25">
      <c r="A141" s="835"/>
      <c r="B141" s="835"/>
      <c r="C141" s="835"/>
      <c r="D141" s="835"/>
      <c r="E141" s="209"/>
      <c r="F141" s="340"/>
    </row>
    <row r="142" spans="1:6" s="26" customFormat="1" ht="41.45" customHeight="1" x14ac:dyDescent="0.25">
      <c r="A142" s="836" t="s">
        <v>573</v>
      </c>
      <c r="B142" s="836"/>
      <c r="C142" s="836"/>
      <c r="D142" s="836"/>
      <c r="E142" s="208"/>
      <c r="F142" s="340"/>
    </row>
    <row r="143" spans="1:6" s="26" customFormat="1" ht="270.75" customHeight="1" x14ac:dyDescent="0.25">
      <c r="A143" s="143" t="s">
        <v>606</v>
      </c>
      <c r="B143" s="271" t="s">
        <v>569</v>
      </c>
      <c r="C143" s="720" t="s">
        <v>431</v>
      </c>
      <c r="D143" s="720"/>
      <c r="E143" s="210"/>
      <c r="F143" s="463"/>
    </row>
    <row r="144" spans="1:6" s="26" customFormat="1" ht="9" customHeight="1" x14ac:dyDescent="0.25">
      <c r="A144" s="835"/>
      <c r="B144" s="835"/>
      <c r="C144" s="835"/>
      <c r="D144" s="835"/>
      <c r="E144" s="209"/>
      <c r="F144" s="340"/>
    </row>
    <row r="145" spans="1:6" s="28" customFormat="1" ht="40.9" customHeight="1" x14ac:dyDescent="0.5">
      <c r="A145" s="836" t="s">
        <v>476</v>
      </c>
      <c r="B145" s="836"/>
      <c r="C145" s="836"/>
      <c r="D145" s="836"/>
      <c r="E145" s="211"/>
      <c r="F145" s="340"/>
    </row>
    <row r="146" spans="1:6" ht="276" customHeight="1" x14ac:dyDescent="0.25">
      <c r="A146" s="311" t="s">
        <v>607</v>
      </c>
      <c r="B146" s="154" t="s">
        <v>1418</v>
      </c>
      <c r="C146" s="62">
        <v>6035</v>
      </c>
      <c r="D146" s="538">
        <f>C146*$D$1</f>
        <v>7423.05</v>
      </c>
      <c r="E146" s="210" t="s">
        <v>498</v>
      </c>
      <c r="F146" s="463"/>
    </row>
    <row r="147" spans="1:6" ht="225" customHeight="1" x14ac:dyDescent="0.25">
      <c r="A147" s="582" t="s">
        <v>991</v>
      </c>
      <c r="B147" s="154" t="s">
        <v>444</v>
      </c>
      <c r="C147" s="147">
        <v>4526</v>
      </c>
      <c r="D147" s="538">
        <f>C147*$D$1</f>
        <v>5566.98</v>
      </c>
      <c r="E147" s="522" t="s">
        <v>498</v>
      </c>
      <c r="F147" s="463"/>
    </row>
    <row r="148" spans="1:6" s="26" customFormat="1" ht="9.6" customHeight="1" x14ac:dyDescent="0.25">
      <c r="A148" s="903"/>
      <c r="B148" s="904"/>
      <c r="C148" s="904"/>
      <c r="D148" s="905"/>
      <c r="E148" s="210"/>
      <c r="F148" s="463"/>
    </row>
    <row r="149" spans="1:6" s="26" customFormat="1" ht="342.75" customHeight="1" x14ac:dyDescent="0.25">
      <c r="A149" s="528" t="s">
        <v>1522</v>
      </c>
      <c r="B149" s="583" t="s">
        <v>1216</v>
      </c>
      <c r="C149" s="864" t="s">
        <v>864</v>
      </c>
      <c r="D149" s="865"/>
      <c r="E149" s="522" t="s">
        <v>498</v>
      </c>
      <c r="F149" s="462"/>
    </row>
    <row r="150" spans="1:6" s="26" customFormat="1" ht="321" customHeight="1" x14ac:dyDescent="0.25">
      <c r="A150" s="579" t="s">
        <v>1273</v>
      </c>
      <c r="B150" s="583" t="s">
        <v>1191</v>
      </c>
      <c r="C150" s="597">
        <v>5899</v>
      </c>
      <c r="D150" s="538">
        <f>C150*$D$1</f>
        <v>7255.7699999999995</v>
      </c>
      <c r="E150" s="522" t="s">
        <v>498</v>
      </c>
      <c r="F150" s="462"/>
    </row>
    <row r="151" spans="1:6" s="26" customFormat="1" ht="337.5" customHeight="1" x14ac:dyDescent="0.25">
      <c r="A151" s="528" t="s">
        <v>1520</v>
      </c>
      <c r="B151" s="583" t="s">
        <v>1217</v>
      </c>
      <c r="C151" s="601">
        <v>4985</v>
      </c>
      <c r="D151" s="538">
        <f>C151*$D$1</f>
        <v>6131.55</v>
      </c>
      <c r="E151" s="522" t="s">
        <v>498</v>
      </c>
      <c r="F151" s="462"/>
    </row>
    <row r="152" spans="1:6" s="26" customFormat="1" ht="348" customHeight="1" x14ac:dyDescent="0.25">
      <c r="A152" s="528" t="s">
        <v>1521</v>
      </c>
      <c r="B152" s="583" t="s">
        <v>1218</v>
      </c>
      <c r="C152" s="62">
        <v>3323</v>
      </c>
      <c r="D152" s="538">
        <f>C152*$D$1</f>
        <v>4087.29</v>
      </c>
      <c r="E152" s="522" t="s">
        <v>498</v>
      </c>
      <c r="F152" s="512"/>
    </row>
    <row r="153" spans="1:6" s="26" customFormat="1" ht="9.6" customHeight="1" x14ac:dyDescent="0.25">
      <c r="A153" s="903"/>
      <c r="B153" s="904"/>
      <c r="C153" s="904"/>
      <c r="D153" s="905"/>
      <c r="E153" s="210"/>
      <c r="F153" s="463"/>
    </row>
    <row r="154" spans="1:6" s="26" customFormat="1" ht="274.5" customHeight="1" x14ac:dyDescent="0.25">
      <c r="A154" s="311" t="s">
        <v>1561</v>
      </c>
      <c r="B154" s="154" t="s">
        <v>1607</v>
      </c>
      <c r="C154" s="147">
        <v>5145</v>
      </c>
      <c r="D154" s="623">
        <f>C154*$D$1</f>
        <v>6328.3499999999995</v>
      </c>
      <c r="E154" s="625" t="s">
        <v>498</v>
      </c>
      <c r="F154" s="296"/>
    </row>
    <row r="155" spans="1:6" ht="323.25" customHeight="1" x14ac:dyDescent="0.25">
      <c r="A155" s="311" t="s">
        <v>608</v>
      </c>
      <c r="B155" s="156" t="s">
        <v>1485</v>
      </c>
      <c r="C155" s="147">
        <v>4500</v>
      </c>
      <c r="D155" s="538">
        <f t="shared" ref="D155:D156" si="15">C155*$D$1</f>
        <v>5535</v>
      </c>
      <c r="E155" s="210" t="s">
        <v>498</v>
      </c>
      <c r="F155" s="463"/>
    </row>
    <row r="156" spans="1:6" ht="244.5" customHeight="1" x14ac:dyDescent="0.25">
      <c r="A156" s="311" t="s">
        <v>609</v>
      </c>
      <c r="B156" s="154" t="s">
        <v>313</v>
      </c>
      <c r="C156" s="147">
        <v>2836</v>
      </c>
      <c r="D156" s="538">
        <f t="shared" si="15"/>
        <v>3488.2799999999997</v>
      </c>
      <c r="E156" s="210" t="s">
        <v>498</v>
      </c>
      <c r="F156" s="463"/>
    </row>
    <row r="157" spans="1:6" s="26" customFormat="1" ht="9.75" customHeight="1" x14ac:dyDescent="0.25">
      <c r="A157" s="931"/>
      <c r="B157" s="932"/>
      <c r="C157" s="932"/>
      <c r="D157" s="933"/>
      <c r="E157" s="210"/>
      <c r="F157" s="340"/>
    </row>
    <row r="158" spans="1:6" s="26" customFormat="1" ht="42" customHeight="1" x14ac:dyDescent="0.25">
      <c r="A158" s="900" t="s">
        <v>160</v>
      </c>
      <c r="B158" s="900"/>
      <c r="C158" s="900"/>
      <c r="D158" s="900"/>
      <c r="E158" s="163"/>
      <c r="F158" s="340"/>
    </row>
    <row r="159" spans="1:6" s="26" customFormat="1" ht="196.5" customHeight="1" x14ac:dyDescent="0.25">
      <c r="A159" s="144" t="s">
        <v>418</v>
      </c>
      <c r="B159" s="249" t="s">
        <v>430</v>
      </c>
      <c r="C159" s="602">
        <v>9090</v>
      </c>
      <c r="D159" s="538">
        <f>C159*$D$1</f>
        <v>11180.7</v>
      </c>
      <c r="E159" s="603" t="s">
        <v>499</v>
      </c>
      <c r="F159" s="463"/>
    </row>
    <row r="160" spans="1:6" s="26" customFormat="1" ht="117.75" customHeight="1" x14ac:dyDescent="0.25">
      <c r="A160" s="98" t="s">
        <v>158</v>
      </c>
      <c r="B160" s="154" t="s">
        <v>312</v>
      </c>
      <c r="C160" s="602">
        <v>1595</v>
      </c>
      <c r="D160" s="538">
        <f>C160*$D$1</f>
        <v>1961.85</v>
      </c>
      <c r="E160" s="210" t="s">
        <v>498</v>
      </c>
      <c r="F160" s="463"/>
    </row>
    <row r="161" spans="1:6" s="26" customFormat="1" ht="9" customHeight="1" x14ac:dyDescent="0.25">
      <c r="A161" s="931"/>
      <c r="B161" s="932"/>
      <c r="C161" s="932"/>
      <c r="D161" s="933"/>
      <c r="E161" s="210"/>
      <c r="F161" s="340"/>
    </row>
    <row r="162" spans="1:6" s="26" customFormat="1" ht="41.45" customHeight="1" x14ac:dyDescent="0.25">
      <c r="A162" s="811" t="s">
        <v>311</v>
      </c>
      <c r="B162" s="811"/>
      <c r="C162" s="811"/>
      <c r="D162" s="811"/>
      <c r="E162" s="208"/>
      <c r="F162" s="340"/>
    </row>
    <row r="163" spans="1:6" s="26" customFormat="1" ht="24" customHeight="1" x14ac:dyDescent="0.25">
      <c r="A163" s="910" t="s">
        <v>155</v>
      </c>
      <c r="B163" s="910"/>
      <c r="C163" s="910"/>
      <c r="D163" s="910"/>
      <c r="E163" s="212"/>
      <c r="F163" s="340"/>
    </row>
    <row r="164" spans="1:6" s="26" customFormat="1" ht="168" customHeight="1" x14ac:dyDescent="0.25">
      <c r="A164" s="98" t="s">
        <v>310</v>
      </c>
      <c r="B164" s="157" t="s">
        <v>309</v>
      </c>
      <c r="C164" s="147">
        <v>1285</v>
      </c>
      <c r="D164" s="519">
        <f t="shared" ref="D164:D170" si="16">C164*$D$1</f>
        <v>1580.55</v>
      </c>
      <c r="E164" s="210" t="s">
        <v>498</v>
      </c>
      <c r="F164" s="463"/>
    </row>
    <row r="165" spans="1:6" s="26" customFormat="1" ht="168" customHeight="1" x14ac:dyDescent="0.25">
      <c r="A165" s="98" t="s">
        <v>308</v>
      </c>
      <c r="B165" s="157" t="s">
        <v>307</v>
      </c>
      <c r="C165" s="147">
        <v>1216</v>
      </c>
      <c r="D165" s="519">
        <f t="shared" si="16"/>
        <v>1495.68</v>
      </c>
      <c r="E165" s="210" t="s">
        <v>498</v>
      </c>
      <c r="F165" s="463"/>
    </row>
    <row r="166" spans="1:6" s="26" customFormat="1" ht="153.75" customHeight="1" x14ac:dyDescent="0.25">
      <c r="A166" s="98" t="s">
        <v>306</v>
      </c>
      <c r="B166" s="157" t="s">
        <v>305</v>
      </c>
      <c r="C166" s="147">
        <v>1077</v>
      </c>
      <c r="D166" s="519">
        <f t="shared" si="16"/>
        <v>1324.71</v>
      </c>
      <c r="E166" s="210" t="s">
        <v>498</v>
      </c>
      <c r="F166" s="463"/>
    </row>
    <row r="167" spans="1:6" s="26" customFormat="1" ht="153.75" customHeight="1" x14ac:dyDescent="0.25">
      <c r="A167" s="98" t="s">
        <v>304</v>
      </c>
      <c r="B167" s="157" t="s">
        <v>303</v>
      </c>
      <c r="C167" s="147">
        <v>997</v>
      </c>
      <c r="D167" s="519">
        <f t="shared" si="16"/>
        <v>1226.31</v>
      </c>
      <c r="E167" s="210" t="s">
        <v>498</v>
      </c>
      <c r="F167" s="463"/>
    </row>
    <row r="168" spans="1:6" s="26" customFormat="1" ht="138" customHeight="1" x14ac:dyDescent="0.25">
      <c r="A168" s="98" t="s">
        <v>302</v>
      </c>
      <c r="B168" s="154" t="s">
        <v>570</v>
      </c>
      <c r="C168" s="720" t="s">
        <v>431</v>
      </c>
      <c r="D168" s="720"/>
      <c r="E168" s="210"/>
      <c r="F168" s="463"/>
    </row>
    <row r="169" spans="1:6" s="26" customFormat="1" ht="105.75" customHeight="1" x14ac:dyDescent="0.25">
      <c r="A169" s="98" t="s">
        <v>301</v>
      </c>
      <c r="B169" s="154" t="s">
        <v>571</v>
      </c>
      <c r="C169" s="720" t="s">
        <v>431</v>
      </c>
      <c r="D169" s="720"/>
      <c r="E169" s="210"/>
      <c r="F169" s="463"/>
    </row>
    <row r="170" spans="1:6" s="29" customFormat="1" ht="149.44999999999999" customHeight="1" x14ac:dyDescent="0.25">
      <c r="A170" s="96" t="s">
        <v>154</v>
      </c>
      <c r="B170" s="154" t="s">
        <v>153</v>
      </c>
      <c r="C170" s="147">
        <v>665</v>
      </c>
      <c r="D170" s="519">
        <f t="shared" si="16"/>
        <v>817.94999999999993</v>
      </c>
      <c r="E170" s="210" t="s">
        <v>498</v>
      </c>
      <c r="F170" s="295"/>
    </row>
    <row r="171" spans="1:6" s="29" customFormat="1" ht="105.75" customHeight="1" x14ac:dyDescent="0.25">
      <c r="A171" s="309" t="s">
        <v>1102</v>
      </c>
      <c r="B171" s="157" t="s">
        <v>865</v>
      </c>
      <c r="C171" s="147">
        <v>259</v>
      </c>
      <c r="D171" s="519">
        <f t="shared" ref="D171" si="17">C171*$D$1</f>
        <v>318.57</v>
      </c>
      <c r="E171" s="210" t="s">
        <v>498</v>
      </c>
      <c r="F171" s="295"/>
    </row>
    <row r="172" spans="1:6" s="29" customFormat="1" ht="9" customHeight="1" x14ac:dyDescent="0.25">
      <c r="A172" s="913"/>
      <c r="B172" s="913"/>
      <c r="C172" s="913"/>
      <c r="D172" s="913"/>
      <c r="E172" s="213"/>
      <c r="F172" s="294"/>
    </row>
    <row r="173" spans="1:6" s="29" customFormat="1" ht="40.9" customHeight="1" x14ac:dyDescent="0.25">
      <c r="A173" s="811" t="s">
        <v>53</v>
      </c>
      <c r="B173" s="811"/>
      <c r="C173" s="811"/>
      <c r="D173" s="811"/>
      <c r="E173" s="214"/>
      <c r="F173" s="294"/>
    </row>
    <row r="174" spans="1:6" s="26" customFormat="1" ht="114" customHeight="1" x14ac:dyDescent="0.25">
      <c r="A174" s="320" t="s">
        <v>1046</v>
      </c>
      <c r="B174" s="328" t="s">
        <v>1103</v>
      </c>
      <c r="C174" s="147">
        <v>899</v>
      </c>
      <c r="D174" s="519">
        <f t="shared" ref="D174" si="18">C174*$D$1</f>
        <v>1105.77</v>
      </c>
      <c r="E174" s="522" t="s">
        <v>498</v>
      </c>
      <c r="F174" s="462"/>
    </row>
    <row r="175" spans="1:6" s="29" customFormat="1" ht="106.5" customHeight="1" x14ac:dyDescent="0.25">
      <c r="A175" s="98" t="s">
        <v>300</v>
      </c>
      <c r="B175" s="158" t="s">
        <v>299</v>
      </c>
      <c r="C175" s="147">
        <v>129</v>
      </c>
      <c r="D175" s="519">
        <f t="shared" ref="D175:D208" si="19">C175*$D$1</f>
        <v>158.66999999999999</v>
      </c>
      <c r="E175" s="210" t="s">
        <v>498</v>
      </c>
      <c r="F175" s="295"/>
    </row>
    <row r="176" spans="1:6" s="29" customFormat="1" ht="105" customHeight="1" x14ac:dyDescent="0.25">
      <c r="A176" s="98" t="s">
        <v>296</v>
      </c>
      <c r="B176" s="158" t="s">
        <v>295</v>
      </c>
      <c r="C176" s="147">
        <v>65</v>
      </c>
      <c r="D176" s="519">
        <f>C176*$D$1</f>
        <v>79.95</v>
      </c>
      <c r="E176" s="210" t="s">
        <v>498</v>
      </c>
      <c r="F176" s="295"/>
    </row>
    <row r="177" spans="1:6" s="551" customFormat="1" ht="173.25" customHeight="1" x14ac:dyDescent="0.2">
      <c r="A177" s="227" t="s">
        <v>1562</v>
      </c>
      <c r="B177" s="389" t="s">
        <v>1230</v>
      </c>
      <c r="C177" s="533">
        <v>99</v>
      </c>
      <c r="D177" s="533">
        <f>C177*$D$1</f>
        <v>121.77</v>
      </c>
      <c r="E177" s="335" t="s">
        <v>498</v>
      </c>
      <c r="F177" s="296"/>
    </row>
    <row r="178" spans="1:6" s="551" customFormat="1" ht="173.25" customHeight="1" x14ac:dyDescent="0.2">
      <c r="A178" s="227" t="s">
        <v>1563</v>
      </c>
      <c r="B178" s="389" t="s">
        <v>1231</v>
      </c>
      <c r="C178" s="533">
        <v>62</v>
      </c>
      <c r="D178" s="533">
        <f>C178*$D$1</f>
        <v>76.260000000000005</v>
      </c>
      <c r="E178" s="335" t="s">
        <v>498</v>
      </c>
      <c r="F178" s="296"/>
    </row>
    <row r="179" spans="1:6" s="20" customFormat="1" ht="149.25" customHeight="1" x14ac:dyDescent="0.25">
      <c r="A179" s="315" t="s">
        <v>1590</v>
      </c>
      <c r="B179" s="120" t="s">
        <v>1592</v>
      </c>
      <c r="C179" s="62">
        <v>70</v>
      </c>
      <c r="D179" s="575">
        <f t="shared" ref="D179:D180" si="20">C179*$D$1</f>
        <v>86.1</v>
      </c>
      <c r="E179" s="83" t="s">
        <v>498</v>
      </c>
      <c r="F179" s="351"/>
    </row>
    <row r="180" spans="1:6" s="20" customFormat="1" ht="126.75" customHeight="1" x14ac:dyDescent="0.25">
      <c r="A180" s="315" t="s">
        <v>1591</v>
      </c>
      <c r="B180" s="120" t="s">
        <v>1593</v>
      </c>
      <c r="C180" s="62">
        <v>35</v>
      </c>
      <c r="D180" s="575">
        <f t="shared" si="20"/>
        <v>43.05</v>
      </c>
      <c r="E180" s="83" t="s">
        <v>498</v>
      </c>
      <c r="F180" s="351"/>
    </row>
    <row r="181" spans="1:6" s="29" customFormat="1" ht="105" customHeight="1" x14ac:dyDescent="0.25">
      <c r="A181" s="98" t="s">
        <v>298</v>
      </c>
      <c r="B181" s="158" t="s">
        <v>297</v>
      </c>
      <c r="C181" s="147">
        <v>129</v>
      </c>
      <c r="D181" s="519">
        <f t="shared" si="19"/>
        <v>158.66999999999999</v>
      </c>
      <c r="E181" s="210" t="s">
        <v>498</v>
      </c>
      <c r="F181" s="295"/>
    </row>
    <row r="182" spans="1:6" s="26" customFormat="1" ht="114" customHeight="1" x14ac:dyDescent="0.25">
      <c r="A182" s="320" t="s">
        <v>1047</v>
      </c>
      <c r="B182" s="328" t="s">
        <v>1104</v>
      </c>
      <c r="C182" s="147">
        <v>2299</v>
      </c>
      <c r="D182" s="519">
        <f t="shared" ref="D182" si="21">C182*$D$1</f>
        <v>2827.77</v>
      </c>
      <c r="E182" s="522" t="s">
        <v>498</v>
      </c>
      <c r="F182" s="462"/>
    </row>
    <row r="183" spans="1:6" s="29" customFormat="1" ht="109.9" customHeight="1" x14ac:dyDescent="0.25">
      <c r="A183" s="98" t="s">
        <v>292</v>
      </c>
      <c r="B183" s="158" t="s">
        <v>291</v>
      </c>
      <c r="C183" s="147">
        <v>487</v>
      </c>
      <c r="D183" s="519">
        <f t="shared" si="19"/>
        <v>599.01</v>
      </c>
      <c r="E183" s="210" t="s">
        <v>498</v>
      </c>
      <c r="F183" s="295"/>
    </row>
    <row r="184" spans="1:6" s="29" customFormat="1" ht="109.9" customHeight="1" x14ac:dyDescent="0.25">
      <c r="A184" s="96" t="s">
        <v>294</v>
      </c>
      <c r="B184" s="158" t="s">
        <v>293</v>
      </c>
      <c r="C184" s="147">
        <v>75</v>
      </c>
      <c r="D184" s="519">
        <f>C184*$D$1</f>
        <v>92.25</v>
      </c>
      <c r="E184" s="210" t="s">
        <v>498</v>
      </c>
      <c r="F184" s="295"/>
    </row>
    <row r="185" spans="1:6" s="29" customFormat="1" ht="119.25" customHeight="1" x14ac:dyDescent="0.25">
      <c r="A185" s="98" t="s">
        <v>179</v>
      </c>
      <c r="B185" s="158" t="s">
        <v>290</v>
      </c>
      <c r="C185" s="147">
        <v>99</v>
      </c>
      <c r="D185" s="519">
        <f t="shared" si="19"/>
        <v>121.77</v>
      </c>
      <c r="E185" s="210" t="s">
        <v>498</v>
      </c>
      <c r="F185" s="295"/>
    </row>
    <row r="186" spans="1:6" s="29" customFormat="1" ht="119.25" customHeight="1" x14ac:dyDescent="0.25">
      <c r="A186" s="144" t="s">
        <v>178</v>
      </c>
      <c r="B186" s="158" t="s">
        <v>289</v>
      </c>
      <c r="C186" s="147">
        <v>99</v>
      </c>
      <c r="D186" s="519">
        <f t="shared" si="19"/>
        <v>121.77</v>
      </c>
      <c r="E186" s="210" t="s">
        <v>498</v>
      </c>
      <c r="F186" s="295"/>
    </row>
    <row r="187" spans="1:6" s="11" customFormat="1" ht="173.25" customHeight="1" x14ac:dyDescent="0.2">
      <c r="A187" s="227" t="s">
        <v>1108</v>
      </c>
      <c r="B187" s="308" t="s">
        <v>1109</v>
      </c>
      <c r="C187" s="516">
        <v>90</v>
      </c>
      <c r="D187" s="516">
        <f>C187*$D$1</f>
        <v>110.7</v>
      </c>
      <c r="E187" s="335" t="s">
        <v>498</v>
      </c>
      <c r="F187" s="296"/>
    </row>
    <row r="188" spans="1:6" s="29" customFormat="1" ht="119.25" customHeight="1" x14ac:dyDescent="0.25">
      <c r="A188" s="98" t="s">
        <v>182</v>
      </c>
      <c r="B188" s="158" t="s">
        <v>288</v>
      </c>
      <c r="C188" s="147">
        <v>36</v>
      </c>
      <c r="D188" s="519">
        <f t="shared" si="19"/>
        <v>44.28</v>
      </c>
      <c r="E188" s="210" t="s">
        <v>498</v>
      </c>
      <c r="F188" s="295"/>
    </row>
    <row r="189" spans="1:6" s="29" customFormat="1" ht="119.25" customHeight="1" x14ac:dyDescent="0.25">
      <c r="A189" s="98" t="s">
        <v>181</v>
      </c>
      <c r="B189" s="158" t="s">
        <v>287</v>
      </c>
      <c r="C189" s="147">
        <v>41</v>
      </c>
      <c r="D189" s="519">
        <f t="shared" si="19"/>
        <v>50.43</v>
      </c>
      <c r="E189" s="210" t="s">
        <v>498</v>
      </c>
      <c r="F189" s="295"/>
    </row>
    <row r="190" spans="1:6" s="29" customFormat="1" ht="117.75" customHeight="1" x14ac:dyDescent="0.25">
      <c r="A190" s="98" t="s">
        <v>180</v>
      </c>
      <c r="B190" s="158" t="s">
        <v>286</v>
      </c>
      <c r="C190" s="147">
        <v>65</v>
      </c>
      <c r="D190" s="519">
        <f t="shared" si="19"/>
        <v>79.95</v>
      </c>
      <c r="E190" s="210" t="s">
        <v>498</v>
      </c>
      <c r="F190" s="295"/>
    </row>
    <row r="191" spans="1:6" s="29" customFormat="1" ht="114.75" customHeight="1" x14ac:dyDescent="0.25">
      <c r="A191" s="98" t="s">
        <v>285</v>
      </c>
      <c r="B191" s="158" t="s">
        <v>284</v>
      </c>
      <c r="C191" s="147">
        <v>84</v>
      </c>
      <c r="D191" s="519">
        <f t="shared" si="19"/>
        <v>103.32</v>
      </c>
      <c r="E191" s="210" t="s">
        <v>498</v>
      </c>
      <c r="F191" s="295"/>
    </row>
    <row r="192" spans="1:6" s="29" customFormat="1" ht="100.5" customHeight="1" x14ac:dyDescent="0.25">
      <c r="A192" s="98" t="s">
        <v>177</v>
      </c>
      <c r="B192" s="158" t="s">
        <v>283</v>
      </c>
      <c r="C192" s="147">
        <v>65</v>
      </c>
      <c r="D192" s="519">
        <f t="shared" si="19"/>
        <v>79.95</v>
      </c>
      <c r="E192" s="210" t="s">
        <v>498</v>
      </c>
      <c r="F192" s="295"/>
    </row>
    <row r="193" spans="1:6" s="29" customFormat="1" ht="100.5" customHeight="1" x14ac:dyDescent="0.25">
      <c r="A193" s="98" t="s">
        <v>176</v>
      </c>
      <c r="B193" s="158" t="s">
        <v>282</v>
      </c>
      <c r="C193" s="147">
        <v>65</v>
      </c>
      <c r="D193" s="519">
        <f t="shared" si="19"/>
        <v>79.95</v>
      </c>
      <c r="E193" s="210" t="s">
        <v>498</v>
      </c>
      <c r="F193" s="295"/>
    </row>
    <row r="194" spans="1:6" s="29" customFormat="1" ht="124.5" customHeight="1" x14ac:dyDescent="0.25">
      <c r="A194" s="98" t="s">
        <v>281</v>
      </c>
      <c r="B194" s="158" t="s">
        <v>280</v>
      </c>
      <c r="C194" s="147">
        <v>99</v>
      </c>
      <c r="D194" s="519">
        <f t="shared" si="19"/>
        <v>121.77</v>
      </c>
      <c r="E194" s="210" t="s">
        <v>498</v>
      </c>
      <c r="F194" s="295"/>
    </row>
    <row r="195" spans="1:6" s="29" customFormat="1" ht="67.5" customHeight="1" x14ac:dyDescent="0.25">
      <c r="A195" s="98" t="s">
        <v>279</v>
      </c>
      <c r="B195" s="158" t="s">
        <v>278</v>
      </c>
      <c r="C195" s="147">
        <v>125</v>
      </c>
      <c r="D195" s="519">
        <f t="shared" si="19"/>
        <v>153.75</v>
      </c>
      <c r="E195" s="210" t="s">
        <v>498</v>
      </c>
      <c r="F195" s="295"/>
    </row>
    <row r="196" spans="1:6" s="242" customFormat="1" ht="82.5" customHeight="1" x14ac:dyDescent="0.25">
      <c r="A196" s="98" t="s">
        <v>277</v>
      </c>
      <c r="B196" s="158" t="s">
        <v>276</v>
      </c>
      <c r="C196" s="147">
        <v>41</v>
      </c>
      <c r="D196" s="538">
        <f t="shared" si="19"/>
        <v>50.43</v>
      </c>
      <c r="E196" s="210" t="s">
        <v>498</v>
      </c>
      <c r="F196" s="295"/>
    </row>
    <row r="197" spans="1:6" s="242" customFormat="1" ht="96.75" customHeight="1" x14ac:dyDescent="0.25">
      <c r="A197" s="669" t="s">
        <v>175</v>
      </c>
      <c r="B197" s="667" t="s">
        <v>1494</v>
      </c>
      <c r="C197" s="653">
        <v>40</v>
      </c>
      <c r="D197" s="654">
        <f t="shared" si="19"/>
        <v>49.2</v>
      </c>
      <c r="E197" s="655" t="s">
        <v>498</v>
      </c>
      <c r="F197" s="295"/>
    </row>
    <row r="198" spans="1:6" s="242" customFormat="1" ht="96.75" customHeight="1" x14ac:dyDescent="0.25">
      <c r="A198" s="534" t="s">
        <v>174</v>
      </c>
      <c r="B198" s="158" t="s">
        <v>275</v>
      </c>
      <c r="C198" s="147">
        <v>50</v>
      </c>
      <c r="D198" s="538">
        <f t="shared" si="19"/>
        <v>61.5</v>
      </c>
      <c r="E198" s="210" t="s">
        <v>498</v>
      </c>
      <c r="F198" s="295"/>
    </row>
    <row r="199" spans="1:6" s="29" customFormat="1" ht="96.75" customHeight="1" x14ac:dyDescent="0.25">
      <c r="A199" s="96" t="s">
        <v>173</v>
      </c>
      <c r="B199" s="158" t="s">
        <v>274</v>
      </c>
      <c r="C199" s="147">
        <v>45</v>
      </c>
      <c r="D199" s="519">
        <f t="shared" si="19"/>
        <v>55.35</v>
      </c>
      <c r="E199" s="210" t="s">
        <v>498</v>
      </c>
      <c r="F199" s="295"/>
    </row>
    <row r="200" spans="1:6" s="29" customFormat="1" ht="96.75" customHeight="1" x14ac:dyDescent="0.25">
      <c r="A200" s="96" t="s">
        <v>171</v>
      </c>
      <c r="B200" s="158" t="s">
        <v>273</v>
      </c>
      <c r="C200" s="147">
        <v>42</v>
      </c>
      <c r="D200" s="519">
        <f t="shared" si="19"/>
        <v>51.66</v>
      </c>
      <c r="E200" s="210" t="s">
        <v>498</v>
      </c>
      <c r="F200" s="295"/>
    </row>
    <row r="201" spans="1:6" s="29" customFormat="1" ht="92.25" customHeight="1" x14ac:dyDescent="0.25">
      <c r="A201" s="520" t="s">
        <v>1490</v>
      </c>
      <c r="B201" s="158" t="s">
        <v>1487</v>
      </c>
      <c r="C201" s="147">
        <v>95</v>
      </c>
      <c r="D201" s="519">
        <f t="shared" si="19"/>
        <v>116.85</v>
      </c>
      <c r="E201" s="210" t="s">
        <v>498</v>
      </c>
      <c r="F201" s="295"/>
    </row>
    <row r="202" spans="1:6" s="29" customFormat="1" ht="92.25" customHeight="1" x14ac:dyDescent="0.25">
      <c r="A202" s="523" t="s">
        <v>1491</v>
      </c>
      <c r="B202" s="158" t="s">
        <v>1486</v>
      </c>
      <c r="C202" s="147">
        <v>139</v>
      </c>
      <c r="D202" s="519">
        <f t="shared" ref="D202:D204" si="22">C202*$D$1</f>
        <v>170.97</v>
      </c>
      <c r="E202" s="210" t="s">
        <v>498</v>
      </c>
      <c r="F202" s="295"/>
    </row>
    <row r="203" spans="1:6" s="29" customFormat="1" ht="92.25" customHeight="1" x14ac:dyDescent="0.25">
      <c r="A203" s="523" t="s">
        <v>1492</v>
      </c>
      <c r="B203" s="158" t="s">
        <v>1488</v>
      </c>
      <c r="C203" s="147">
        <v>35</v>
      </c>
      <c r="D203" s="519">
        <f t="shared" si="22"/>
        <v>43.05</v>
      </c>
      <c r="E203" s="210" t="s">
        <v>498</v>
      </c>
      <c r="F203" s="295"/>
    </row>
    <row r="204" spans="1:6" s="29" customFormat="1" ht="92.25" customHeight="1" x14ac:dyDescent="0.25">
      <c r="A204" s="523" t="s">
        <v>1493</v>
      </c>
      <c r="B204" s="158" t="s">
        <v>1489</v>
      </c>
      <c r="C204" s="147">
        <v>35</v>
      </c>
      <c r="D204" s="519">
        <f t="shared" si="22"/>
        <v>43.05</v>
      </c>
      <c r="E204" s="210" t="s">
        <v>498</v>
      </c>
      <c r="F204" s="295"/>
    </row>
    <row r="205" spans="1:6" s="242" customFormat="1" ht="92.25" customHeight="1" x14ac:dyDescent="0.25">
      <c r="A205" s="666" t="s">
        <v>272</v>
      </c>
      <c r="B205" s="667" t="s">
        <v>271</v>
      </c>
      <c r="C205" s="653">
        <v>84</v>
      </c>
      <c r="D205" s="654">
        <f t="shared" si="19"/>
        <v>103.32</v>
      </c>
      <c r="E205" s="668" t="s">
        <v>498</v>
      </c>
      <c r="F205" s="295"/>
    </row>
    <row r="206" spans="1:6" s="242" customFormat="1" ht="106.5" customHeight="1" x14ac:dyDescent="0.25">
      <c r="A206" s="666" t="s">
        <v>270</v>
      </c>
      <c r="B206" s="667" t="s">
        <v>269</v>
      </c>
      <c r="C206" s="653">
        <v>114</v>
      </c>
      <c r="D206" s="654">
        <f t="shared" si="19"/>
        <v>140.22</v>
      </c>
      <c r="E206" s="668" t="s">
        <v>498</v>
      </c>
      <c r="F206" s="295"/>
    </row>
    <row r="207" spans="1:6" s="29" customFormat="1" ht="143.44999999999999" customHeight="1" x14ac:dyDescent="0.25">
      <c r="A207" s="397" t="s">
        <v>1222</v>
      </c>
      <c r="B207" s="158" t="s">
        <v>1224</v>
      </c>
      <c r="C207" s="147">
        <v>21</v>
      </c>
      <c r="D207" s="519">
        <f t="shared" si="19"/>
        <v>25.83</v>
      </c>
      <c r="E207" s="213" t="s">
        <v>498</v>
      </c>
      <c r="F207" s="295"/>
    </row>
    <row r="208" spans="1:6" s="29" customFormat="1" ht="143.44999999999999" customHeight="1" x14ac:dyDescent="0.25">
      <c r="A208" s="397" t="s">
        <v>1223</v>
      </c>
      <c r="B208" s="158" t="s">
        <v>1225</v>
      </c>
      <c r="C208" s="147">
        <v>12</v>
      </c>
      <c r="D208" s="519">
        <f t="shared" si="19"/>
        <v>14.76</v>
      </c>
      <c r="E208" s="213" t="s">
        <v>498</v>
      </c>
      <c r="F208" s="295"/>
    </row>
    <row r="209" spans="1:6" s="29" customFormat="1" ht="9" customHeight="1" x14ac:dyDescent="0.25">
      <c r="A209" s="912"/>
      <c r="B209" s="912"/>
      <c r="C209" s="912"/>
      <c r="D209" s="912"/>
      <c r="E209" s="213"/>
      <c r="F209" s="294"/>
    </row>
    <row r="210" spans="1:6" s="29" customFormat="1" ht="40.9" customHeight="1" x14ac:dyDescent="0.25">
      <c r="A210" s="811" t="s">
        <v>1112</v>
      </c>
      <c r="B210" s="811"/>
      <c r="C210" s="811"/>
      <c r="D210" s="811"/>
      <c r="E210" s="214"/>
      <c r="F210" s="294"/>
    </row>
    <row r="211" spans="1:6" s="29" customFormat="1" ht="180" customHeight="1" x14ac:dyDescent="0.25">
      <c r="A211" s="330" t="s">
        <v>1608</v>
      </c>
      <c r="B211" s="327" t="s">
        <v>1114</v>
      </c>
      <c r="C211" s="914" t="s">
        <v>1113</v>
      </c>
      <c r="D211" s="915"/>
      <c r="E211" s="915"/>
      <c r="F211" s="296"/>
    </row>
    <row r="212" spans="1:6" s="29" customFormat="1" ht="180" customHeight="1" x14ac:dyDescent="0.25">
      <c r="A212" s="330" t="s">
        <v>1609</v>
      </c>
      <c r="B212" s="327" t="s">
        <v>1115</v>
      </c>
      <c r="C212" s="916"/>
      <c r="D212" s="917"/>
      <c r="E212" s="917"/>
      <c r="F212" s="296"/>
    </row>
    <row r="213" spans="1:6" s="29" customFormat="1" ht="180" customHeight="1" x14ac:dyDescent="0.25">
      <c r="A213" s="435" t="s">
        <v>1346</v>
      </c>
      <c r="B213" s="454" t="s">
        <v>1348</v>
      </c>
      <c r="C213" s="297">
        <v>165</v>
      </c>
      <c r="D213" s="297">
        <f t="shared" ref="D213:D214" si="23">C213*$D$1</f>
        <v>202.95</v>
      </c>
      <c r="E213" s="500" t="s">
        <v>498</v>
      </c>
      <c r="F213" s="295"/>
    </row>
    <row r="214" spans="1:6" s="29" customFormat="1" ht="180" customHeight="1" x14ac:dyDescent="0.25">
      <c r="A214" s="435" t="s">
        <v>1347</v>
      </c>
      <c r="B214" s="454" t="s">
        <v>1349</v>
      </c>
      <c r="C214" s="297">
        <v>239</v>
      </c>
      <c r="D214" s="297">
        <f t="shared" si="23"/>
        <v>293.96999999999997</v>
      </c>
      <c r="E214" s="500" t="s">
        <v>498</v>
      </c>
      <c r="F214" s="295"/>
    </row>
    <row r="215" spans="1:6" s="29" customFormat="1" ht="9" customHeight="1" x14ac:dyDescent="0.25">
      <c r="A215" s="912"/>
      <c r="B215" s="912"/>
      <c r="C215" s="912"/>
      <c r="D215" s="912"/>
      <c r="E215" s="356"/>
      <c r="F215" s="294"/>
    </row>
    <row r="216" spans="1:6" s="29" customFormat="1" ht="40.9" customHeight="1" x14ac:dyDescent="0.25">
      <c r="A216" s="811" t="s">
        <v>1152</v>
      </c>
      <c r="B216" s="811"/>
      <c r="C216" s="811"/>
      <c r="D216" s="811"/>
      <c r="E216" s="245"/>
      <c r="F216" s="294"/>
    </row>
    <row r="217" spans="1:6" s="29" customFormat="1" ht="135.75" customHeight="1" x14ac:dyDescent="0.25">
      <c r="A217" s="325" t="s">
        <v>1153</v>
      </c>
      <c r="B217" s="355" t="s">
        <v>1518</v>
      </c>
      <c r="C217" s="147">
        <v>364</v>
      </c>
      <c r="D217" s="519">
        <f t="shared" ref="D217:D218" si="24">C217*$D$1</f>
        <v>447.71999999999997</v>
      </c>
      <c r="E217" s="515" t="s">
        <v>498</v>
      </c>
      <c r="F217" s="294"/>
    </row>
    <row r="218" spans="1:6" s="29" customFormat="1" ht="135.75" customHeight="1" x14ac:dyDescent="0.25">
      <c r="A218" s="325" t="s">
        <v>1154</v>
      </c>
      <c r="B218" s="355" t="s">
        <v>1519</v>
      </c>
      <c r="C218" s="147">
        <v>364</v>
      </c>
      <c r="D218" s="519">
        <f t="shared" si="24"/>
        <v>447.71999999999997</v>
      </c>
      <c r="E218" s="515" t="s">
        <v>498</v>
      </c>
      <c r="F218" s="294"/>
    </row>
    <row r="219" spans="1:6" s="29" customFormat="1" ht="9" customHeight="1" x14ac:dyDescent="0.25">
      <c r="A219" s="912"/>
      <c r="B219" s="912"/>
      <c r="C219" s="912"/>
      <c r="D219" s="912"/>
      <c r="E219" s="399"/>
      <c r="F219" s="294"/>
    </row>
    <row r="220" spans="1:6" s="29" customFormat="1" ht="40.9" customHeight="1" x14ac:dyDescent="0.25">
      <c r="A220" s="811" t="s">
        <v>1232</v>
      </c>
      <c r="B220" s="811"/>
      <c r="C220" s="811"/>
      <c r="D220" s="811"/>
      <c r="E220" s="245"/>
      <c r="F220" s="294"/>
    </row>
    <row r="221" spans="1:6" s="29" customFormat="1" ht="204.6" customHeight="1" x14ac:dyDescent="0.25">
      <c r="A221" s="417" t="s">
        <v>1239</v>
      </c>
      <c r="B221" s="398" t="s">
        <v>1233</v>
      </c>
      <c r="C221" s="147">
        <v>449</v>
      </c>
      <c r="D221" s="519">
        <f t="shared" ref="D221" si="25">C221*$D$1</f>
        <v>552.27</v>
      </c>
      <c r="E221" s="420" t="s">
        <v>493</v>
      </c>
      <c r="F221" s="294"/>
    </row>
    <row r="222" spans="1:6" s="29" customFormat="1" ht="204.6" customHeight="1" x14ac:dyDescent="0.25">
      <c r="A222" s="417" t="s">
        <v>1240</v>
      </c>
      <c r="B222" s="398" t="s">
        <v>1234</v>
      </c>
      <c r="C222" s="147">
        <v>224</v>
      </c>
      <c r="D222" s="519">
        <f t="shared" ref="D222:D226" si="26">C222*$D$1</f>
        <v>275.52</v>
      </c>
      <c r="E222" s="420" t="s">
        <v>493</v>
      </c>
      <c r="F222" s="294"/>
    </row>
    <row r="223" spans="1:6" s="29" customFormat="1" ht="204.6" customHeight="1" x14ac:dyDescent="0.25">
      <c r="A223" s="417" t="s">
        <v>1241</v>
      </c>
      <c r="B223" s="398" t="s">
        <v>1235</v>
      </c>
      <c r="C223" s="147">
        <v>623</v>
      </c>
      <c r="D223" s="519">
        <f t="shared" si="26"/>
        <v>766.29</v>
      </c>
      <c r="E223" s="420" t="s">
        <v>493</v>
      </c>
      <c r="F223" s="294"/>
    </row>
    <row r="224" spans="1:6" s="29" customFormat="1" ht="204.6" customHeight="1" x14ac:dyDescent="0.25">
      <c r="A224" s="417" t="s">
        <v>1242</v>
      </c>
      <c r="B224" s="398" t="s">
        <v>1236</v>
      </c>
      <c r="C224" s="147">
        <v>181</v>
      </c>
      <c r="D224" s="519">
        <f t="shared" si="26"/>
        <v>222.63</v>
      </c>
      <c r="E224" s="420" t="s">
        <v>493</v>
      </c>
      <c r="F224" s="294"/>
    </row>
    <row r="225" spans="1:6" s="29" customFormat="1" ht="204.6" customHeight="1" x14ac:dyDescent="0.25">
      <c r="A225" s="417" t="s">
        <v>1243</v>
      </c>
      <c r="B225" s="398" t="s">
        <v>1237</v>
      </c>
      <c r="C225" s="147">
        <v>925</v>
      </c>
      <c r="D225" s="519">
        <f t="shared" si="26"/>
        <v>1137.75</v>
      </c>
      <c r="E225" s="420" t="s">
        <v>493</v>
      </c>
      <c r="F225" s="294"/>
    </row>
    <row r="226" spans="1:6" s="29" customFormat="1" ht="204.6" customHeight="1" x14ac:dyDescent="0.25">
      <c r="A226" s="417" t="s">
        <v>1244</v>
      </c>
      <c r="B226" s="398" t="s">
        <v>1238</v>
      </c>
      <c r="C226" s="147">
        <v>461</v>
      </c>
      <c r="D226" s="519">
        <f t="shared" si="26"/>
        <v>567.03</v>
      </c>
      <c r="E226" s="420" t="s">
        <v>493</v>
      </c>
      <c r="F226" s="294"/>
    </row>
    <row r="227" spans="1:6" s="29" customFormat="1" ht="204.6" customHeight="1" x14ac:dyDescent="0.25">
      <c r="A227" s="417" t="s">
        <v>1245</v>
      </c>
      <c r="B227" s="398" t="s">
        <v>161</v>
      </c>
      <c r="C227" s="147">
        <v>133</v>
      </c>
      <c r="D227" s="519">
        <f t="shared" ref="D227" si="27">C227*$D$1</f>
        <v>163.59</v>
      </c>
      <c r="E227" s="420" t="s">
        <v>493</v>
      </c>
      <c r="F227" s="294"/>
    </row>
    <row r="228" spans="1:6" s="29" customFormat="1" ht="9" customHeight="1" x14ac:dyDescent="0.25">
      <c r="A228" s="344"/>
      <c r="B228" s="345"/>
      <c r="C228" s="345"/>
      <c r="D228" s="402"/>
      <c r="E228" s="399"/>
      <c r="F228" s="294"/>
    </row>
    <row r="229" spans="1:6" s="29" customFormat="1" ht="40.9" customHeight="1" x14ac:dyDescent="0.25">
      <c r="A229" s="811" t="s">
        <v>1299</v>
      </c>
      <c r="B229" s="811"/>
      <c r="C229" s="811"/>
      <c r="D229" s="811"/>
      <c r="E229" s="245"/>
      <c r="F229" s="294"/>
    </row>
    <row r="230" spans="1:6" s="12" customFormat="1" ht="134.25" customHeight="1" x14ac:dyDescent="0.25">
      <c r="A230" s="919" t="s">
        <v>1300</v>
      </c>
      <c r="B230" s="921" t="s">
        <v>1572</v>
      </c>
      <c r="C230" s="604">
        <v>341</v>
      </c>
      <c r="D230" s="604">
        <f t="shared" ref="D230:D239" si="28">C230*$D$1</f>
        <v>419.43</v>
      </c>
      <c r="E230" s="605" t="s">
        <v>493</v>
      </c>
      <c r="F230" s="296"/>
    </row>
    <row r="231" spans="1:6" s="12" customFormat="1" ht="134.25" customHeight="1" x14ac:dyDescent="0.25">
      <c r="A231" s="920"/>
      <c r="B231" s="922"/>
      <c r="C231" s="606">
        <v>1.1200000000000001</v>
      </c>
      <c r="D231" s="604">
        <f t="shared" si="28"/>
        <v>1.3776000000000002</v>
      </c>
      <c r="E231" s="605" t="s">
        <v>493</v>
      </c>
      <c r="F231" s="296"/>
    </row>
    <row r="232" spans="1:6" s="12" customFormat="1" ht="134.25" customHeight="1" x14ac:dyDescent="0.25">
      <c r="A232" s="919" t="s">
        <v>1301</v>
      </c>
      <c r="B232" s="921" t="s">
        <v>1573</v>
      </c>
      <c r="C232" s="607">
        <v>361</v>
      </c>
      <c r="D232" s="604">
        <f t="shared" si="28"/>
        <v>444.03</v>
      </c>
      <c r="E232" s="605" t="s">
        <v>493</v>
      </c>
      <c r="F232" s="296"/>
    </row>
    <row r="233" spans="1:6" s="12" customFormat="1" ht="134.25" customHeight="1" x14ac:dyDescent="0.25">
      <c r="A233" s="920"/>
      <c r="B233" s="922"/>
      <c r="C233" s="607">
        <v>1.18</v>
      </c>
      <c r="D233" s="604">
        <f t="shared" si="28"/>
        <v>1.4513999999999998</v>
      </c>
      <c r="E233" s="605" t="s">
        <v>493</v>
      </c>
      <c r="F233" s="296"/>
    </row>
    <row r="234" spans="1:6" s="12" customFormat="1" ht="133.5" customHeight="1" x14ac:dyDescent="0.25">
      <c r="A234" s="919" t="s">
        <v>1302</v>
      </c>
      <c r="B234" s="921" t="s">
        <v>1574</v>
      </c>
      <c r="C234" s="606">
        <v>366</v>
      </c>
      <c r="D234" s="604">
        <f t="shared" si="28"/>
        <v>450.18</v>
      </c>
      <c r="E234" s="605" t="s">
        <v>493</v>
      </c>
      <c r="F234" s="296"/>
    </row>
    <row r="235" spans="1:6" s="12" customFormat="1" ht="133.5" customHeight="1" x14ac:dyDescent="0.25">
      <c r="A235" s="920"/>
      <c r="B235" s="922"/>
      <c r="C235" s="607">
        <v>1.2</v>
      </c>
      <c r="D235" s="604">
        <f t="shared" si="28"/>
        <v>1.476</v>
      </c>
      <c r="E235" s="605" t="s">
        <v>493</v>
      </c>
      <c r="F235" s="296"/>
    </row>
    <row r="236" spans="1:6" s="12" customFormat="1" ht="134.25" customHeight="1" x14ac:dyDescent="0.25">
      <c r="A236" s="919" t="s">
        <v>1303</v>
      </c>
      <c r="B236" s="921" t="s">
        <v>1575</v>
      </c>
      <c r="C236" s="606">
        <v>453</v>
      </c>
      <c r="D236" s="604">
        <f t="shared" si="28"/>
        <v>557.18999999999994</v>
      </c>
      <c r="E236" s="605" t="s">
        <v>493</v>
      </c>
      <c r="F236" s="296"/>
    </row>
    <row r="237" spans="1:6" s="12" customFormat="1" ht="134.25" customHeight="1" x14ac:dyDescent="0.25">
      <c r="A237" s="920"/>
      <c r="B237" s="922"/>
      <c r="C237" s="607">
        <v>1.49</v>
      </c>
      <c r="D237" s="604">
        <f t="shared" si="28"/>
        <v>1.8327</v>
      </c>
      <c r="E237" s="605" t="s">
        <v>493</v>
      </c>
      <c r="F237" s="296"/>
    </row>
    <row r="238" spans="1:6" s="12" customFormat="1" ht="133.5" customHeight="1" x14ac:dyDescent="0.25">
      <c r="A238" s="919" t="s">
        <v>1304</v>
      </c>
      <c r="B238" s="921" t="s">
        <v>1576</v>
      </c>
      <c r="C238" s="606">
        <v>483</v>
      </c>
      <c r="D238" s="604">
        <f t="shared" si="28"/>
        <v>594.09</v>
      </c>
      <c r="E238" s="605" t="s">
        <v>493</v>
      </c>
      <c r="F238" s="296"/>
    </row>
    <row r="239" spans="1:6" s="12" customFormat="1" ht="133.5" customHeight="1" x14ac:dyDescent="0.25">
      <c r="A239" s="920"/>
      <c r="B239" s="922"/>
      <c r="C239" s="607">
        <v>1.58</v>
      </c>
      <c r="D239" s="604">
        <f t="shared" si="28"/>
        <v>1.9434</v>
      </c>
      <c r="E239" s="605" t="s">
        <v>493</v>
      </c>
      <c r="F239" s="296"/>
    </row>
    <row r="240" spans="1:6" s="12" customFormat="1" ht="9.75" customHeight="1" x14ac:dyDescent="0.25">
      <c r="A240" s="918"/>
      <c r="B240" s="918"/>
      <c r="C240" s="918"/>
      <c r="D240" s="918"/>
      <c r="E240" s="131"/>
      <c r="F240" s="296"/>
    </row>
    <row r="241" spans="1:6" s="29" customFormat="1" ht="41.45" customHeight="1" x14ac:dyDescent="0.25">
      <c r="A241" s="811" t="s">
        <v>268</v>
      </c>
      <c r="B241" s="811"/>
      <c r="C241" s="811"/>
      <c r="D241" s="811"/>
      <c r="E241" s="245"/>
      <c r="F241" s="294"/>
    </row>
    <row r="242" spans="1:6" s="29" customFormat="1" ht="389.25" customHeight="1" x14ac:dyDescent="0.25">
      <c r="A242" s="860" t="s">
        <v>267</v>
      </c>
      <c r="B242" s="847" t="s">
        <v>1359</v>
      </c>
      <c r="C242" s="794" t="s">
        <v>261</v>
      </c>
      <c r="D242" s="795"/>
      <c r="E242" s="867"/>
      <c r="F242" s="294"/>
    </row>
    <row r="243" spans="1:6" s="29" customFormat="1" ht="143.25" customHeight="1" x14ac:dyDescent="0.25">
      <c r="A243" s="861"/>
      <c r="B243" s="848"/>
      <c r="C243" s="796"/>
      <c r="D243" s="797"/>
      <c r="E243" s="868"/>
      <c r="F243" s="294"/>
    </row>
    <row r="244" spans="1:6" s="242" customFormat="1" ht="157.5" customHeight="1" x14ac:dyDescent="0.25">
      <c r="A244" s="861"/>
      <c r="B244" s="460" t="s">
        <v>786</v>
      </c>
      <c r="C244" s="858" t="s">
        <v>782</v>
      </c>
      <c r="D244" s="859"/>
      <c r="E244" s="515" t="s">
        <v>499</v>
      </c>
      <c r="F244" s="295"/>
    </row>
    <row r="245" spans="1:6" s="242" customFormat="1" ht="111.75" customHeight="1" x14ac:dyDescent="0.25">
      <c r="A245" s="861"/>
      <c r="B245" s="459" t="s">
        <v>1351</v>
      </c>
      <c r="C245" s="858" t="s">
        <v>782</v>
      </c>
      <c r="D245" s="859"/>
      <c r="E245" s="515" t="s">
        <v>499</v>
      </c>
      <c r="F245" s="295"/>
    </row>
    <row r="246" spans="1:6" s="242" customFormat="1" ht="138" customHeight="1" x14ac:dyDescent="0.25">
      <c r="A246" s="861"/>
      <c r="B246" s="459" t="s">
        <v>1352</v>
      </c>
      <c r="C246" s="62">
        <v>4900</v>
      </c>
      <c r="D246" s="519">
        <f t="shared" ref="D246:D251" si="29">C246*$D$1</f>
        <v>6027</v>
      </c>
      <c r="E246" s="515" t="s">
        <v>498</v>
      </c>
      <c r="F246" s="295"/>
    </row>
    <row r="247" spans="1:6" s="242" customFormat="1" ht="138" customHeight="1" x14ac:dyDescent="0.25">
      <c r="A247" s="861"/>
      <c r="B247" s="459" t="s">
        <v>1353</v>
      </c>
      <c r="C247" s="516">
        <v>250</v>
      </c>
      <c r="D247" s="519">
        <f t="shared" si="29"/>
        <v>307.5</v>
      </c>
      <c r="E247" s="515" t="s">
        <v>498</v>
      </c>
      <c r="F247" s="295"/>
    </row>
    <row r="248" spans="1:6" s="242" customFormat="1" ht="138" customHeight="1" x14ac:dyDescent="0.25">
      <c r="A248" s="861"/>
      <c r="B248" s="459" t="s">
        <v>1360</v>
      </c>
      <c r="C248" s="516">
        <v>222</v>
      </c>
      <c r="D248" s="519">
        <f t="shared" si="29"/>
        <v>273.06</v>
      </c>
      <c r="E248" s="515" t="s">
        <v>498</v>
      </c>
      <c r="F248" s="295"/>
    </row>
    <row r="249" spans="1:6" s="242" customFormat="1" ht="105" customHeight="1" x14ac:dyDescent="0.25">
      <c r="A249" s="861"/>
      <c r="B249" s="459" t="s">
        <v>1355</v>
      </c>
      <c r="C249" s="62">
        <v>555</v>
      </c>
      <c r="D249" s="519">
        <f t="shared" si="29"/>
        <v>682.65</v>
      </c>
      <c r="E249" s="515" t="s">
        <v>498</v>
      </c>
      <c r="F249" s="295"/>
    </row>
    <row r="250" spans="1:6" s="242" customFormat="1" ht="105" customHeight="1" x14ac:dyDescent="0.25">
      <c r="A250" s="861"/>
      <c r="B250" s="459" t="s">
        <v>1356</v>
      </c>
      <c r="C250" s="62">
        <v>555</v>
      </c>
      <c r="D250" s="519">
        <f t="shared" si="29"/>
        <v>682.65</v>
      </c>
      <c r="E250" s="515" t="s">
        <v>498</v>
      </c>
      <c r="F250" s="295"/>
    </row>
    <row r="251" spans="1:6" s="242" customFormat="1" ht="105" customHeight="1" x14ac:dyDescent="0.25">
      <c r="A251" s="861"/>
      <c r="B251" s="459" t="s">
        <v>783</v>
      </c>
      <c r="C251" s="62">
        <v>150</v>
      </c>
      <c r="D251" s="519">
        <f t="shared" si="29"/>
        <v>184.5</v>
      </c>
      <c r="E251" s="515" t="s">
        <v>498</v>
      </c>
      <c r="F251" s="295"/>
    </row>
    <row r="252" spans="1:6" s="242" customFormat="1" ht="166.5" customHeight="1" x14ac:dyDescent="0.25">
      <c r="A252" s="862"/>
      <c r="B252" s="459" t="s">
        <v>1358</v>
      </c>
      <c r="C252" s="791" t="s">
        <v>782</v>
      </c>
      <c r="D252" s="791"/>
      <c r="E252" s="515" t="s">
        <v>499</v>
      </c>
      <c r="F252" s="349"/>
    </row>
    <row r="253" spans="1:6" s="242" customFormat="1" ht="13.5" customHeight="1" x14ac:dyDescent="0.25">
      <c r="A253" s="907"/>
      <c r="B253" s="908"/>
      <c r="C253" s="908"/>
      <c r="D253" s="908"/>
      <c r="E253" s="909"/>
      <c r="F253" s="295"/>
    </row>
    <row r="254" spans="1:6" s="29" customFormat="1" ht="408.75" customHeight="1" x14ac:dyDescent="0.25">
      <c r="A254" s="239" t="s">
        <v>266</v>
      </c>
      <c r="B254" s="243" t="s">
        <v>265</v>
      </c>
      <c r="C254" s="720" t="s">
        <v>261</v>
      </c>
      <c r="D254" s="720"/>
      <c r="E254" s="515"/>
      <c r="F254" s="294"/>
    </row>
    <row r="255" spans="1:6" s="29" customFormat="1" ht="409.5" customHeight="1" x14ac:dyDescent="0.25">
      <c r="A255" s="199" t="s">
        <v>264</v>
      </c>
      <c r="B255" s="244" t="s">
        <v>263</v>
      </c>
      <c r="C255" s="720" t="s">
        <v>261</v>
      </c>
      <c r="D255" s="720"/>
      <c r="E255" s="515"/>
      <c r="F255" s="294"/>
    </row>
    <row r="256" spans="1:6" s="29" customFormat="1" ht="409.5" customHeight="1" x14ac:dyDescent="0.25">
      <c r="A256" s="850" t="s">
        <v>262</v>
      </c>
      <c r="B256" s="866" t="s">
        <v>572</v>
      </c>
      <c r="C256" s="720" t="s">
        <v>261</v>
      </c>
      <c r="D256" s="720"/>
      <c r="E256" s="863"/>
      <c r="F256" s="294"/>
    </row>
    <row r="257" spans="1:6" s="29" customFormat="1" ht="48" customHeight="1" x14ac:dyDescent="0.25">
      <c r="A257" s="850"/>
      <c r="B257" s="866"/>
      <c r="C257" s="720"/>
      <c r="D257" s="720"/>
      <c r="E257" s="863"/>
      <c r="F257" s="294"/>
    </row>
    <row r="258" spans="1:6" s="29" customFormat="1" ht="118.5" customHeight="1" x14ac:dyDescent="0.25">
      <c r="A258" s="929" t="s">
        <v>0</v>
      </c>
      <c r="B258" s="929"/>
      <c r="C258" s="929"/>
      <c r="D258" s="929"/>
      <c r="E258" s="929"/>
      <c r="F258" s="294"/>
    </row>
    <row r="259" spans="1:6" s="29" customFormat="1" ht="41.25" customHeight="1" x14ac:dyDescent="0.5">
      <c r="A259" s="145"/>
      <c r="B259" s="159"/>
      <c r="C259" s="148"/>
      <c r="D259" s="148"/>
      <c r="E259" s="150"/>
      <c r="F259" s="294"/>
    </row>
    <row r="260" spans="1:6" s="27" customFormat="1" ht="90.75" customHeight="1" x14ac:dyDescent="0.5">
      <c r="A260" s="139"/>
      <c r="B260" s="151"/>
      <c r="C260" s="146"/>
      <c r="D260" s="146"/>
      <c r="E260" s="149"/>
      <c r="F260" s="340"/>
    </row>
  </sheetData>
  <mergeCells count="233">
    <mergeCell ref="E72:E73"/>
    <mergeCell ref="F30:F31"/>
    <mergeCell ref="E30:E31"/>
    <mergeCell ref="F20:F21"/>
    <mergeCell ref="A32:D32"/>
    <mergeCell ref="D28:D29"/>
    <mergeCell ref="E18:E19"/>
    <mergeCell ref="E22:E23"/>
    <mergeCell ref="E26:E27"/>
    <mergeCell ref="D22:D23"/>
    <mergeCell ref="C26:C27"/>
    <mergeCell ref="F28:F29"/>
    <mergeCell ref="B36:B37"/>
    <mergeCell ref="A36:A37"/>
    <mergeCell ref="C36:C37"/>
    <mergeCell ref="B64:B65"/>
    <mergeCell ref="E64:E65"/>
    <mergeCell ref="F64:F65"/>
    <mergeCell ref="A66:A67"/>
    <mergeCell ref="B66:B67"/>
    <mergeCell ref="E66:E67"/>
    <mergeCell ref="F66:F67"/>
    <mergeCell ref="F49:F50"/>
    <mergeCell ref="C47:C48"/>
    <mergeCell ref="A144:D144"/>
    <mergeCell ref="A148:D148"/>
    <mergeCell ref="C149:D149"/>
    <mergeCell ref="A110:D110"/>
    <mergeCell ref="A126:D126"/>
    <mergeCell ref="A134:D134"/>
    <mergeCell ref="A145:D145"/>
    <mergeCell ref="F82:F83"/>
    <mergeCell ref="C82:D83"/>
    <mergeCell ref="C111:D111"/>
    <mergeCell ref="C119:D119"/>
    <mergeCell ref="C135:D135"/>
    <mergeCell ref="B74:B75"/>
    <mergeCell ref="A74:A75"/>
    <mergeCell ref="C74:C75"/>
    <mergeCell ref="D74:D75"/>
    <mergeCell ref="A118:D118"/>
    <mergeCell ref="A102:D102"/>
    <mergeCell ref="A49:A50"/>
    <mergeCell ref="C49:C50"/>
    <mergeCell ref="D49:D50"/>
    <mergeCell ref="A82:A83"/>
    <mergeCell ref="B82:B83"/>
    <mergeCell ref="A64:A65"/>
    <mergeCell ref="A69:D69"/>
    <mergeCell ref="A57:A58"/>
    <mergeCell ref="C57:C58"/>
    <mergeCell ref="D57:D58"/>
    <mergeCell ref="C103:D103"/>
    <mergeCell ref="A76:A77"/>
    <mergeCell ref="B76:B77"/>
    <mergeCell ref="C64:C65"/>
    <mergeCell ref="D64:D65"/>
    <mergeCell ref="C66:C67"/>
    <mergeCell ref="D66:D67"/>
    <mergeCell ref="B49:B50"/>
    <mergeCell ref="A258:E258"/>
    <mergeCell ref="E55:E56"/>
    <mergeCell ref="A125:D125"/>
    <mergeCell ref="A133:D133"/>
    <mergeCell ref="A161:D161"/>
    <mergeCell ref="A157:D157"/>
    <mergeCell ref="A60:D60"/>
    <mergeCell ref="A78:D78"/>
    <mergeCell ref="A86:D86"/>
    <mergeCell ref="A92:D92"/>
    <mergeCell ref="A101:D101"/>
    <mergeCell ref="A109:D109"/>
    <mergeCell ref="A241:D241"/>
    <mergeCell ref="C254:D254"/>
    <mergeCell ref="C255:D255"/>
    <mergeCell ref="A117:D117"/>
    <mergeCell ref="A141:D141"/>
    <mergeCell ref="A142:D142"/>
    <mergeCell ref="A94:D94"/>
    <mergeCell ref="A55:A56"/>
    <mergeCell ref="C143:D143"/>
    <mergeCell ref="A256:A257"/>
    <mergeCell ref="B256:B257"/>
    <mergeCell ref="C256:D257"/>
    <mergeCell ref="A3:D3"/>
    <mergeCell ref="A11:D11"/>
    <mergeCell ref="A13:D13"/>
    <mergeCell ref="A79:D79"/>
    <mergeCell ref="B18:B19"/>
    <mergeCell ref="A18:A19"/>
    <mergeCell ref="A30:A31"/>
    <mergeCell ref="A4:D4"/>
    <mergeCell ref="A14:D14"/>
    <mergeCell ref="A33:D33"/>
    <mergeCell ref="A43:D43"/>
    <mergeCell ref="A53:D53"/>
    <mergeCell ref="B30:B31"/>
    <mergeCell ref="D55:D56"/>
    <mergeCell ref="C18:C19"/>
    <mergeCell ref="C30:C31"/>
    <mergeCell ref="A72:A73"/>
    <mergeCell ref="C72:C73"/>
    <mergeCell ref="C76:C77"/>
    <mergeCell ref="C55:C56"/>
    <mergeCell ref="A52:D52"/>
    <mergeCell ref="A10:D10"/>
    <mergeCell ref="A47:A48"/>
    <mergeCell ref="B47:B48"/>
    <mergeCell ref="C242:D243"/>
    <mergeCell ref="A209:D209"/>
    <mergeCell ref="A173:D173"/>
    <mergeCell ref="A172:D172"/>
    <mergeCell ref="A210:D210"/>
    <mergeCell ref="A215:D215"/>
    <mergeCell ref="C211:E212"/>
    <mergeCell ref="A240:D240"/>
    <mergeCell ref="A219:D219"/>
    <mergeCell ref="A220:D220"/>
    <mergeCell ref="A230:A231"/>
    <mergeCell ref="B230:B231"/>
    <mergeCell ref="A232:A233"/>
    <mergeCell ref="B232:B233"/>
    <mergeCell ref="A234:A235"/>
    <mergeCell ref="B234:B235"/>
    <mergeCell ref="A236:A237"/>
    <mergeCell ref="B236:B237"/>
    <mergeCell ref="A238:A239"/>
    <mergeCell ref="B238:B239"/>
    <mergeCell ref="E82:E83"/>
    <mergeCell ref="A93:D93"/>
    <mergeCell ref="A61:D61"/>
    <mergeCell ref="E256:E257"/>
    <mergeCell ref="B55:B56"/>
    <mergeCell ref="A216:D216"/>
    <mergeCell ref="A229:D229"/>
    <mergeCell ref="A242:A252"/>
    <mergeCell ref="C252:D252"/>
    <mergeCell ref="A253:E253"/>
    <mergeCell ref="D76:D77"/>
    <mergeCell ref="E242:E243"/>
    <mergeCell ref="C245:D245"/>
    <mergeCell ref="C244:D244"/>
    <mergeCell ref="A163:D163"/>
    <mergeCell ref="C168:D168"/>
    <mergeCell ref="C169:D169"/>
    <mergeCell ref="B80:B81"/>
    <mergeCell ref="C80:C81"/>
    <mergeCell ref="E76:E77"/>
    <mergeCell ref="A80:A81"/>
    <mergeCell ref="A162:D162"/>
    <mergeCell ref="D72:D73"/>
    <mergeCell ref="B242:B243"/>
    <mergeCell ref="A158:D158"/>
    <mergeCell ref="F51:F52"/>
    <mergeCell ref="F57:F58"/>
    <mergeCell ref="F55:F56"/>
    <mergeCell ref="F76:F77"/>
    <mergeCell ref="B89:B90"/>
    <mergeCell ref="A89:A90"/>
    <mergeCell ref="C89:C90"/>
    <mergeCell ref="D89:D90"/>
    <mergeCell ref="E89:E90"/>
    <mergeCell ref="F89:F90"/>
    <mergeCell ref="A87:D87"/>
    <mergeCell ref="E74:E75"/>
    <mergeCell ref="F74:F75"/>
    <mergeCell ref="D80:D81"/>
    <mergeCell ref="E80:E81"/>
    <mergeCell ref="F80:F81"/>
    <mergeCell ref="F72:F73"/>
    <mergeCell ref="B57:B58"/>
    <mergeCell ref="C127:D127"/>
    <mergeCell ref="C95:D95"/>
    <mergeCell ref="E57:E58"/>
    <mergeCell ref="B72:B73"/>
    <mergeCell ref="A153:D153"/>
    <mergeCell ref="F38:F39"/>
    <mergeCell ref="A40:A41"/>
    <mergeCell ref="D36:D37"/>
    <mergeCell ref="E36:E37"/>
    <mergeCell ref="F36:F37"/>
    <mergeCell ref="C28:C29"/>
    <mergeCell ref="E47:E48"/>
    <mergeCell ref="C46:D46"/>
    <mergeCell ref="D30:D31"/>
    <mergeCell ref="B38:B39"/>
    <mergeCell ref="B40:B41"/>
    <mergeCell ref="C40:C41"/>
    <mergeCell ref="D40:D41"/>
    <mergeCell ref="E40:E41"/>
    <mergeCell ref="F40:F41"/>
    <mergeCell ref="F47:F48"/>
    <mergeCell ref="A42:D42"/>
    <mergeCell ref="A38:A39"/>
    <mergeCell ref="C38:C39"/>
    <mergeCell ref="D38:D39"/>
    <mergeCell ref="E38:E39"/>
    <mergeCell ref="D47:D48"/>
    <mergeCell ref="F6:F7"/>
    <mergeCell ref="A8:A9"/>
    <mergeCell ref="B8:B9"/>
    <mergeCell ref="C8:C9"/>
    <mergeCell ref="D8:D9"/>
    <mergeCell ref="E8:E9"/>
    <mergeCell ref="F8:F9"/>
    <mergeCell ref="B28:B29"/>
    <mergeCell ref="A28:A29"/>
    <mergeCell ref="A20:A21"/>
    <mergeCell ref="C20:C21"/>
    <mergeCell ref="D20:D21"/>
    <mergeCell ref="E20:E21"/>
    <mergeCell ref="E28:E29"/>
    <mergeCell ref="F18:F19"/>
    <mergeCell ref="F22:F23"/>
    <mergeCell ref="F26:F27"/>
    <mergeCell ref="C17:D17"/>
    <mergeCell ref="E49:E50"/>
    <mergeCell ref="A5:D5"/>
    <mergeCell ref="A6:A7"/>
    <mergeCell ref="B6:B7"/>
    <mergeCell ref="C6:C7"/>
    <mergeCell ref="D6:D7"/>
    <mergeCell ref="E6:E7"/>
    <mergeCell ref="A22:A23"/>
    <mergeCell ref="B22:B23"/>
    <mergeCell ref="A26:A27"/>
    <mergeCell ref="B26:B27"/>
    <mergeCell ref="A24:D24"/>
    <mergeCell ref="A25:D25"/>
    <mergeCell ref="D18:D19"/>
    <mergeCell ref="C22:C23"/>
    <mergeCell ref="D26:D27"/>
    <mergeCell ref="B20:B21"/>
  </mergeCells>
  <hyperlinks>
    <hyperlink ref="A15" r:id="rId1" display="http://www.bcscctv.pl/bcs-tip8801air-iv_kamera_tubowa_8mpx_4k_obiektyw_zmiennoogniskowy_motozoom.html" xr:uid="{00000000-0004-0000-0300-000000000000}"/>
    <hyperlink ref="A34" r:id="rId2" display="http://www.bcscctv.pl/bcs-tip4801air-iv_kamera_tubowa_8mpx_4k_inteligentne_funkcje_detekcji_obudowa_zewnetrzna_ip66.html" xr:uid="{00000000-0004-0000-0300-000001000000}"/>
    <hyperlink ref="A44" r:id="rId3" display="http://www.bcscctv.pl/bcs-dmip5801air-iv_kamera_kopulowa_8mpx_4k_cyfrowa_redukcja_szumow_3dnr_poszerzona_dynamika_obrazu_wdr_120db.html" xr:uid="{00000000-0004-0000-0300-000002000000}"/>
    <hyperlink ref="A70" r:id="rId4" display="http://www.bcscctv.pl/bcs-dmip2801air-iv_kamera_kopulowa_4k_8mpx_icr_mechaniczny_filtr_podczerwieni_promiennik_ir_50m_funkcje_detekcji_wdr_120db.html" xr:uid="{00000000-0004-0000-0300-000003000000}"/>
    <hyperlink ref="A16" r:id="rId5" display="http://www.bcscctv.pl/bcs-tip8601air-iv_kamera_tubowa_6mpx_obiektyw_motozoom_promiennik_ir_50m.html" xr:uid="{00000000-0004-0000-0300-000004000000}"/>
    <hyperlink ref="A35" r:id="rId6" display="http://www.bcscctv.pl/bcs-tip4601air-iv_kamera_tubowa_6mpx_promiennik_podczerwieni_40m_inteligentne_funkcje_detekcji.html" xr:uid="{00000000-0004-0000-0300-000005000000}"/>
    <hyperlink ref="A45" r:id="rId7" display="http://www.bcscctv.pl/bcs-dmip5601air-iv_kamera_kopulowa_6mpx_h265_h264_mjpeg_obiektywm_motozoom.html" xr:uid="{00000000-0004-0000-0300-000006000000}"/>
    <hyperlink ref="A54" r:id="rId8" display="http://www.bcscctv.pl/bcs-dmip3601air-iv_kamera_kopulowa_6mpx_obiektyw_2-8mm_obudowa_zewnetrzna_ip66_ik10.html" xr:uid="{00000000-0004-0000-0300-000007000000}"/>
    <hyperlink ref="A71" r:id="rId9" display="http://www.bcscctv.pl/bcs-dmip2601air-iv_kamera_kopulowa_6mpx_3072x2048_inteligentne_funkcje_detekcji.html" xr:uid="{00000000-0004-0000-0300-000008000000}"/>
    <hyperlink ref="A98" r:id="rId10" display="http://www.bcscctv.pl/bcs-tip5501ir-v-v-kamera-tubowa-5mpx-obiektyw-motozoom-wdr-funkcje-inteligentne-roi-korytarz-microsd-128gb.html" xr:uid="{00000000-0004-0000-0300-000009000000}"/>
    <hyperlink ref="A106" r:id="rId11" display="http://www.bcscctv.pl/bcs-tip3501ir-e-iv-kamera-tubowa-5mpx-promiennik-ir-30m-funkcje-inteligentne-obudowa-zewnetrzna-ip66.html" xr:uid="{00000000-0004-0000-0300-00000A000000}"/>
    <hyperlink ref="A122" r:id="rId12" display="http://www.bcscctv.pl/bcs-dmip3501ir-e-iv-kamera-kopulowa-5mpx-obiektyw28mm-wdr-120db-obudowa-ip66-funkcje-roi-korytarz.html" xr:uid="{00000000-0004-0000-0300-00000B000000}"/>
    <hyperlink ref="A130" r:id="rId13" display="http://www.bcscctv.pl/bcs-dmip2501ir-m-iv-kamera-kopulowa-5mpx-obiektyw-motozoom-wdr-120db-inteligenntne-funkcje.html" xr:uid="{00000000-0004-0000-0300-00000C000000}"/>
    <hyperlink ref="A138" r:id="rId14" display="http://www.bcscctv.pl/bcs-dmip1501ir-e-iv-kamera-kopulowa-5mpx-obiektyw-2-8mm-wdr-120db-promiennik-30m-ip67.html" xr:uid="{00000000-0004-0000-0300-00000D000000}"/>
    <hyperlink ref="A62" r:id="rId15" display="http://www.bcscctv.pl/bcs-dmip4401air-m-iv-kamera-kopulowa-4mpx-obiektyw-motozoom-wdr-120db-funkcje-inteligentne-roi-korytarz.html" xr:uid="{00000000-0004-0000-0300-00000E000000}"/>
    <hyperlink ref="A85" r:id="rId16" display="http://www.bcscctv.pl/bcs-dmip1401am-ii_kamera_kopulowa_4mpix_wbudowany_mikrofon_obiektyw_2-8mm_kodowanie_h264_h265_mjpeg_funkcje_blc_hlc_wdr_120db_awb_agc_roi_obszar_zainteresowania_obudowa_metalowa_uchwyt_3d_detekcja_intruza_detekcja_twarzy_audio.html" xr:uid="{00000000-0004-0000-0300-00000F000000}"/>
    <hyperlink ref="A99" r:id="rId17" display="http://www.bcscctv.pl/bcs-tip5401ir-v-v-kamera-tubowa-4mpx-line-obiektyw-motozoom-inteligentne-funkcje-promiennik-ir-icr.html" xr:uid="{00000000-0004-0000-0300-000010000000}"/>
    <hyperlink ref="A107" r:id="rId18" display="http://www.bcscctv.pl/bcs-tip3401ir-e-iv_kamera_tubowa_4mpx_obsluga_dwoch_strumieni_kodowania_promiennik_podczerwieni_ir.html" xr:uid="{00000000-0004-0000-0300-000011000000}"/>
    <hyperlink ref="A115" r:id="rId19" display="http://www.bcscctv.pl/bcs-dmip3401ir-v-iv_kamera_kopulowa_4mpx_obiektyw_motozoom_promiennik_ir_30m_mechaniczny_filtr_podczerwieni_icr_funkcje_detekcji.html" xr:uid="{00000000-0004-0000-0300-000012000000}"/>
    <hyperlink ref="A123" r:id="rId20" display="http://www.bcscctv.pl/bcs-dmip3401ir-e-iv_kamera_kopulowa_4mpx_obiektyw_2-8mm_promiennik_podczerwieni_30m.html" xr:uid="{00000000-0004-0000-0300-000013000000}"/>
    <hyperlink ref="A131" r:id="rId21" display="http://www.bcscctv.pl/bcs-dmip2401ir-m-iv_kamera_kopulowa_4mpx_cyfrowa_redukcja_szumow_3dnr_obiektyw_motozoom_promiennik_ir_50m.html" xr:uid="{00000000-0004-0000-0300-000014000000}"/>
    <hyperlink ref="A139" r:id="rId22" display="http://www.bcscctv.pl/bcs-dmip1401ir-e-iv_kamera_kopulowa_4mpx_web_sercer_cms__promiennik_ir_30m_poe.html" xr:uid="{00000000-0004-0000-0300-000015000000}"/>
    <hyperlink ref="A63" r:id="rId23" display="http://www.bcscctv.pl/bcs-dmip4201air-m-iv-kamera-kopulowa-ip-2mpx-obiektyw-motozoom-wdr-promiennik-50m.html" xr:uid="{00000000-0004-0000-0300-000016000000}"/>
    <hyperlink ref="A84" r:id="rId24" display="http://www.bcscctv.pl/bcs-dmmip1201air-iii_kamera_kopulowa_2mpx_z_promiennikiem_podczerwieni_i_wdr_kodowanie_h265_h264_mjpeg_cyfrowa_redukcja_szumow_3dnr_funkcje_detekcji_awb_agc_blc_hlc.html" xr:uid="{00000000-0004-0000-0300-000017000000}"/>
    <hyperlink ref="A132" r:id="rId25" display="http://www.bcscctv.pl/bcs-dmip2201ir-m-iv-kamera-kopulowa-2mpx-promiennik-ir-50m-wdr-120db-redukcja-szumow-3dnr.html" xr:uid="{00000000-0004-0000-0300-000018000000}"/>
    <hyperlink ref="A108" r:id="rId26" display="https://www.bcscctv.pl/bcs-tip3201ir-e-v-kamera-tubowa-2mpx-bcs-line-detekcja-ruchu-wdr-120db-ip67-microsd-256gb.html" xr:uid="{00000000-0004-0000-0300-000019000000}"/>
    <hyperlink ref="A124" r:id="rId27" display="http://www.bcscctv.pl/bcs-dmip3200ir-e-iv_kamera_kopulowa_2mpx_promiennik_podczerwieni_30m_icr.html" xr:uid="{00000000-0004-0000-0300-00001A000000}"/>
    <hyperlink ref="A140" r:id="rId28" display="http://www.bcscctv.pl/bcs-dmip1200ir-e-iv_kamera_kopulowa_2mpx_promiennik_podczerwieni_ir_30m.html" xr:uid="{00000000-0004-0000-0300-00001B000000}"/>
    <hyperlink ref="A143" r:id="rId29" display="https://www.bcscctv.pl/bcs-bip7131a-ii_kamera_kompaktowa_1-3mpix_funkcja_poszerzona_dynamika_wdr_redukcja_szumow_2dnr_balans_bieli_atw_tryb_dzien_noc_mechaniczny_filtr_icr_obiektyw_c-cs_auto_iris_.html" xr:uid="{00000000-0004-0000-0300-00001C000000}"/>
    <hyperlink ref="A156" r:id="rId30" display="http://www.bcscctv.pl/bcs-sdip2225a-iii_kamera_szybkoobrotowa_2mpx_1080p_full_hd_25x_zoom_optyczny_funkcje_detekcji_onudowa_wandaloodporna.html" xr:uid="{00000000-0004-0000-0300-00001D000000}"/>
    <hyperlink ref="A146" r:id="rId31" display="http://www.bcscctv.pl/bcs-sdip5230-iv_kamera_obrotowa_2mpx_30x_zoom_optyczny_wdr_120db_defog_roi_oswietlacz_ir_200m_dzien_noc_icr.html" xr:uid="{00000000-0004-0000-0300-00001E000000}"/>
    <hyperlink ref="A159" r:id="rId32" display="http://www.bcscctv.pl/bcs-dvr-knlcd-ii-klawiatura-sterujaca-pulpit-obsluga-kamer-i-rejestratorow.html" xr:uid="{00000000-0004-0000-0300-00001F000000}"/>
    <hyperlink ref="A160" r:id="rId33" xr:uid="{00000000-0004-0000-0300-000020000000}"/>
    <hyperlink ref="A164" r:id="rId34" xr:uid="{00000000-0004-0000-0300-000021000000}"/>
    <hyperlink ref="A165" r:id="rId35" xr:uid="{00000000-0004-0000-0300-000022000000}"/>
    <hyperlink ref="A166" r:id="rId36" xr:uid="{00000000-0004-0000-0300-000023000000}"/>
    <hyperlink ref="A167" r:id="rId37" xr:uid="{00000000-0004-0000-0300-000024000000}"/>
    <hyperlink ref="A168" r:id="rId38" xr:uid="{00000000-0004-0000-0300-000025000000}"/>
    <hyperlink ref="A169" r:id="rId39" xr:uid="{00000000-0004-0000-0300-000026000000}"/>
    <hyperlink ref="A175" r:id="rId40" xr:uid="{00000000-0004-0000-0300-000027000000}"/>
    <hyperlink ref="A181" r:id="rId41" xr:uid="{00000000-0004-0000-0300-000028000000}"/>
    <hyperlink ref="A176" r:id="rId42" xr:uid="{00000000-0004-0000-0300-000029000000}"/>
    <hyperlink ref="A183" r:id="rId43" xr:uid="{00000000-0004-0000-0300-00002A000000}"/>
    <hyperlink ref="A185" r:id="rId44" xr:uid="{00000000-0004-0000-0300-00002B000000}"/>
    <hyperlink ref="A186" r:id="rId45" display="http://www.bcscctv.pl/bcs-at356.html" xr:uid="{00000000-0004-0000-0300-00002C000000}"/>
    <hyperlink ref="A188" r:id="rId46" xr:uid="{00000000-0004-0000-0300-00002D000000}"/>
    <hyperlink ref="A189" r:id="rId47" xr:uid="{00000000-0004-0000-0300-00002E000000}"/>
    <hyperlink ref="A190" r:id="rId48" xr:uid="{00000000-0004-0000-0300-00002F000000}"/>
    <hyperlink ref="A191" r:id="rId49" xr:uid="{00000000-0004-0000-0300-000030000000}"/>
    <hyperlink ref="A192" r:id="rId50" xr:uid="{00000000-0004-0000-0300-000031000000}"/>
    <hyperlink ref="A193" r:id="rId51" xr:uid="{00000000-0004-0000-0300-000032000000}"/>
    <hyperlink ref="A194" r:id="rId52" xr:uid="{00000000-0004-0000-0300-000033000000}"/>
    <hyperlink ref="A195" r:id="rId53" xr:uid="{00000000-0004-0000-0300-000034000000}"/>
    <hyperlink ref="A196" r:id="rId54" xr:uid="{00000000-0004-0000-0300-000035000000}"/>
    <hyperlink ref="A197" r:id="rId55" xr:uid="{00000000-0004-0000-0300-000036000000}"/>
    <hyperlink ref="A198" r:id="rId56" xr:uid="{00000000-0004-0000-0300-000037000000}"/>
    <hyperlink ref="A199" r:id="rId57" xr:uid="{00000000-0004-0000-0300-000038000000}"/>
    <hyperlink ref="A200" r:id="rId58" xr:uid="{00000000-0004-0000-0300-000039000000}"/>
    <hyperlink ref="A205" r:id="rId59" xr:uid="{00000000-0004-0000-0300-00003A000000}"/>
    <hyperlink ref="A206" r:id="rId60" xr:uid="{00000000-0004-0000-0300-00003B000000}"/>
    <hyperlink ref="A255" r:id="rId61" xr:uid="{00000000-0004-0000-0300-00003C000000}"/>
    <hyperlink ref="A256" r:id="rId62" xr:uid="{00000000-0004-0000-0300-00003D000000}"/>
    <hyperlink ref="A114" r:id="rId63" display="http://www.bcscctv.pl/bcs-dmip3501ir-v-v-kamera-kopulowa-5mpx-obiektyw-motozoom-funkcje-agc-awb-blc-hlc-roi-korytarz-obudowa-ip66.html" xr:uid="{00000000-0004-0000-0300-00003E000000}"/>
    <hyperlink ref="A100" r:id="rId64" display="http://www.bcscctv.pl/bcs-tip5201ir-v-v-kamera-tubowa-2mpx-obiektyw-motozoom-mechaniczny-filtr-podczerwieni-icr-promiennik-ir-60m-poszerzona-dynamika-obrazu-wdr-120db.html" xr:uid="{00000000-0004-0000-0300-00003F000000}"/>
    <hyperlink ref="A155" r:id="rId65" display="http://www.bcscctv.pl/bcs-sdip2230a-iii-kamera-obrotowa-ptz-30x-zoom-optyczny-inteligentne-funkcje-detekcji-obudowa-zewnetrzna-wandaloodporna-ip67-ik10.html" xr:uid="{00000000-0004-0000-0300-000040000000}"/>
    <hyperlink ref="A170" r:id="rId66" xr:uid="{00000000-0004-0000-0300-000041000000}"/>
    <hyperlink ref="A184" r:id="rId67" xr:uid="{00000000-0004-0000-0300-000042000000}"/>
    <hyperlink ref="A254" r:id="rId68" xr:uid="{00000000-0004-0000-0300-000043000000}"/>
    <hyperlink ref="A171" r:id="rId69" display="BCS-27124MIR" xr:uid="{00000000-0004-0000-0300-000044000000}"/>
    <hyperlink ref="A211" r:id="rId70" xr:uid="{00000000-0004-0000-0300-000045000000}"/>
    <hyperlink ref="A212" r:id="rId71" xr:uid="{00000000-0004-0000-0300-000046000000}"/>
    <hyperlink ref="A187" r:id="rId72" display="http://www.bcscctv.pl/bcs-atu-g.html" xr:uid="{00000000-0004-0000-0300-000047000000}"/>
    <hyperlink ref="A242" r:id="rId73" xr:uid="{00000000-0004-0000-0300-000048000000}"/>
    <hyperlink ref="A201" r:id="rId74" display="BCS-AD5" xr:uid="{00000000-0004-0000-0300-000049000000}"/>
    <hyperlink ref="A12" r:id="rId75" display="https://www.bcscctv.pl/bcs-sfip1501-kamera-fisheye-5mpx-wdr-120db-redukcja-szumow-3dnr-agc-awb-blc-hlc-roi.html" xr:uid="{00000000-0004-0000-0300-00004A000000}"/>
    <hyperlink ref="A116" r:id="rId76" display="http://www.bcscctv.pl/bcs-dmip3201ir-v-iv-kamera-kopulowa-2mpx-promiennik-podczerwieni-30m-obiektyw-zzmiennoogniskowy-obudowa-wandaloodporna-ik10.html" xr:uid="{00000000-0004-0000-0300-00004B000000}"/>
    <hyperlink ref="A154" r:id="rId77" display="http://www.bcscctv.pl/bcs-sdip2430a-iii-kamera-obrotowa-4mpix-h265-mjpeg-3-strumienie-kodowania-30x-zoom-optyczny-gniazdo-microsd-do-128gb-dzien-noc-icr-inteligentne-pozycjonowanie-3d.html" xr:uid="{00000000-0004-0000-0300-00004C000000}"/>
  </hyperlinks>
  <pageMargins left="0.31496062992125984" right="0.23622047244094491" top="0.35433070866141736" bottom="0.35433070866141736" header="0.31496062992125984" footer="0.31496062992125984"/>
  <pageSetup paperSize="9" scale="28" orientation="portrait" r:id="rId78"/>
  <rowBreaks count="4" manualBreakCount="4">
    <brk id="123" max="16383" man="1"/>
    <brk id="154" max="16383" man="1"/>
    <brk id="164" max="16383" man="1"/>
    <brk id="199" max="16383" man="1"/>
  </rowBreaks>
  <drawing r:id="rId7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214"/>
  <sheetViews>
    <sheetView view="pageBreakPreview" zoomScale="60" zoomScaleNormal="70" zoomScalePageLayoutView="70" workbookViewId="0">
      <pane ySplit="2" topLeftCell="A3" activePane="bottomLeft" state="frozen"/>
      <selection pane="bottomLeft" activeCell="A2" sqref="A2"/>
    </sheetView>
  </sheetViews>
  <sheetFormatPr defaultColWidth="45.42578125" defaultRowHeight="33.75" x14ac:dyDescent="0.5"/>
  <cols>
    <col min="1" max="1" width="55.7109375" style="234" customWidth="1"/>
    <col min="2" max="2" width="177.7109375" style="121" customWidth="1"/>
    <col min="3" max="3" width="38.85546875" style="127" customWidth="1"/>
    <col min="4" max="4" width="38.85546875" style="130" customWidth="1"/>
    <col min="5" max="5" width="38.85546875" style="128" customWidth="1"/>
    <col min="6" max="6" width="55.7109375" style="296" customWidth="1"/>
    <col min="7" max="16384" width="45.42578125" style="11"/>
  </cols>
  <sheetData>
    <row r="1" spans="1:6" ht="1.5" customHeight="1" x14ac:dyDescent="0.2">
      <c r="A1" s="225"/>
      <c r="D1" s="129">
        <v>1.23</v>
      </c>
      <c r="E1" s="133"/>
    </row>
    <row r="2" spans="1:6" s="1" customFormat="1" ht="80.25" customHeight="1" x14ac:dyDescent="0.25">
      <c r="A2" s="204" t="s">
        <v>117</v>
      </c>
      <c r="B2" s="501" t="s">
        <v>116</v>
      </c>
      <c r="C2" s="59" t="s">
        <v>496</v>
      </c>
      <c r="D2" s="59" t="s">
        <v>497</v>
      </c>
      <c r="E2" s="101" t="s">
        <v>492</v>
      </c>
      <c r="F2" s="296"/>
    </row>
    <row r="3" spans="1:6" ht="56.25" customHeight="1" x14ac:dyDescent="0.2">
      <c r="A3" s="967" t="s">
        <v>344</v>
      </c>
      <c r="B3" s="967"/>
      <c r="C3" s="967"/>
      <c r="D3" s="967"/>
      <c r="E3" s="135"/>
    </row>
    <row r="4" spans="1:6" ht="40.9" customHeight="1" x14ac:dyDescent="0.2">
      <c r="A4" s="944" t="s">
        <v>201</v>
      </c>
      <c r="B4" s="944"/>
      <c r="C4" s="944"/>
      <c r="D4" s="944"/>
      <c r="E4" s="134"/>
    </row>
    <row r="5" spans="1:6" ht="26.25" customHeight="1" x14ac:dyDescent="0.2">
      <c r="A5" s="966" t="s">
        <v>199</v>
      </c>
      <c r="B5" s="966"/>
      <c r="C5" s="966"/>
      <c r="D5" s="966"/>
      <c r="E5" s="136"/>
    </row>
    <row r="6" spans="1:6" ht="365.25" customHeight="1" x14ac:dyDescent="0.2">
      <c r="A6" s="563" t="s">
        <v>1659</v>
      </c>
      <c r="B6" s="308" t="s">
        <v>1610</v>
      </c>
      <c r="C6" s="620">
        <v>4999</v>
      </c>
      <c r="D6" s="620">
        <f t="shared" ref="D6" si="0">C6*$D$1</f>
        <v>6148.7699999999995</v>
      </c>
      <c r="E6" s="83" t="s">
        <v>498</v>
      </c>
    </row>
    <row r="7" spans="1:6" ht="9" customHeight="1" x14ac:dyDescent="0.2">
      <c r="A7" s="964"/>
      <c r="B7" s="964"/>
      <c r="C7" s="964"/>
      <c r="D7" s="964"/>
      <c r="E7" s="131"/>
    </row>
    <row r="8" spans="1:6" ht="26.25" customHeight="1" x14ac:dyDescent="0.2">
      <c r="A8" s="966" t="s">
        <v>196</v>
      </c>
      <c r="B8" s="966"/>
      <c r="C8" s="966"/>
      <c r="D8" s="966"/>
      <c r="E8" s="136"/>
    </row>
    <row r="9" spans="1:6" ht="381.75" customHeight="1" x14ac:dyDescent="0.2">
      <c r="A9" s="226" t="s">
        <v>1534</v>
      </c>
      <c r="B9" s="308" t="s">
        <v>1611</v>
      </c>
      <c r="C9" s="578">
        <v>3249</v>
      </c>
      <c r="D9" s="578">
        <f t="shared" ref="D9:D11" si="1">C9*$D$1</f>
        <v>3996.27</v>
      </c>
      <c r="E9" s="83" t="s">
        <v>498</v>
      </c>
    </row>
    <row r="10" spans="1:6" ht="372" customHeight="1" x14ac:dyDescent="0.2">
      <c r="A10" s="227" t="s">
        <v>1535</v>
      </c>
      <c r="B10" s="308" t="s">
        <v>1612</v>
      </c>
      <c r="C10" s="578">
        <v>2530</v>
      </c>
      <c r="D10" s="578">
        <f t="shared" si="1"/>
        <v>3111.9</v>
      </c>
      <c r="E10" s="83" t="s">
        <v>498</v>
      </c>
    </row>
    <row r="11" spans="1:6" ht="357.75" customHeight="1" x14ac:dyDescent="0.2">
      <c r="A11" s="227" t="s">
        <v>1536</v>
      </c>
      <c r="B11" s="308" t="s">
        <v>1613</v>
      </c>
      <c r="C11" s="578">
        <v>2340</v>
      </c>
      <c r="D11" s="578">
        <f t="shared" si="1"/>
        <v>2878.2</v>
      </c>
      <c r="E11" s="83" t="s">
        <v>498</v>
      </c>
    </row>
    <row r="12" spans="1:6" ht="9" customHeight="1" x14ac:dyDescent="0.2">
      <c r="A12" s="964"/>
      <c r="B12" s="964"/>
      <c r="C12" s="964"/>
      <c r="D12" s="964"/>
      <c r="E12" s="131"/>
    </row>
    <row r="13" spans="1:6" ht="26.25" customHeight="1" x14ac:dyDescent="0.2">
      <c r="A13" s="966" t="s">
        <v>194</v>
      </c>
      <c r="B13" s="966"/>
      <c r="C13" s="966"/>
      <c r="D13" s="966"/>
      <c r="E13" s="136"/>
    </row>
    <row r="14" spans="1:6" ht="331.5" customHeight="1" x14ac:dyDescent="0.2">
      <c r="A14" s="227" t="s">
        <v>200</v>
      </c>
      <c r="B14" s="308" t="s">
        <v>1419</v>
      </c>
      <c r="C14" s="578">
        <v>1695</v>
      </c>
      <c r="D14" s="578">
        <f>C14*$D$1</f>
        <v>2084.85</v>
      </c>
      <c r="E14" s="83" t="s">
        <v>498</v>
      </c>
    </row>
    <row r="15" spans="1:6" ht="365.25" customHeight="1" x14ac:dyDescent="0.2">
      <c r="A15" s="227" t="s">
        <v>1537</v>
      </c>
      <c r="B15" s="611" t="s">
        <v>1614</v>
      </c>
      <c r="C15" s="578">
        <v>1169</v>
      </c>
      <c r="D15" s="578">
        <f>C15*$D$1</f>
        <v>1437.87</v>
      </c>
      <c r="E15" s="83" t="s">
        <v>498</v>
      </c>
    </row>
    <row r="16" spans="1:6" ht="9" customHeight="1" x14ac:dyDescent="0.2">
      <c r="A16" s="964"/>
      <c r="B16" s="964"/>
      <c r="C16" s="964"/>
      <c r="D16" s="964"/>
      <c r="E16" s="131"/>
    </row>
    <row r="17" spans="1:6" ht="26.25" customHeight="1" x14ac:dyDescent="0.2">
      <c r="A17" s="966" t="s">
        <v>192</v>
      </c>
      <c r="B17" s="966"/>
      <c r="C17" s="966"/>
      <c r="D17" s="966"/>
      <c r="E17" s="136"/>
    </row>
    <row r="18" spans="1:6" ht="357.75" customHeight="1" x14ac:dyDescent="0.2">
      <c r="A18" s="227" t="s">
        <v>1538</v>
      </c>
      <c r="B18" s="308" t="s">
        <v>1615</v>
      </c>
      <c r="C18" s="578">
        <v>749</v>
      </c>
      <c r="D18" s="578">
        <f>C18*$D$1</f>
        <v>921.27</v>
      </c>
      <c r="E18" s="83" t="s">
        <v>498</v>
      </c>
    </row>
    <row r="19" spans="1:6" ht="336.75" customHeight="1" x14ac:dyDescent="0.2">
      <c r="A19" s="227" t="s">
        <v>432</v>
      </c>
      <c r="B19" s="86" t="s">
        <v>423</v>
      </c>
      <c r="C19" s="578">
        <v>705</v>
      </c>
      <c r="D19" s="578">
        <f>C19*$D$1</f>
        <v>867.15</v>
      </c>
      <c r="E19" s="83" t="s">
        <v>498</v>
      </c>
    </row>
    <row r="20" spans="1:6" ht="9.75" customHeight="1" x14ac:dyDescent="0.2">
      <c r="A20" s="964"/>
      <c r="B20" s="964"/>
      <c r="C20" s="964"/>
      <c r="D20" s="964"/>
      <c r="E20" s="83"/>
    </row>
    <row r="21" spans="1:6" ht="41.25" customHeight="1" x14ac:dyDescent="0.2">
      <c r="A21" s="944" t="s">
        <v>191</v>
      </c>
      <c r="B21" s="944"/>
      <c r="C21" s="944"/>
      <c r="D21" s="944"/>
      <c r="E21" s="137"/>
    </row>
    <row r="22" spans="1:6" ht="26.25" customHeight="1" x14ac:dyDescent="0.2">
      <c r="A22" s="966" t="s">
        <v>199</v>
      </c>
      <c r="B22" s="966"/>
      <c r="C22" s="966"/>
      <c r="D22" s="966"/>
      <c r="E22" s="136"/>
    </row>
    <row r="23" spans="1:6" ht="342" customHeight="1" x14ac:dyDescent="0.2">
      <c r="A23" s="228" t="s">
        <v>713</v>
      </c>
      <c r="B23" s="122" t="s">
        <v>1495</v>
      </c>
      <c r="C23" s="578">
        <v>4305</v>
      </c>
      <c r="D23" s="578">
        <f>C23*$D$1</f>
        <v>5295.15</v>
      </c>
      <c r="E23" s="83" t="s">
        <v>498</v>
      </c>
    </row>
    <row r="24" spans="1:6" ht="342" customHeight="1" x14ac:dyDescent="0.2">
      <c r="A24" s="227" t="s">
        <v>198</v>
      </c>
      <c r="B24" s="122" t="s">
        <v>1539</v>
      </c>
      <c r="C24" s="578">
        <v>3570</v>
      </c>
      <c r="D24" s="578">
        <f>C24*$D$1</f>
        <v>4391.1000000000004</v>
      </c>
      <c r="E24" s="83" t="s">
        <v>498</v>
      </c>
    </row>
    <row r="25" spans="1:6" ht="378" customHeight="1" x14ac:dyDescent="0.2">
      <c r="A25" s="227" t="s">
        <v>197</v>
      </c>
      <c r="B25" s="122" t="s">
        <v>1297</v>
      </c>
      <c r="C25" s="578">
        <v>2286</v>
      </c>
      <c r="D25" s="578">
        <f>C25*$D$1</f>
        <v>2811.7799999999997</v>
      </c>
      <c r="E25" s="83" t="s">
        <v>498</v>
      </c>
    </row>
    <row r="26" spans="1:6" ht="9" customHeight="1" x14ac:dyDescent="0.2">
      <c r="A26" s="964"/>
      <c r="B26" s="964"/>
      <c r="C26" s="964"/>
      <c r="D26" s="964"/>
      <c r="E26" s="131"/>
    </row>
    <row r="27" spans="1:6" ht="26.25" customHeight="1" x14ac:dyDescent="0.2">
      <c r="A27" s="966" t="s">
        <v>196</v>
      </c>
      <c r="B27" s="966"/>
      <c r="C27" s="966"/>
      <c r="D27" s="966"/>
      <c r="E27" s="136"/>
    </row>
    <row r="28" spans="1:6" ht="348" customHeight="1" x14ac:dyDescent="0.2">
      <c r="A28" s="227" t="s">
        <v>195</v>
      </c>
      <c r="B28" s="122" t="s">
        <v>1298</v>
      </c>
      <c r="C28" s="578">
        <v>1399</v>
      </c>
      <c r="D28" s="578">
        <f>C28*$D$1</f>
        <v>1720.77</v>
      </c>
      <c r="E28" s="83" t="s">
        <v>498</v>
      </c>
    </row>
    <row r="29" spans="1:6" s="551" customFormat="1" ht="362.25" customHeight="1" x14ac:dyDescent="0.2">
      <c r="A29" s="677" t="s">
        <v>1540</v>
      </c>
      <c r="B29" s="678" t="s">
        <v>1616</v>
      </c>
      <c r="C29" s="679">
        <v>1122</v>
      </c>
      <c r="D29" s="679">
        <f>C29*$D$1</f>
        <v>1380.06</v>
      </c>
      <c r="E29" s="680" t="s">
        <v>498</v>
      </c>
      <c r="F29" s="296"/>
    </row>
    <row r="30" spans="1:6" ht="9" customHeight="1" x14ac:dyDescent="0.2">
      <c r="A30" s="964"/>
      <c r="B30" s="964"/>
      <c r="C30" s="964"/>
      <c r="D30" s="964"/>
      <c r="E30" s="131"/>
    </row>
    <row r="31" spans="1:6" ht="26.25" customHeight="1" x14ac:dyDescent="0.2">
      <c r="A31" s="966" t="s">
        <v>194</v>
      </c>
      <c r="B31" s="966"/>
      <c r="C31" s="966"/>
      <c r="D31" s="966"/>
      <c r="E31" s="136"/>
    </row>
    <row r="32" spans="1:6" s="551" customFormat="1" ht="354" customHeight="1" x14ac:dyDescent="0.2">
      <c r="A32" s="677" t="s">
        <v>1541</v>
      </c>
      <c r="B32" s="678" t="s">
        <v>1617</v>
      </c>
      <c r="C32" s="679">
        <v>719</v>
      </c>
      <c r="D32" s="679">
        <f>C32*$D$1</f>
        <v>884.37</v>
      </c>
      <c r="E32" s="680" t="s">
        <v>498</v>
      </c>
      <c r="F32" s="296"/>
    </row>
    <row r="33" spans="1:6" s="12" customFormat="1" ht="305.25" customHeight="1" x14ac:dyDescent="0.25">
      <c r="A33" s="227" t="s">
        <v>193</v>
      </c>
      <c r="B33" s="122" t="s">
        <v>520</v>
      </c>
      <c r="C33" s="578">
        <v>689</v>
      </c>
      <c r="D33" s="578">
        <f>C33*$D$1</f>
        <v>847.47</v>
      </c>
      <c r="E33" s="83" t="s">
        <v>498</v>
      </c>
      <c r="F33" s="296"/>
    </row>
    <row r="34" spans="1:6" s="12" customFormat="1" ht="9" customHeight="1" x14ac:dyDescent="0.25">
      <c r="A34" s="950"/>
      <c r="B34" s="951"/>
      <c r="C34" s="951"/>
      <c r="D34" s="952"/>
      <c r="E34" s="83"/>
      <c r="F34" s="296"/>
    </row>
    <row r="35" spans="1:6" s="12" customFormat="1" ht="26.25" customHeight="1" x14ac:dyDescent="0.25">
      <c r="A35" s="966" t="s">
        <v>192</v>
      </c>
      <c r="B35" s="966"/>
      <c r="C35" s="966"/>
      <c r="D35" s="966"/>
      <c r="E35" s="136"/>
      <c r="F35" s="296"/>
    </row>
    <row r="36" spans="1:6" s="552" customFormat="1" ht="327" customHeight="1" x14ac:dyDescent="0.25">
      <c r="A36" s="227" t="s">
        <v>1542</v>
      </c>
      <c r="B36" s="122" t="s">
        <v>1618</v>
      </c>
      <c r="C36" s="578">
        <v>495</v>
      </c>
      <c r="D36" s="578">
        <f>C36*$D$1</f>
        <v>608.85</v>
      </c>
      <c r="E36" s="335" t="s">
        <v>498</v>
      </c>
      <c r="F36" s="296"/>
    </row>
    <row r="37" spans="1:6" s="12" customFormat="1" ht="300.75" customHeight="1" x14ac:dyDescent="0.25">
      <c r="A37" s="227" t="s">
        <v>404</v>
      </c>
      <c r="B37" s="122" t="s">
        <v>521</v>
      </c>
      <c r="C37" s="578">
        <v>475</v>
      </c>
      <c r="D37" s="578">
        <f>C37*$D$1</f>
        <v>584.25</v>
      </c>
      <c r="E37" s="335" t="s">
        <v>498</v>
      </c>
      <c r="F37" s="296"/>
    </row>
    <row r="38" spans="1:6" s="12" customFormat="1" ht="9" customHeight="1" x14ac:dyDescent="0.25">
      <c r="A38" s="964"/>
      <c r="B38" s="964"/>
      <c r="C38" s="964"/>
      <c r="D38" s="964"/>
      <c r="E38" s="131"/>
      <c r="F38" s="296"/>
    </row>
    <row r="39" spans="1:6" s="12" customFormat="1" ht="56.25" customHeight="1" x14ac:dyDescent="0.25">
      <c r="A39" s="965" t="s">
        <v>190</v>
      </c>
      <c r="B39" s="965"/>
      <c r="C39" s="965"/>
      <c r="D39" s="965"/>
      <c r="E39" s="138"/>
      <c r="F39" s="296"/>
    </row>
    <row r="40" spans="1:6" s="12" customFormat="1" ht="40.9" customHeight="1" x14ac:dyDescent="0.25">
      <c r="A40" s="944" t="s">
        <v>189</v>
      </c>
      <c r="B40" s="944"/>
      <c r="C40" s="944"/>
      <c r="D40" s="944"/>
      <c r="E40" s="137"/>
      <c r="F40" s="296"/>
    </row>
    <row r="41" spans="1:6" s="12" customFormat="1" ht="247.5" customHeight="1" x14ac:dyDescent="0.25">
      <c r="A41" s="226" t="s">
        <v>1543</v>
      </c>
      <c r="B41" s="308" t="s">
        <v>1619</v>
      </c>
      <c r="C41" s="578">
        <v>4835</v>
      </c>
      <c r="D41" s="578">
        <f>C41*$D$1</f>
        <v>5947.05</v>
      </c>
      <c r="E41" s="524" t="s">
        <v>498</v>
      </c>
      <c r="F41" s="296"/>
    </row>
    <row r="42" spans="1:6" ht="247.5" customHeight="1" x14ac:dyDescent="0.2">
      <c r="A42" s="228" t="s">
        <v>1544</v>
      </c>
      <c r="B42" s="308" t="s">
        <v>1620</v>
      </c>
      <c r="C42" s="578">
        <v>4485</v>
      </c>
      <c r="D42" s="578">
        <f>C42*$D$1</f>
        <v>5516.55</v>
      </c>
      <c r="E42" s="335" t="s">
        <v>498</v>
      </c>
    </row>
    <row r="43" spans="1:6" ht="247.5" customHeight="1" x14ac:dyDescent="0.2">
      <c r="A43" s="226" t="s">
        <v>787</v>
      </c>
      <c r="B43" s="86" t="s">
        <v>788</v>
      </c>
      <c r="C43" s="609">
        <v>3250</v>
      </c>
      <c r="D43" s="609">
        <f>C43*$D$1</f>
        <v>3997.5</v>
      </c>
      <c r="E43" s="612" t="s">
        <v>498</v>
      </c>
    </row>
    <row r="44" spans="1:6" ht="9" customHeight="1" x14ac:dyDescent="0.2">
      <c r="A44" s="226"/>
      <c r="B44" s="86"/>
      <c r="C44" s="609"/>
      <c r="D44" s="609"/>
      <c r="E44" s="610"/>
    </row>
    <row r="45" spans="1:6" s="12" customFormat="1" ht="228" customHeight="1" x14ac:dyDescent="0.25">
      <c r="A45" s="226" t="s">
        <v>714</v>
      </c>
      <c r="B45" s="86" t="s">
        <v>188</v>
      </c>
      <c r="C45" s="609">
        <v>4500</v>
      </c>
      <c r="D45" s="609">
        <f>C45*$D$1</f>
        <v>5535</v>
      </c>
      <c r="E45" s="613" t="s">
        <v>498</v>
      </c>
      <c r="F45" s="296"/>
    </row>
    <row r="46" spans="1:6" ht="228" customHeight="1" x14ac:dyDescent="0.2">
      <c r="A46" s="226" t="s">
        <v>715</v>
      </c>
      <c r="B46" s="86" t="s">
        <v>187</v>
      </c>
      <c r="C46" s="609">
        <v>4170</v>
      </c>
      <c r="D46" s="609">
        <f>C46*$D$1</f>
        <v>5129.1000000000004</v>
      </c>
      <c r="E46" s="610" t="s">
        <v>498</v>
      </c>
    </row>
    <row r="47" spans="1:6" ht="259.89999999999998" customHeight="1" x14ac:dyDescent="0.2">
      <c r="A47" s="226" t="s">
        <v>1545</v>
      </c>
      <c r="B47" s="608" t="s">
        <v>1621</v>
      </c>
      <c r="C47" s="578">
        <v>2650</v>
      </c>
      <c r="D47" s="578">
        <f>C47*$D$1</f>
        <v>3259.5</v>
      </c>
      <c r="E47" s="83" t="s">
        <v>498</v>
      </c>
    </row>
    <row r="48" spans="1:6" ht="9" customHeight="1" x14ac:dyDescent="0.2">
      <c r="A48" s="226"/>
      <c r="B48" s="86"/>
      <c r="C48" s="516"/>
      <c r="D48" s="516"/>
      <c r="E48" s="83"/>
    </row>
    <row r="49" spans="1:6" s="22" customFormat="1" ht="232.5" customHeight="1" x14ac:dyDescent="0.2">
      <c r="A49" s="226" t="s">
        <v>1546</v>
      </c>
      <c r="B49" s="308" t="s">
        <v>1622</v>
      </c>
      <c r="C49" s="578">
        <v>1999</v>
      </c>
      <c r="D49" s="578">
        <f t="shared" ref="D49" si="2">C49*$D$1</f>
        <v>2458.77</v>
      </c>
      <c r="E49" s="524" t="s">
        <v>498</v>
      </c>
      <c r="F49" s="296"/>
    </row>
    <row r="50" spans="1:6" ht="9" customHeight="1" x14ac:dyDescent="0.2">
      <c r="A50" s="964"/>
      <c r="B50" s="964"/>
      <c r="C50" s="964"/>
      <c r="D50" s="964"/>
      <c r="E50" s="131"/>
    </row>
    <row r="51" spans="1:6" ht="41.45" customHeight="1" x14ac:dyDescent="0.2">
      <c r="A51" s="944" t="s">
        <v>186</v>
      </c>
      <c r="B51" s="944"/>
      <c r="C51" s="944"/>
      <c r="D51" s="944"/>
      <c r="E51" s="137"/>
    </row>
    <row r="52" spans="1:6" ht="36" customHeight="1" x14ac:dyDescent="0.2">
      <c r="A52" s="960" t="s">
        <v>466</v>
      </c>
      <c r="B52" s="960"/>
      <c r="C52" s="960"/>
      <c r="D52" s="960"/>
      <c r="E52" s="136"/>
    </row>
    <row r="53" spans="1:6" s="551" customFormat="1" ht="238.5" customHeight="1" x14ac:dyDescent="0.2">
      <c r="A53" s="706" t="s">
        <v>749</v>
      </c>
      <c r="B53" s="703" t="s">
        <v>522</v>
      </c>
      <c r="C53" s="679">
        <v>729</v>
      </c>
      <c r="D53" s="679">
        <f t="shared" ref="D53" si="3">C53*$D$1</f>
        <v>896.67</v>
      </c>
      <c r="E53" s="697" t="s">
        <v>498</v>
      </c>
      <c r="F53" s="296"/>
    </row>
    <row r="54" spans="1:6" s="551" customFormat="1" ht="238.5" customHeight="1" x14ac:dyDescent="0.2">
      <c r="A54" s="229" t="s">
        <v>716</v>
      </c>
      <c r="B54" s="123" t="s">
        <v>523</v>
      </c>
      <c r="C54" s="533">
        <v>529</v>
      </c>
      <c r="D54" s="533">
        <f t="shared" ref="D54" si="4">C54*$D$1</f>
        <v>650.66999999999996</v>
      </c>
      <c r="E54" s="335" t="s">
        <v>498</v>
      </c>
      <c r="F54" s="296"/>
    </row>
    <row r="55" spans="1:6" s="551" customFormat="1" ht="238.5" customHeight="1" x14ac:dyDescent="0.2">
      <c r="A55" s="229" t="s">
        <v>717</v>
      </c>
      <c r="B55" s="123" t="s">
        <v>849</v>
      </c>
      <c r="C55" s="533">
        <v>519</v>
      </c>
      <c r="D55" s="533">
        <f t="shared" ref="D55" si="5">C55*$D$1</f>
        <v>638.37</v>
      </c>
      <c r="E55" s="335" t="s">
        <v>498</v>
      </c>
      <c r="F55" s="296"/>
    </row>
    <row r="56" spans="1:6" s="551" customFormat="1" ht="246" customHeight="1" x14ac:dyDescent="0.2">
      <c r="A56" s="226" t="s">
        <v>718</v>
      </c>
      <c r="B56" s="123" t="s">
        <v>524</v>
      </c>
      <c r="C56" s="533">
        <v>319</v>
      </c>
      <c r="D56" s="533">
        <f>C56*$D$1</f>
        <v>392.37</v>
      </c>
      <c r="E56" s="83" t="s">
        <v>498</v>
      </c>
      <c r="F56" s="296"/>
    </row>
    <row r="57" spans="1:6" s="551" customFormat="1" ht="246" customHeight="1" x14ac:dyDescent="0.2">
      <c r="A57" s="272" t="s">
        <v>747</v>
      </c>
      <c r="B57" s="123" t="s">
        <v>525</v>
      </c>
      <c r="C57" s="533">
        <v>289</v>
      </c>
      <c r="D57" s="533">
        <f>C57*$D$1</f>
        <v>355.46999999999997</v>
      </c>
      <c r="E57" s="83" t="s">
        <v>498</v>
      </c>
      <c r="F57" s="296"/>
    </row>
    <row r="58" spans="1:6" ht="9.6" customHeight="1" x14ac:dyDescent="0.2">
      <c r="A58" s="226"/>
      <c r="B58" s="123"/>
      <c r="C58" s="516"/>
      <c r="D58" s="516"/>
      <c r="E58" s="83"/>
    </row>
    <row r="59" spans="1:6" s="551" customFormat="1" ht="234" customHeight="1" x14ac:dyDescent="0.2">
      <c r="A59" s="705" t="s">
        <v>719</v>
      </c>
      <c r="B59" s="703" t="s">
        <v>526</v>
      </c>
      <c r="C59" s="679">
        <v>699</v>
      </c>
      <c r="D59" s="679">
        <f t="shared" ref="D59:D63" si="6">C59*$D$1</f>
        <v>859.77</v>
      </c>
      <c r="E59" s="680" t="s">
        <v>498</v>
      </c>
      <c r="F59" s="296"/>
    </row>
    <row r="60" spans="1:6" s="23" customFormat="1" ht="247.9" customHeight="1" x14ac:dyDescent="0.2">
      <c r="A60" s="224" t="s">
        <v>748</v>
      </c>
      <c r="B60" s="123" t="s">
        <v>1420</v>
      </c>
      <c r="C60" s="516">
        <v>489</v>
      </c>
      <c r="D60" s="516">
        <f t="shared" si="6"/>
        <v>601.47</v>
      </c>
      <c r="E60" s="335" t="s">
        <v>498</v>
      </c>
      <c r="F60" s="296"/>
    </row>
    <row r="61" spans="1:6" ht="247.9" customHeight="1" x14ac:dyDescent="0.2">
      <c r="A61" s="226" t="s">
        <v>720</v>
      </c>
      <c r="B61" s="123" t="s">
        <v>1421</v>
      </c>
      <c r="C61" s="516">
        <v>319</v>
      </c>
      <c r="D61" s="516">
        <f t="shared" si="6"/>
        <v>392.37</v>
      </c>
      <c r="E61" s="83" t="s">
        <v>498</v>
      </c>
    </row>
    <row r="62" spans="1:6" ht="256.5" customHeight="1" x14ac:dyDescent="0.2">
      <c r="A62" s="226" t="s">
        <v>721</v>
      </c>
      <c r="B62" s="123" t="s">
        <v>1422</v>
      </c>
      <c r="C62" s="516">
        <v>485</v>
      </c>
      <c r="D62" s="516">
        <f t="shared" si="6"/>
        <v>596.54999999999995</v>
      </c>
      <c r="E62" s="83" t="s">
        <v>498</v>
      </c>
    </row>
    <row r="63" spans="1:6" ht="256.5" customHeight="1" x14ac:dyDescent="0.2">
      <c r="A63" s="226" t="s">
        <v>722</v>
      </c>
      <c r="B63" s="123" t="s">
        <v>1423</v>
      </c>
      <c r="C63" s="516">
        <v>289</v>
      </c>
      <c r="D63" s="516">
        <f t="shared" si="6"/>
        <v>355.46999999999997</v>
      </c>
      <c r="E63" s="83" t="s">
        <v>498</v>
      </c>
    </row>
    <row r="64" spans="1:6" ht="9.6" customHeight="1" x14ac:dyDescent="0.5">
      <c r="A64" s="230"/>
      <c r="B64" s="265"/>
      <c r="C64" s="132"/>
      <c r="D64" s="132"/>
      <c r="E64" s="83"/>
    </row>
    <row r="65" spans="1:6" ht="201.75" customHeight="1" x14ac:dyDescent="0.2">
      <c r="A65" s="226" t="s">
        <v>723</v>
      </c>
      <c r="B65" s="124" t="s">
        <v>1496</v>
      </c>
      <c r="C65" s="516">
        <v>462</v>
      </c>
      <c r="D65" s="516">
        <f>C65*$D$1</f>
        <v>568.26</v>
      </c>
      <c r="E65" s="335" t="s">
        <v>498</v>
      </c>
    </row>
    <row r="66" spans="1:6" ht="189" customHeight="1" x14ac:dyDescent="0.2">
      <c r="A66" s="226" t="s">
        <v>724</v>
      </c>
      <c r="B66" s="124" t="s">
        <v>1497</v>
      </c>
      <c r="C66" s="516">
        <v>416</v>
      </c>
      <c r="D66" s="516">
        <f>C66*$D$1</f>
        <v>511.68</v>
      </c>
      <c r="E66" s="335" t="s">
        <v>498</v>
      </c>
    </row>
    <row r="67" spans="1:6" ht="9.6" customHeight="1" x14ac:dyDescent="0.45">
      <c r="A67" s="953"/>
      <c r="B67" s="954"/>
      <c r="C67" s="954"/>
      <c r="D67" s="955"/>
      <c r="E67" s="131"/>
    </row>
    <row r="68" spans="1:6" ht="36" customHeight="1" x14ac:dyDescent="0.2">
      <c r="A68" s="960" t="s">
        <v>477</v>
      </c>
      <c r="B68" s="960"/>
      <c r="C68" s="960"/>
      <c r="D68" s="960"/>
      <c r="E68" s="136"/>
    </row>
    <row r="69" spans="1:6" s="23" customFormat="1" ht="256.5" customHeight="1" x14ac:dyDescent="0.2">
      <c r="A69" s="226" t="s">
        <v>725</v>
      </c>
      <c r="B69" s="123" t="s">
        <v>1424</v>
      </c>
      <c r="C69" s="516">
        <v>799</v>
      </c>
      <c r="D69" s="516">
        <f>C69*$D$1</f>
        <v>982.77</v>
      </c>
      <c r="E69" s="335" t="s">
        <v>498</v>
      </c>
      <c r="F69" s="296"/>
    </row>
    <row r="70" spans="1:6" ht="296.45" customHeight="1" x14ac:dyDescent="0.2">
      <c r="A70" s="223" t="s">
        <v>750</v>
      </c>
      <c r="B70" s="123" t="s">
        <v>1425</v>
      </c>
      <c r="C70" s="516">
        <v>559</v>
      </c>
      <c r="D70" s="516">
        <f t="shared" ref="D70" si="7">C70*$D$1</f>
        <v>687.56999999999994</v>
      </c>
      <c r="E70" s="335" t="s">
        <v>498</v>
      </c>
    </row>
    <row r="71" spans="1:6" ht="9" customHeight="1" x14ac:dyDescent="0.45">
      <c r="A71" s="953"/>
      <c r="B71" s="954"/>
      <c r="C71" s="954"/>
      <c r="D71" s="955"/>
      <c r="E71" s="131"/>
    </row>
    <row r="72" spans="1:6" ht="36" customHeight="1" x14ac:dyDescent="0.2">
      <c r="A72" s="960" t="s">
        <v>467</v>
      </c>
      <c r="B72" s="960"/>
      <c r="C72" s="960"/>
      <c r="D72" s="960"/>
      <c r="E72" s="136"/>
    </row>
    <row r="73" spans="1:6" s="551" customFormat="1" ht="238.5" customHeight="1" x14ac:dyDescent="0.2">
      <c r="A73" s="704" t="s">
        <v>751</v>
      </c>
      <c r="B73" s="703" t="s">
        <v>527</v>
      </c>
      <c r="C73" s="679">
        <v>459</v>
      </c>
      <c r="D73" s="679">
        <f>C73*$D$1</f>
        <v>564.56999999999994</v>
      </c>
      <c r="E73" s="697" t="s">
        <v>498</v>
      </c>
      <c r="F73" s="296"/>
    </row>
    <row r="74" spans="1:6" ht="238.5" customHeight="1" x14ac:dyDescent="0.2">
      <c r="A74" s="272" t="s">
        <v>752</v>
      </c>
      <c r="B74" s="123" t="s">
        <v>528</v>
      </c>
      <c r="C74" s="516">
        <v>325</v>
      </c>
      <c r="D74" s="516">
        <f>C74*$D$1</f>
        <v>399.75</v>
      </c>
      <c r="E74" s="335" t="s">
        <v>498</v>
      </c>
    </row>
    <row r="75" spans="1:6" ht="238.5" customHeight="1" x14ac:dyDescent="0.2">
      <c r="A75" s="272" t="s">
        <v>753</v>
      </c>
      <c r="B75" s="123" t="s">
        <v>529</v>
      </c>
      <c r="C75" s="516">
        <v>209</v>
      </c>
      <c r="D75" s="516">
        <f>C75*$D$1</f>
        <v>257.07</v>
      </c>
      <c r="E75" s="335" t="s">
        <v>498</v>
      </c>
    </row>
    <row r="76" spans="1:6" ht="238.5" customHeight="1" x14ac:dyDescent="0.2">
      <c r="A76" s="272" t="s">
        <v>754</v>
      </c>
      <c r="B76" s="123" t="s">
        <v>530</v>
      </c>
      <c r="C76" s="516">
        <v>319</v>
      </c>
      <c r="D76" s="516">
        <f>C76*$D$1</f>
        <v>392.37</v>
      </c>
      <c r="E76" s="83" t="s">
        <v>498</v>
      </c>
    </row>
    <row r="77" spans="1:6" ht="238.5" customHeight="1" x14ac:dyDescent="0.2">
      <c r="A77" s="272" t="s">
        <v>755</v>
      </c>
      <c r="B77" s="123" t="s">
        <v>531</v>
      </c>
      <c r="C77" s="516">
        <v>205</v>
      </c>
      <c r="D77" s="516">
        <f>C77*$D$1</f>
        <v>252.15</v>
      </c>
      <c r="E77" s="83" t="s">
        <v>498</v>
      </c>
    </row>
    <row r="78" spans="1:6" ht="9.6" customHeight="1" x14ac:dyDescent="0.5">
      <c r="A78" s="336"/>
      <c r="B78" s="265"/>
      <c r="C78" s="132"/>
      <c r="D78" s="132"/>
      <c r="E78" s="83"/>
    </row>
    <row r="79" spans="1:6" s="23" customFormat="1" ht="226.5" customHeight="1" x14ac:dyDescent="0.2">
      <c r="A79" s="226" t="s">
        <v>726</v>
      </c>
      <c r="B79" s="123" t="s">
        <v>532</v>
      </c>
      <c r="C79" s="521">
        <v>425</v>
      </c>
      <c r="D79" s="521">
        <f>C79*$D$1</f>
        <v>522.75</v>
      </c>
      <c r="E79" s="83" t="s">
        <v>498</v>
      </c>
      <c r="F79" s="296"/>
    </row>
    <row r="80" spans="1:6" ht="318" customHeight="1" x14ac:dyDescent="0.2">
      <c r="A80" s="272" t="s">
        <v>756</v>
      </c>
      <c r="B80" s="123" t="s">
        <v>1498</v>
      </c>
      <c r="C80" s="516">
        <v>309</v>
      </c>
      <c r="D80" s="516">
        <f>C80*$D$1</f>
        <v>380.07</v>
      </c>
      <c r="E80" s="335" t="s">
        <v>498</v>
      </c>
    </row>
    <row r="81" spans="1:6" ht="275.25" customHeight="1" x14ac:dyDescent="0.2">
      <c r="A81" s="226" t="s">
        <v>727</v>
      </c>
      <c r="B81" s="123" t="s">
        <v>1499</v>
      </c>
      <c r="C81" s="516">
        <v>209</v>
      </c>
      <c r="D81" s="516">
        <f t="shared" ref="D81" si="8">C81*$D$1</f>
        <v>257.07</v>
      </c>
      <c r="E81" s="83" t="s">
        <v>498</v>
      </c>
    </row>
    <row r="82" spans="1:6" ht="281.25" customHeight="1" x14ac:dyDescent="0.2">
      <c r="A82" s="226" t="s">
        <v>728</v>
      </c>
      <c r="B82" s="123" t="s">
        <v>1500</v>
      </c>
      <c r="C82" s="516">
        <v>305</v>
      </c>
      <c r="D82" s="516">
        <f>C82*$D$1</f>
        <v>375.15</v>
      </c>
      <c r="E82" s="335" t="s">
        <v>498</v>
      </c>
    </row>
    <row r="83" spans="1:6" ht="292.5" customHeight="1" x14ac:dyDescent="0.2">
      <c r="A83" s="226" t="s">
        <v>729</v>
      </c>
      <c r="B83" s="123" t="s">
        <v>1501</v>
      </c>
      <c r="C83" s="516">
        <v>205</v>
      </c>
      <c r="D83" s="516">
        <f>C83*$D$1</f>
        <v>252.15</v>
      </c>
      <c r="E83" s="83" t="s">
        <v>498</v>
      </c>
    </row>
    <row r="84" spans="1:6" ht="9.6" customHeight="1" x14ac:dyDescent="0.25">
      <c r="A84" s="959"/>
      <c r="B84" s="959"/>
      <c r="C84" s="959"/>
      <c r="D84" s="959"/>
      <c r="E84" s="83"/>
    </row>
    <row r="85" spans="1:6" ht="189" customHeight="1" x14ac:dyDescent="0.2">
      <c r="A85" s="226" t="s">
        <v>730</v>
      </c>
      <c r="B85" s="124" t="s">
        <v>1502</v>
      </c>
      <c r="C85" s="516">
        <v>307</v>
      </c>
      <c r="D85" s="516">
        <f>C85*$D$1</f>
        <v>377.61</v>
      </c>
      <c r="E85" s="335" t="s">
        <v>498</v>
      </c>
    </row>
    <row r="86" spans="1:6" s="22" customFormat="1" ht="189" customHeight="1" x14ac:dyDescent="0.2">
      <c r="A86" s="226" t="s">
        <v>731</v>
      </c>
      <c r="B86" s="124" t="s">
        <v>1503</v>
      </c>
      <c r="C86" s="516">
        <v>209</v>
      </c>
      <c r="D86" s="516">
        <f>C86*$D$1</f>
        <v>257.07</v>
      </c>
      <c r="E86" s="83" t="s">
        <v>498</v>
      </c>
      <c r="F86" s="296"/>
    </row>
    <row r="87" spans="1:6" ht="9.75" customHeight="1" x14ac:dyDescent="0.45">
      <c r="A87" s="953"/>
      <c r="B87" s="954"/>
      <c r="C87" s="954"/>
      <c r="D87" s="955"/>
      <c r="E87" s="131"/>
    </row>
    <row r="88" spans="1:6" ht="36" customHeight="1" x14ac:dyDescent="0.2">
      <c r="A88" s="960" t="s">
        <v>470</v>
      </c>
      <c r="B88" s="960"/>
      <c r="C88" s="960"/>
      <c r="D88" s="960"/>
      <c r="E88" s="136"/>
    </row>
    <row r="89" spans="1:6" s="551" customFormat="1" ht="248.25" customHeight="1" x14ac:dyDescent="0.2">
      <c r="A89" s="704" t="s">
        <v>757</v>
      </c>
      <c r="B89" s="703" t="s">
        <v>533</v>
      </c>
      <c r="C89" s="679">
        <v>689</v>
      </c>
      <c r="D89" s="679">
        <f>C89*$D$1</f>
        <v>847.47</v>
      </c>
      <c r="E89" s="697" t="s">
        <v>498</v>
      </c>
      <c r="F89" s="296"/>
    </row>
    <row r="90" spans="1:6" s="23" customFormat="1" ht="248.25" customHeight="1" x14ac:dyDescent="0.2">
      <c r="A90" s="226" t="s">
        <v>732</v>
      </c>
      <c r="B90" s="123" t="s">
        <v>534</v>
      </c>
      <c r="C90" s="516">
        <v>415</v>
      </c>
      <c r="D90" s="516">
        <f>C90*$D$1</f>
        <v>510.45</v>
      </c>
      <c r="E90" s="83" t="s">
        <v>498</v>
      </c>
      <c r="F90" s="296"/>
    </row>
    <row r="91" spans="1:6" s="23" customFormat="1" ht="248.25" customHeight="1" x14ac:dyDescent="0.2">
      <c r="A91" s="226" t="s">
        <v>733</v>
      </c>
      <c r="B91" s="123" t="s">
        <v>535</v>
      </c>
      <c r="C91" s="516">
        <v>289</v>
      </c>
      <c r="D91" s="516">
        <f>C91*$D$1</f>
        <v>355.46999999999997</v>
      </c>
      <c r="E91" s="83" t="s">
        <v>498</v>
      </c>
      <c r="F91" s="296"/>
    </row>
    <row r="92" spans="1:6" s="23" customFormat="1" ht="248.25" customHeight="1" x14ac:dyDescent="0.2">
      <c r="A92" s="226" t="s">
        <v>734</v>
      </c>
      <c r="B92" s="123" t="s">
        <v>536</v>
      </c>
      <c r="C92" s="516">
        <v>409</v>
      </c>
      <c r="D92" s="516">
        <f>C92*$D$1</f>
        <v>503.07</v>
      </c>
      <c r="E92" s="83" t="s">
        <v>498</v>
      </c>
      <c r="F92" s="296"/>
    </row>
    <row r="93" spans="1:6" ht="248.25" customHeight="1" x14ac:dyDescent="0.2">
      <c r="A93" s="272" t="s">
        <v>758</v>
      </c>
      <c r="B93" s="123" t="s">
        <v>537</v>
      </c>
      <c r="C93" s="516">
        <v>255</v>
      </c>
      <c r="D93" s="516">
        <f>C93*1.23</f>
        <v>313.64999999999998</v>
      </c>
      <c r="E93" s="83" t="s">
        <v>498</v>
      </c>
    </row>
    <row r="94" spans="1:6" ht="9.6" customHeight="1" x14ac:dyDescent="0.25">
      <c r="A94" s="959"/>
      <c r="B94" s="959"/>
      <c r="C94" s="959"/>
      <c r="D94" s="959"/>
      <c r="E94" s="83"/>
    </row>
    <row r="95" spans="1:6" s="551" customFormat="1" ht="255" customHeight="1" x14ac:dyDescent="0.2">
      <c r="A95" s="702" t="s">
        <v>735</v>
      </c>
      <c r="B95" s="703" t="s">
        <v>538</v>
      </c>
      <c r="C95" s="679">
        <v>689</v>
      </c>
      <c r="D95" s="679">
        <f t="shared" ref="D95:D99" si="9">C95*$D$1</f>
        <v>847.47</v>
      </c>
      <c r="E95" s="680" t="s">
        <v>498</v>
      </c>
      <c r="F95" s="296"/>
    </row>
    <row r="96" spans="1:6" s="23" customFormat="1" ht="255" customHeight="1" x14ac:dyDescent="0.2">
      <c r="A96" s="272" t="s">
        <v>759</v>
      </c>
      <c r="B96" s="123" t="s">
        <v>539</v>
      </c>
      <c r="C96" s="516">
        <v>415</v>
      </c>
      <c r="D96" s="516">
        <f t="shared" si="9"/>
        <v>510.45</v>
      </c>
      <c r="E96" s="83" t="s">
        <v>498</v>
      </c>
      <c r="F96" s="296"/>
    </row>
    <row r="97" spans="1:6" ht="255" customHeight="1" x14ac:dyDescent="0.2">
      <c r="A97" s="226" t="s">
        <v>736</v>
      </c>
      <c r="B97" s="123" t="s">
        <v>540</v>
      </c>
      <c r="C97" s="516">
        <v>285</v>
      </c>
      <c r="D97" s="516">
        <f t="shared" si="9"/>
        <v>350.55</v>
      </c>
      <c r="E97" s="83" t="s">
        <v>498</v>
      </c>
    </row>
    <row r="98" spans="1:6" ht="255" customHeight="1" x14ac:dyDescent="0.2">
      <c r="A98" s="226" t="s">
        <v>737</v>
      </c>
      <c r="B98" s="123" t="s">
        <v>541</v>
      </c>
      <c r="C98" s="516">
        <v>409</v>
      </c>
      <c r="D98" s="516">
        <f t="shared" si="9"/>
        <v>503.07</v>
      </c>
      <c r="E98" s="83" t="s">
        <v>498</v>
      </c>
    </row>
    <row r="99" spans="1:6" ht="255" customHeight="1" x14ac:dyDescent="0.2">
      <c r="A99" s="226" t="s">
        <v>738</v>
      </c>
      <c r="B99" s="123" t="s">
        <v>542</v>
      </c>
      <c r="C99" s="516">
        <v>249</v>
      </c>
      <c r="D99" s="516">
        <f t="shared" si="9"/>
        <v>306.27</v>
      </c>
      <c r="E99" s="83" t="s">
        <v>498</v>
      </c>
    </row>
    <row r="100" spans="1:6" ht="9.75" customHeight="1" x14ac:dyDescent="0.2">
      <c r="A100" s="961"/>
      <c r="B100" s="962"/>
      <c r="C100" s="962"/>
      <c r="D100" s="963"/>
      <c r="E100" s="83"/>
    </row>
    <row r="101" spans="1:6" ht="36" customHeight="1" x14ac:dyDescent="0.2">
      <c r="A101" s="960" t="s">
        <v>471</v>
      </c>
      <c r="B101" s="960"/>
      <c r="C101" s="960"/>
      <c r="D101" s="960"/>
      <c r="E101" s="136"/>
    </row>
    <row r="102" spans="1:6" ht="255" customHeight="1" x14ac:dyDescent="0.2">
      <c r="A102" s="314" t="s">
        <v>760</v>
      </c>
      <c r="B102" s="125" t="s">
        <v>543</v>
      </c>
      <c r="C102" s="516">
        <v>425</v>
      </c>
      <c r="D102" s="516">
        <f>C102*$D$1</f>
        <v>522.75</v>
      </c>
      <c r="E102" s="335" t="s">
        <v>498</v>
      </c>
    </row>
    <row r="103" spans="1:6" s="23" customFormat="1" ht="303.75" customHeight="1" x14ac:dyDescent="0.2">
      <c r="A103" s="231" t="s">
        <v>739</v>
      </c>
      <c r="B103" s="125" t="s">
        <v>1048</v>
      </c>
      <c r="C103" s="516">
        <v>289</v>
      </c>
      <c r="D103" s="516">
        <f>C103*$D$1</f>
        <v>355.46999999999997</v>
      </c>
      <c r="E103" s="83" t="s">
        <v>498</v>
      </c>
      <c r="F103" s="296"/>
    </row>
    <row r="104" spans="1:6" s="23" customFormat="1" ht="255" customHeight="1" x14ac:dyDescent="0.2">
      <c r="A104" s="226" t="s">
        <v>740</v>
      </c>
      <c r="B104" s="126" t="s">
        <v>544</v>
      </c>
      <c r="C104" s="516">
        <v>179</v>
      </c>
      <c r="D104" s="516">
        <f>C104*$D$1</f>
        <v>220.17</v>
      </c>
      <c r="E104" s="83" t="s">
        <v>498</v>
      </c>
      <c r="F104" s="296"/>
    </row>
    <row r="105" spans="1:6" s="23" customFormat="1" ht="255" customHeight="1" x14ac:dyDescent="0.2">
      <c r="A105" s="226" t="s">
        <v>741</v>
      </c>
      <c r="B105" s="125" t="s">
        <v>545</v>
      </c>
      <c r="C105" s="516">
        <v>285</v>
      </c>
      <c r="D105" s="516">
        <f>C105*$D$1</f>
        <v>350.55</v>
      </c>
      <c r="E105" s="83" t="s">
        <v>498</v>
      </c>
      <c r="F105" s="296"/>
    </row>
    <row r="106" spans="1:6" ht="255" customHeight="1" x14ac:dyDescent="0.2">
      <c r="A106" s="272" t="s">
        <v>761</v>
      </c>
      <c r="B106" s="125" t="s">
        <v>546</v>
      </c>
      <c r="C106" s="516">
        <v>175</v>
      </c>
      <c r="D106" s="516">
        <f>C106*1.23</f>
        <v>215.25</v>
      </c>
      <c r="E106" s="335" t="s">
        <v>498</v>
      </c>
    </row>
    <row r="107" spans="1:6" ht="9.6" customHeight="1" x14ac:dyDescent="0.25">
      <c r="A107" s="959"/>
      <c r="B107" s="959"/>
      <c r="C107" s="959"/>
      <c r="D107" s="959"/>
      <c r="E107" s="83"/>
    </row>
    <row r="108" spans="1:6" ht="249.75" customHeight="1" x14ac:dyDescent="0.2">
      <c r="A108" s="226" t="s">
        <v>742</v>
      </c>
      <c r="B108" s="125" t="s">
        <v>547</v>
      </c>
      <c r="C108" s="516">
        <v>409</v>
      </c>
      <c r="D108" s="516">
        <f>C108*$D$1</f>
        <v>503.07</v>
      </c>
      <c r="E108" s="83" t="s">
        <v>498</v>
      </c>
    </row>
    <row r="109" spans="1:6" s="23" customFormat="1" ht="249.75" customHeight="1" x14ac:dyDescent="0.2">
      <c r="A109" s="272" t="s">
        <v>762</v>
      </c>
      <c r="B109" s="125" t="s">
        <v>548</v>
      </c>
      <c r="C109" s="516">
        <v>285</v>
      </c>
      <c r="D109" s="516">
        <f t="shared" ref="D109" si="10">C109*$D$1</f>
        <v>350.55</v>
      </c>
      <c r="E109" s="335" t="s">
        <v>498</v>
      </c>
      <c r="F109" s="296"/>
    </row>
    <row r="110" spans="1:6" ht="249.75" customHeight="1" x14ac:dyDescent="0.2">
      <c r="A110" s="226" t="s">
        <v>743</v>
      </c>
      <c r="B110" s="126" t="s">
        <v>549</v>
      </c>
      <c r="C110" s="516">
        <v>175</v>
      </c>
      <c r="D110" s="516">
        <f t="shared" ref="D110" si="11">C110*$D$1</f>
        <v>215.25</v>
      </c>
      <c r="E110" s="83" t="s">
        <v>498</v>
      </c>
    </row>
    <row r="111" spans="1:6" ht="249.75" customHeight="1" x14ac:dyDescent="0.2">
      <c r="A111" s="226" t="s">
        <v>744</v>
      </c>
      <c r="B111" s="125" t="s">
        <v>550</v>
      </c>
      <c r="C111" s="516">
        <v>279</v>
      </c>
      <c r="D111" s="516">
        <f>C111*$D$1</f>
        <v>343.17</v>
      </c>
      <c r="E111" s="83" t="s">
        <v>498</v>
      </c>
    </row>
    <row r="112" spans="1:6" ht="249.75" customHeight="1" x14ac:dyDescent="0.2">
      <c r="A112" s="272" t="s">
        <v>763</v>
      </c>
      <c r="B112" s="125" t="s">
        <v>551</v>
      </c>
      <c r="C112" s="516">
        <v>169</v>
      </c>
      <c r="D112" s="516">
        <f>C112*$D$1</f>
        <v>207.87</v>
      </c>
      <c r="E112" s="335" t="s">
        <v>498</v>
      </c>
    </row>
    <row r="113" spans="1:6" ht="9" customHeight="1" x14ac:dyDescent="0.25">
      <c r="A113" s="959"/>
      <c r="B113" s="959"/>
      <c r="C113" s="959"/>
      <c r="D113" s="959"/>
      <c r="E113" s="83"/>
    </row>
    <row r="114" spans="1:6" ht="187.5" customHeight="1" x14ac:dyDescent="0.2">
      <c r="A114" s="226" t="s">
        <v>745</v>
      </c>
      <c r="B114" s="124" t="s">
        <v>1504</v>
      </c>
      <c r="C114" s="516">
        <v>243</v>
      </c>
      <c r="D114" s="516">
        <f>C114*$D$1</f>
        <v>298.89</v>
      </c>
      <c r="E114" s="335" t="s">
        <v>498</v>
      </c>
    </row>
    <row r="115" spans="1:6" ht="9" customHeight="1" x14ac:dyDescent="0.5">
      <c r="A115" s="266"/>
      <c r="B115" s="265"/>
      <c r="C115" s="525"/>
      <c r="D115" s="525"/>
      <c r="E115" s="83"/>
    </row>
    <row r="116" spans="1:6" s="22" customFormat="1" ht="200.25" customHeight="1" x14ac:dyDescent="0.2">
      <c r="A116" s="226" t="s">
        <v>746</v>
      </c>
      <c r="B116" s="124" t="s">
        <v>1505</v>
      </c>
      <c r="C116" s="516">
        <v>174</v>
      </c>
      <c r="D116" s="516">
        <f>C116*$D$1</f>
        <v>214.02</v>
      </c>
      <c r="E116" s="524" t="s">
        <v>498</v>
      </c>
      <c r="F116" s="296"/>
    </row>
    <row r="117" spans="1:6" ht="9.75" customHeight="1" x14ac:dyDescent="0.45">
      <c r="A117" s="956"/>
      <c r="B117" s="957"/>
      <c r="C117" s="957"/>
      <c r="D117" s="958"/>
      <c r="E117" s="83"/>
    </row>
    <row r="118" spans="1:6" ht="36" customHeight="1" x14ac:dyDescent="0.2">
      <c r="A118" s="943" t="s">
        <v>474</v>
      </c>
      <c r="B118" s="943"/>
      <c r="C118" s="943"/>
      <c r="D118" s="943"/>
      <c r="E118" s="83"/>
    </row>
    <row r="119" spans="1:6" ht="215.45" customHeight="1" x14ac:dyDescent="0.2">
      <c r="A119" s="226" t="s">
        <v>850</v>
      </c>
      <c r="B119" s="123" t="s">
        <v>1426</v>
      </c>
      <c r="C119" s="516">
        <v>309</v>
      </c>
      <c r="D119" s="516">
        <f t="shared" ref="D119" si="12">C119*$D$1</f>
        <v>380.07</v>
      </c>
      <c r="E119" s="335" t="s">
        <v>498</v>
      </c>
    </row>
    <row r="120" spans="1:6" ht="9.75" customHeight="1" x14ac:dyDescent="0.25">
      <c r="A120" s="946"/>
      <c r="B120" s="946"/>
      <c r="C120" s="946"/>
      <c r="D120" s="946"/>
      <c r="E120" s="83"/>
    </row>
    <row r="121" spans="1:6" ht="40.15" customHeight="1" x14ac:dyDescent="0.2">
      <c r="A121" s="944" t="s">
        <v>185</v>
      </c>
      <c r="B121" s="944"/>
      <c r="C121" s="944"/>
      <c r="D121" s="944"/>
      <c r="E121" s="137"/>
    </row>
    <row r="122" spans="1:6" ht="173.25" customHeight="1" x14ac:dyDescent="0.2">
      <c r="A122" s="227" t="s">
        <v>417</v>
      </c>
      <c r="B122" s="308" t="s">
        <v>552</v>
      </c>
      <c r="C122" s="516">
        <v>90</v>
      </c>
      <c r="D122" s="516">
        <f>C122*$D$1</f>
        <v>110.7</v>
      </c>
      <c r="E122" s="335" t="s">
        <v>498</v>
      </c>
    </row>
    <row r="123" spans="1:6" s="551" customFormat="1" ht="115.15" customHeight="1" x14ac:dyDescent="0.2">
      <c r="A123" s="544" t="s">
        <v>1547</v>
      </c>
      <c r="B123" s="158" t="s">
        <v>1105</v>
      </c>
      <c r="C123" s="533">
        <v>99</v>
      </c>
      <c r="D123" s="533">
        <f>C123*$D$1</f>
        <v>121.77</v>
      </c>
      <c r="E123" s="335" t="s">
        <v>498</v>
      </c>
      <c r="F123" s="296"/>
    </row>
    <row r="124" spans="1:6" s="551" customFormat="1" ht="115.15" customHeight="1" x14ac:dyDescent="0.2">
      <c r="A124" s="544" t="s">
        <v>1548</v>
      </c>
      <c r="B124" s="158" t="s">
        <v>1106</v>
      </c>
      <c r="C124" s="533">
        <v>62</v>
      </c>
      <c r="D124" s="533">
        <f>C124*$D$1</f>
        <v>76.260000000000005</v>
      </c>
      <c r="E124" s="335" t="s">
        <v>498</v>
      </c>
      <c r="F124" s="296"/>
    </row>
    <row r="125" spans="1:6" s="20" customFormat="1" ht="149.25" customHeight="1" x14ac:dyDescent="0.25">
      <c r="A125" s="315" t="s">
        <v>1590</v>
      </c>
      <c r="B125" s="120" t="s">
        <v>1592</v>
      </c>
      <c r="C125" s="62">
        <v>70</v>
      </c>
      <c r="D125" s="575">
        <f t="shared" ref="D125:D126" si="13">C125*$D$1</f>
        <v>86.1</v>
      </c>
      <c r="E125" s="83" t="s">
        <v>498</v>
      </c>
      <c r="F125" s="351"/>
    </row>
    <row r="126" spans="1:6" s="20" customFormat="1" ht="126.75" customHeight="1" x14ac:dyDescent="0.25">
      <c r="A126" s="315" t="s">
        <v>1591</v>
      </c>
      <c r="B126" s="120" t="s">
        <v>1593</v>
      </c>
      <c r="C126" s="62">
        <v>35</v>
      </c>
      <c r="D126" s="575">
        <f t="shared" si="13"/>
        <v>43.05</v>
      </c>
      <c r="E126" s="83" t="s">
        <v>498</v>
      </c>
      <c r="F126" s="351"/>
    </row>
    <row r="127" spans="1:6" ht="173.25" customHeight="1" x14ac:dyDescent="0.2">
      <c r="A127" s="227" t="s">
        <v>780</v>
      </c>
      <c r="B127" s="86" t="s">
        <v>781</v>
      </c>
      <c r="C127" s="516">
        <v>62</v>
      </c>
      <c r="D127" s="516">
        <f>C127*$D$1</f>
        <v>76.260000000000005</v>
      </c>
      <c r="E127" s="335" t="s">
        <v>498</v>
      </c>
    </row>
    <row r="128" spans="1:6" ht="173.25" customHeight="1" x14ac:dyDescent="0.2">
      <c r="A128" s="233" t="s">
        <v>415</v>
      </c>
      <c r="B128" s="86" t="s">
        <v>553</v>
      </c>
      <c r="C128" s="516">
        <v>44</v>
      </c>
      <c r="D128" s="516">
        <f>C128*1.23</f>
        <v>54.12</v>
      </c>
      <c r="E128" s="335" t="s">
        <v>498</v>
      </c>
    </row>
    <row r="129" spans="1:6" ht="173.25" customHeight="1" x14ac:dyDescent="0.2">
      <c r="A129" s="227" t="s">
        <v>184</v>
      </c>
      <c r="B129" s="86" t="s">
        <v>554</v>
      </c>
      <c r="C129" s="516">
        <v>60</v>
      </c>
      <c r="D129" s="516">
        <f>C129*$D$1</f>
        <v>73.8</v>
      </c>
      <c r="E129" s="83" t="s">
        <v>498</v>
      </c>
    </row>
    <row r="130" spans="1:6" ht="173.25" customHeight="1" x14ac:dyDescent="0.2">
      <c r="A130" s="233" t="s">
        <v>416</v>
      </c>
      <c r="B130" s="86" t="s">
        <v>555</v>
      </c>
      <c r="C130" s="516">
        <v>39</v>
      </c>
      <c r="D130" s="516">
        <f>C130*1.23</f>
        <v>47.97</v>
      </c>
      <c r="E130" s="335" t="s">
        <v>498</v>
      </c>
    </row>
    <row r="131" spans="1:6" ht="173.25" customHeight="1" x14ac:dyDescent="0.2">
      <c r="A131" s="227" t="s">
        <v>183</v>
      </c>
      <c r="B131" s="86" t="s">
        <v>556</v>
      </c>
      <c r="C131" s="516">
        <v>48</v>
      </c>
      <c r="D131" s="516">
        <f>C131*$D$1</f>
        <v>59.04</v>
      </c>
      <c r="E131" s="83" t="s">
        <v>498</v>
      </c>
    </row>
    <row r="132" spans="1:6" s="20" customFormat="1" ht="119.25" customHeight="1" x14ac:dyDescent="0.25">
      <c r="A132" s="232" t="s">
        <v>182</v>
      </c>
      <c r="B132" s="120" t="s">
        <v>557</v>
      </c>
      <c r="C132" s="62">
        <v>35</v>
      </c>
      <c r="D132" s="516">
        <f t="shared" ref="D132:D145" si="14">C132*$D$1</f>
        <v>43.05</v>
      </c>
      <c r="E132" s="83" t="s">
        <v>498</v>
      </c>
      <c r="F132" s="351"/>
    </row>
    <row r="133" spans="1:6" s="20" customFormat="1" ht="119.25" customHeight="1" x14ac:dyDescent="0.25">
      <c r="A133" s="232" t="s">
        <v>181</v>
      </c>
      <c r="B133" s="120" t="s">
        <v>558</v>
      </c>
      <c r="C133" s="62">
        <v>39</v>
      </c>
      <c r="D133" s="516">
        <f t="shared" si="14"/>
        <v>47.97</v>
      </c>
      <c r="E133" s="83" t="s">
        <v>498</v>
      </c>
      <c r="F133" s="351"/>
    </row>
    <row r="134" spans="1:6" s="20" customFormat="1" ht="117.75" customHeight="1" x14ac:dyDescent="0.25">
      <c r="A134" s="232" t="s">
        <v>180</v>
      </c>
      <c r="B134" s="120" t="s">
        <v>559</v>
      </c>
      <c r="C134" s="62">
        <v>65</v>
      </c>
      <c r="D134" s="516">
        <f t="shared" si="14"/>
        <v>79.95</v>
      </c>
      <c r="E134" s="83" t="s">
        <v>498</v>
      </c>
      <c r="F134" s="351"/>
    </row>
    <row r="135" spans="1:6" s="20" customFormat="1" ht="119.25" customHeight="1" x14ac:dyDescent="0.25">
      <c r="A135" s="232" t="s">
        <v>179</v>
      </c>
      <c r="B135" s="120" t="s">
        <v>560</v>
      </c>
      <c r="C135" s="62">
        <v>95</v>
      </c>
      <c r="D135" s="516">
        <f t="shared" si="14"/>
        <v>116.85</v>
      </c>
      <c r="E135" s="83" t="s">
        <v>498</v>
      </c>
      <c r="F135" s="351"/>
    </row>
    <row r="136" spans="1:6" s="20" customFormat="1" ht="119.25" customHeight="1" x14ac:dyDescent="0.25">
      <c r="A136" s="232" t="s">
        <v>178</v>
      </c>
      <c r="B136" s="120" t="s">
        <v>561</v>
      </c>
      <c r="C136" s="62">
        <v>95</v>
      </c>
      <c r="D136" s="516">
        <f t="shared" si="14"/>
        <v>116.85</v>
      </c>
      <c r="E136" s="83" t="s">
        <v>498</v>
      </c>
      <c r="F136" s="351"/>
    </row>
    <row r="137" spans="1:6" s="20" customFormat="1" ht="100.5" customHeight="1" x14ac:dyDescent="0.25">
      <c r="A137" s="232" t="s">
        <v>177</v>
      </c>
      <c r="B137" s="120" t="s">
        <v>562</v>
      </c>
      <c r="C137" s="62">
        <v>60</v>
      </c>
      <c r="D137" s="516">
        <f t="shared" si="14"/>
        <v>73.8</v>
      </c>
      <c r="E137" s="83" t="s">
        <v>498</v>
      </c>
      <c r="F137" s="351"/>
    </row>
    <row r="138" spans="1:6" s="20" customFormat="1" ht="100.5" customHeight="1" x14ac:dyDescent="0.25">
      <c r="A138" s="232" t="s">
        <v>176</v>
      </c>
      <c r="B138" s="120" t="s">
        <v>563</v>
      </c>
      <c r="C138" s="62">
        <v>60</v>
      </c>
      <c r="D138" s="516">
        <f t="shared" si="14"/>
        <v>73.8</v>
      </c>
      <c r="E138" s="83" t="s">
        <v>498</v>
      </c>
      <c r="F138" s="351"/>
    </row>
    <row r="139" spans="1:6" s="20" customFormat="1" ht="96.75" customHeight="1" x14ac:dyDescent="0.25">
      <c r="A139" s="232" t="s">
        <v>175</v>
      </c>
      <c r="B139" s="120" t="s">
        <v>564</v>
      </c>
      <c r="C139" s="62">
        <v>40</v>
      </c>
      <c r="D139" s="516">
        <f t="shared" si="14"/>
        <v>49.2</v>
      </c>
      <c r="E139" s="83" t="s">
        <v>498</v>
      </c>
      <c r="F139" s="351"/>
    </row>
    <row r="140" spans="1:6" s="20" customFormat="1" ht="96.75" customHeight="1" x14ac:dyDescent="0.25">
      <c r="A140" s="232" t="s">
        <v>174</v>
      </c>
      <c r="B140" s="120" t="s">
        <v>565</v>
      </c>
      <c r="C140" s="62">
        <v>50</v>
      </c>
      <c r="D140" s="516">
        <f t="shared" si="14"/>
        <v>61.5</v>
      </c>
      <c r="E140" s="83" t="s">
        <v>498</v>
      </c>
      <c r="F140" s="351"/>
    </row>
    <row r="141" spans="1:6" s="20" customFormat="1" ht="96.75" customHeight="1" x14ac:dyDescent="0.25">
      <c r="A141" s="232" t="s">
        <v>173</v>
      </c>
      <c r="B141" s="120" t="s">
        <v>566</v>
      </c>
      <c r="C141" s="62">
        <v>45</v>
      </c>
      <c r="D141" s="516">
        <f t="shared" si="14"/>
        <v>55.35</v>
      </c>
      <c r="E141" s="83" t="s">
        <v>498</v>
      </c>
      <c r="F141" s="351"/>
    </row>
    <row r="142" spans="1:6" s="553" customFormat="1" ht="96.75" customHeight="1" x14ac:dyDescent="0.25">
      <c r="A142" s="315" t="s">
        <v>172</v>
      </c>
      <c r="B142" s="120" t="s">
        <v>567</v>
      </c>
      <c r="C142" s="62">
        <v>45</v>
      </c>
      <c r="D142" s="533">
        <f t="shared" si="14"/>
        <v>55.35</v>
      </c>
      <c r="E142" s="83" t="s">
        <v>498</v>
      </c>
      <c r="F142" s="351"/>
    </row>
    <row r="143" spans="1:6" s="20" customFormat="1" ht="96.75" customHeight="1" x14ac:dyDescent="0.25">
      <c r="A143" s="232" t="s">
        <v>171</v>
      </c>
      <c r="B143" s="120" t="s">
        <v>568</v>
      </c>
      <c r="C143" s="62">
        <v>42</v>
      </c>
      <c r="D143" s="516">
        <f t="shared" si="14"/>
        <v>51.66</v>
      </c>
      <c r="E143" s="83" t="s">
        <v>498</v>
      </c>
      <c r="F143" s="351"/>
    </row>
    <row r="144" spans="1:6" s="29" customFormat="1" ht="143.44999999999999" customHeight="1" x14ac:dyDescent="0.25">
      <c r="A144" s="397" t="s">
        <v>1222</v>
      </c>
      <c r="B144" s="158" t="s">
        <v>1224</v>
      </c>
      <c r="C144" s="147">
        <v>21</v>
      </c>
      <c r="D144" s="519">
        <f t="shared" si="14"/>
        <v>25.83</v>
      </c>
      <c r="E144" s="213" t="s">
        <v>498</v>
      </c>
      <c r="F144" s="295"/>
    </row>
    <row r="145" spans="1:6" s="29" customFormat="1" ht="143.44999999999999" customHeight="1" x14ac:dyDescent="0.25">
      <c r="A145" s="397" t="s">
        <v>1223</v>
      </c>
      <c r="B145" s="158" t="s">
        <v>1225</v>
      </c>
      <c r="C145" s="147">
        <v>12</v>
      </c>
      <c r="D145" s="519">
        <f t="shared" si="14"/>
        <v>14.76</v>
      </c>
      <c r="E145" s="213" t="s">
        <v>498</v>
      </c>
      <c r="F145" s="295"/>
    </row>
    <row r="146" spans="1:6" s="20" customFormat="1" ht="9.75" customHeight="1" x14ac:dyDescent="0.25">
      <c r="A146" s="947"/>
      <c r="B146" s="948"/>
      <c r="C146" s="948"/>
      <c r="D146" s="948"/>
      <c r="E146" s="949"/>
      <c r="F146" s="351"/>
    </row>
    <row r="147" spans="1:6" s="13" customFormat="1" ht="39.6" customHeight="1" x14ac:dyDescent="0.25">
      <c r="A147" s="945" t="s">
        <v>170</v>
      </c>
      <c r="B147" s="945"/>
      <c r="C147" s="945"/>
      <c r="D147" s="945"/>
      <c r="E147" s="137"/>
      <c r="F147" s="351"/>
    </row>
    <row r="148" spans="1:6" s="13" customFormat="1" ht="142.5" customHeight="1" x14ac:dyDescent="0.25">
      <c r="A148" s="227" t="s">
        <v>1274</v>
      </c>
      <c r="B148" s="86" t="s">
        <v>169</v>
      </c>
      <c r="C148" s="62">
        <v>23</v>
      </c>
      <c r="D148" s="516">
        <f>C148*$D$1</f>
        <v>28.29</v>
      </c>
      <c r="E148" s="83" t="s">
        <v>498</v>
      </c>
      <c r="F148" s="351"/>
    </row>
    <row r="149" spans="1:6" s="13" customFormat="1" ht="142.5" customHeight="1" x14ac:dyDescent="0.25">
      <c r="A149" s="227" t="s">
        <v>1275</v>
      </c>
      <c r="B149" s="86" t="s">
        <v>168</v>
      </c>
      <c r="C149" s="62">
        <v>23</v>
      </c>
      <c r="D149" s="516">
        <f>C149*$D$1</f>
        <v>28.29</v>
      </c>
      <c r="E149" s="83" t="s">
        <v>498</v>
      </c>
      <c r="F149" s="351"/>
    </row>
    <row r="150" spans="1:6" s="13" customFormat="1" ht="110.25" customHeight="1" x14ac:dyDescent="0.25">
      <c r="A150" s="227" t="s">
        <v>167</v>
      </c>
      <c r="B150" s="86" t="s">
        <v>166</v>
      </c>
      <c r="C150" s="62">
        <v>48</v>
      </c>
      <c r="D150" s="516">
        <f t="shared" ref="D150:D156" si="15">C150*$D$1</f>
        <v>59.04</v>
      </c>
      <c r="E150" s="83" t="s">
        <v>498</v>
      </c>
      <c r="F150" s="351"/>
    </row>
    <row r="151" spans="1:6" s="13" customFormat="1" ht="110.25" customHeight="1" x14ac:dyDescent="0.25">
      <c r="A151" s="227" t="s">
        <v>165</v>
      </c>
      <c r="B151" s="86" t="s">
        <v>164</v>
      </c>
      <c r="C151" s="62">
        <v>53</v>
      </c>
      <c r="D151" s="516">
        <f t="shared" si="15"/>
        <v>65.19</v>
      </c>
      <c r="E151" s="83" t="s">
        <v>498</v>
      </c>
      <c r="F151" s="351"/>
    </row>
    <row r="152" spans="1:6" ht="137.25" customHeight="1" x14ac:dyDescent="0.2">
      <c r="A152" s="227" t="s">
        <v>163</v>
      </c>
      <c r="B152" s="308" t="s">
        <v>992</v>
      </c>
      <c r="C152" s="62">
        <v>569</v>
      </c>
      <c r="D152" s="516">
        <f t="shared" si="15"/>
        <v>699.87</v>
      </c>
      <c r="E152" s="335" t="s">
        <v>498</v>
      </c>
    </row>
    <row r="153" spans="1:6" ht="137.25" customHeight="1" x14ac:dyDescent="0.2">
      <c r="A153" s="227" t="s">
        <v>162</v>
      </c>
      <c r="B153" s="308" t="s">
        <v>993</v>
      </c>
      <c r="C153" s="62">
        <v>355</v>
      </c>
      <c r="D153" s="516">
        <f t="shared" si="15"/>
        <v>436.65</v>
      </c>
      <c r="E153" s="83" t="s">
        <v>498</v>
      </c>
    </row>
    <row r="154" spans="1:6" ht="137.25" customHeight="1" x14ac:dyDescent="0.2">
      <c r="A154" s="315" t="s">
        <v>851</v>
      </c>
      <c r="B154" s="308" t="s">
        <v>994</v>
      </c>
      <c r="C154" s="62">
        <v>247</v>
      </c>
      <c r="D154" s="516">
        <f t="shared" si="15"/>
        <v>303.81</v>
      </c>
      <c r="E154" s="83" t="s">
        <v>498</v>
      </c>
    </row>
    <row r="155" spans="1:6" ht="137.25" customHeight="1" x14ac:dyDescent="0.2">
      <c r="A155" s="315" t="s">
        <v>852</v>
      </c>
      <c r="B155" s="308" t="s">
        <v>995</v>
      </c>
      <c r="C155" s="62">
        <v>139</v>
      </c>
      <c r="D155" s="516">
        <f t="shared" si="15"/>
        <v>170.97</v>
      </c>
      <c r="E155" s="83" t="s">
        <v>498</v>
      </c>
    </row>
    <row r="156" spans="1:6" ht="137.25" customHeight="1" x14ac:dyDescent="0.2">
      <c r="A156" s="315" t="s">
        <v>853</v>
      </c>
      <c r="B156" s="308" t="s">
        <v>996</v>
      </c>
      <c r="C156" s="62">
        <v>12</v>
      </c>
      <c r="D156" s="516">
        <f t="shared" si="15"/>
        <v>14.76</v>
      </c>
      <c r="E156" s="83" t="s">
        <v>498</v>
      </c>
    </row>
    <row r="157" spans="1:6" ht="9.75" customHeight="1" x14ac:dyDescent="0.2">
      <c r="A157" s="918"/>
      <c r="B157" s="918"/>
      <c r="C157" s="918"/>
      <c r="D157" s="918"/>
      <c r="E157" s="131"/>
    </row>
    <row r="158" spans="1:6" s="29" customFormat="1" ht="40.9" customHeight="1" x14ac:dyDescent="0.25">
      <c r="A158" s="811" t="s">
        <v>1232</v>
      </c>
      <c r="B158" s="811"/>
      <c r="C158" s="811"/>
      <c r="D158" s="811"/>
      <c r="E158" s="245"/>
      <c r="F158" s="294"/>
    </row>
    <row r="159" spans="1:6" s="29" customFormat="1" ht="204.6" customHeight="1" x14ac:dyDescent="0.25">
      <c r="A159" s="417" t="s">
        <v>1239</v>
      </c>
      <c r="B159" s="398" t="s">
        <v>1233</v>
      </c>
      <c r="C159" s="147">
        <v>449</v>
      </c>
      <c r="D159" s="519">
        <f t="shared" ref="D159:D165" si="16">C159*$D$1</f>
        <v>552.27</v>
      </c>
      <c r="E159" s="420" t="s">
        <v>493</v>
      </c>
      <c r="F159" s="294"/>
    </row>
    <row r="160" spans="1:6" s="29" customFormat="1" ht="204.6" customHeight="1" x14ac:dyDescent="0.25">
      <c r="A160" s="417" t="s">
        <v>1240</v>
      </c>
      <c r="B160" s="398" t="s">
        <v>1234</v>
      </c>
      <c r="C160" s="147">
        <v>224</v>
      </c>
      <c r="D160" s="519">
        <f t="shared" si="16"/>
        <v>275.52</v>
      </c>
      <c r="E160" s="420" t="s">
        <v>493</v>
      </c>
      <c r="F160" s="294"/>
    </row>
    <row r="161" spans="1:6" s="29" customFormat="1" ht="204.6" customHeight="1" x14ac:dyDescent="0.25">
      <c r="A161" s="417" t="s">
        <v>1241</v>
      </c>
      <c r="B161" s="398" t="s">
        <v>1235</v>
      </c>
      <c r="C161" s="147">
        <v>623</v>
      </c>
      <c r="D161" s="519">
        <f t="shared" si="16"/>
        <v>766.29</v>
      </c>
      <c r="E161" s="420" t="s">
        <v>493</v>
      </c>
      <c r="F161" s="294"/>
    </row>
    <row r="162" spans="1:6" s="29" customFormat="1" ht="204.6" customHeight="1" x14ac:dyDescent="0.25">
      <c r="A162" s="417" t="s">
        <v>1242</v>
      </c>
      <c r="B162" s="398" t="s">
        <v>1236</v>
      </c>
      <c r="C162" s="147">
        <v>181</v>
      </c>
      <c r="D162" s="519">
        <f t="shared" si="16"/>
        <v>222.63</v>
      </c>
      <c r="E162" s="420" t="s">
        <v>493</v>
      </c>
      <c r="F162" s="294"/>
    </row>
    <row r="163" spans="1:6" s="29" customFormat="1" ht="204.6" customHeight="1" x14ac:dyDescent="0.25">
      <c r="A163" s="417" t="s">
        <v>1243</v>
      </c>
      <c r="B163" s="398" t="s">
        <v>1237</v>
      </c>
      <c r="C163" s="147">
        <v>925</v>
      </c>
      <c r="D163" s="519">
        <f t="shared" si="16"/>
        <v>1137.75</v>
      </c>
      <c r="E163" s="420" t="s">
        <v>493</v>
      </c>
      <c r="F163" s="294"/>
    </row>
    <row r="164" spans="1:6" s="29" customFormat="1" ht="204.6" customHeight="1" x14ac:dyDescent="0.25">
      <c r="A164" s="417" t="s">
        <v>1244</v>
      </c>
      <c r="B164" s="398" t="s">
        <v>1238</v>
      </c>
      <c r="C164" s="147">
        <v>461</v>
      </c>
      <c r="D164" s="519">
        <f t="shared" si="16"/>
        <v>567.03</v>
      </c>
      <c r="E164" s="420" t="s">
        <v>493</v>
      </c>
      <c r="F164" s="294"/>
    </row>
    <row r="165" spans="1:6" s="29" customFormat="1" ht="204.6" customHeight="1" x14ac:dyDescent="0.25">
      <c r="A165" s="417" t="s">
        <v>1245</v>
      </c>
      <c r="B165" s="398" t="s">
        <v>161</v>
      </c>
      <c r="C165" s="147">
        <v>133</v>
      </c>
      <c r="D165" s="519">
        <f t="shared" si="16"/>
        <v>163.59</v>
      </c>
      <c r="E165" s="420" t="s">
        <v>493</v>
      </c>
      <c r="F165" s="294"/>
    </row>
    <row r="166" spans="1:6" ht="9.75" customHeight="1" x14ac:dyDescent="0.2">
      <c r="A166" s="918"/>
      <c r="B166" s="918"/>
      <c r="C166" s="918"/>
      <c r="D166" s="918"/>
      <c r="E166" s="83"/>
    </row>
    <row r="167" spans="1:6" ht="42" customHeight="1" x14ac:dyDescent="0.2">
      <c r="A167" s="945" t="s">
        <v>160</v>
      </c>
      <c r="B167" s="945"/>
      <c r="C167" s="945"/>
      <c r="D167" s="945"/>
      <c r="E167" s="137"/>
    </row>
    <row r="168" spans="1:6" s="21" customFormat="1" ht="181.5" customHeight="1" x14ac:dyDescent="0.25">
      <c r="A168" s="232" t="s">
        <v>418</v>
      </c>
      <c r="B168" s="122" t="s">
        <v>159</v>
      </c>
      <c r="C168" s="62">
        <v>8675</v>
      </c>
      <c r="D168" s="516">
        <f>C168*$D$1</f>
        <v>10670.25</v>
      </c>
      <c r="E168" s="335" t="s">
        <v>498</v>
      </c>
      <c r="F168" s="296"/>
    </row>
    <row r="169" spans="1:6" ht="127.5" customHeight="1" x14ac:dyDescent="0.2">
      <c r="A169" s="227" t="s">
        <v>158</v>
      </c>
      <c r="B169" s="86" t="s">
        <v>157</v>
      </c>
      <c r="C169" s="62">
        <v>1519</v>
      </c>
      <c r="D169" s="516">
        <f>C169*$D$1</f>
        <v>1868.37</v>
      </c>
      <c r="E169" s="83" t="s">
        <v>498</v>
      </c>
    </row>
    <row r="170" spans="1:6" ht="9.75" customHeight="1" x14ac:dyDescent="0.2">
      <c r="A170" s="918"/>
      <c r="B170" s="918"/>
      <c r="C170" s="918"/>
      <c r="D170" s="918"/>
      <c r="E170" s="83"/>
    </row>
    <row r="171" spans="1:6" s="21" customFormat="1" ht="41.25" customHeight="1" x14ac:dyDescent="0.25">
      <c r="A171" s="939" t="s">
        <v>156</v>
      </c>
      <c r="B171" s="939"/>
      <c r="C171" s="939"/>
      <c r="D171" s="939"/>
      <c r="E171" s="137"/>
      <c r="F171" s="296"/>
    </row>
    <row r="172" spans="1:6" s="20" customFormat="1" ht="161.25" customHeight="1" x14ac:dyDescent="0.25">
      <c r="A172" s="227" t="s">
        <v>154</v>
      </c>
      <c r="B172" s="120" t="s">
        <v>153</v>
      </c>
      <c r="C172" s="147">
        <v>665</v>
      </c>
      <c r="D172" s="516">
        <f>C172*$D$1</f>
        <v>817.94999999999993</v>
      </c>
      <c r="E172" s="83" t="s">
        <v>498</v>
      </c>
      <c r="F172" s="351"/>
    </row>
    <row r="173" spans="1:6" s="29" customFormat="1" ht="140.25" customHeight="1" x14ac:dyDescent="0.25">
      <c r="A173" s="309" t="s">
        <v>1102</v>
      </c>
      <c r="B173" s="157" t="s">
        <v>865</v>
      </c>
      <c r="C173" s="147">
        <v>259</v>
      </c>
      <c r="D173" s="519">
        <f t="shared" ref="D173" si="17">C173*$D$1</f>
        <v>318.57</v>
      </c>
      <c r="E173" s="210" t="s">
        <v>498</v>
      </c>
      <c r="F173" s="295"/>
    </row>
    <row r="174" spans="1:6" s="12" customFormat="1" ht="9.75" customHeight="1" x14ac:dyDescent="0.25">
      <c r="A174" s="918"/>
      <c r="B174" s="918"/>
      <c r="C174" s="918"/>
      <c r="D174" s="918"/>
      <c r="E174" s="131"/>
      <c r="F174" s="296"/>
    </row>
    <row r="175" spans="1:6" s="29" customFormat="1" ht="40.9" customHeight="1" x14ac:dyDescent="0.25">
      <c r="A175" s="811" t="s">
        <v>1112</v>
      </c>
      <c r="B175" s="811"/>
      <c r="C175" s="811"/>
      <c r="D175" s="811"/>
      <c r="E175" s="214"/>
      <c r="F175" s="294"/>
    </row>
    <row r="176" spans="1:6" s="29" customFormat="1" ht="180" customHeight="1" x14ac:dyDescent="0.25">
      <c r="A176" s="330" t="s">
        <v>1608</v>
      </c>
      <c r="B176" s="327" t="s">
        <v>1114</v>
      </c>
      <c r="C176" s="914" t="s">
        <v>1113</v>
      </c>
      <c r="D176" s="915"/>
      <c r="E176" s="915"/>
      <c r="F176" s="296"/>
    </row>
    <row r="177" spans="1:6" s="29" customFormat="1" ht="182.25" customHeight="1" x14ac:dyDescent="0.25">
      <c r="A177" s="330" t="s">
        <v>1609</v>
      </c>
      <c r="B177" s="327" t="s">
        <v>1115</v>
      </c>
      <c r="C177" s="916"/>
      <c r="D177" s="917"/>
      <c r="E177" s="917"/>
      <c r="F177" s="296"/>
    </row>
    <row r="178" spans="1:6" s="29" customFormat="1" ht="180" customHeight="1" x14ac:dyDescent="0.25">
      <c r="A178" s="435" t="s">
        <v>1346</v>
      </c>
      <c r="B178" s="454" t="s">
        <v>1348</v>
      </c>
      <c r="C178" s="297">
        <v>165</v>
      </c>
      <c r="D178" s="297">
        <f t="shared" ref="D178:D179" si="18">C178*$D$1</f>
        <v>202.95</v>
      </c>
      <c r="E178" s="500" t="s">
        <v>498</v>
      </c>
      <c r="F178" s="295"/>
    </row>
    <row r="179" spans="1:6" s="29" customFormat="1" ht="180" customHeight="1" x14ac:dyDescent="0.25">
      <c r="A179" s="435" t="s">
        <v>1347</v>
      </c>
      <c r="B179" s="454" t="s">
        <v>1349</v>
      </c>
      <c r="C179" s="297">
        <v>239</v>
      </c>
      <c r="D179" s="297">
        <f t="shared" si="18"/>
        <v>293.96999999999997</v>
      </c>
      <c r="E179" s="500" t="s">
        <v>498</v>
      </c>
      <c r="F179" s="295"/>
    </row>
    <row r="180" spans="1:6" s="12" customFormat="1" ht="9.75" customHeight="1" x14ac:dyDescent="0.25">
      <c r="A180" s="918"/>
      <c r="B180" s="918"/>
      <c r="C180" s="918"/>
      <c r="D180" s="918"/>
      <c r="E180" s="131"/>
      <c r="F180" s="296"/>
    </row>
    <row r="181" spans="1:6" s="29" customFormat="1" ht="40.9" customHeight="1" x14ac:dyDescent="0.25">
      <c r="A181" s="811" t="s">
        <v>1152</v>
      </c>
      <c r="B181" s="811"/>
      <c r="C181" s="811"/>
      <c r="D181" s="811"/>
      <c r="E181" s="245"/>
      <c r="F181" s="294"/>
    </row>
    <row r="182" spans="1:6" s="29" customFormat="1" ht="135.75" customHeight="1" x14ac:dyDescent="0.25">
      <c r="A182" s="325" t="s">
        <v>1153</v>
      </c>
      <c r="B182" s="514" t="s">
        <v>1518</v>
      </c>
      <c r="C182" s="147">
        <v>364</v>
      </c>
      <c r="D182" s="519">
        <f t="shared" ref="D182:D183" si="19">C182*$D$1</f>
        <v>447.71999999999997</v>
      </c>
      <c r="E182" s="515" t="s">
        <v>498</v>
      </c>
      <c r="F182" s="294"/>
    </row>
    <row r="183" spans="1:6" s="29" customFormat="1" ht="135.75" customHeight="1" x14ac:dyDescent="0.25">
      <c r="A183" s="325" t="s">
        <v>1154</v>
      </c>
      <c r="B183" s="514" t="s">
        <v>1519</v>
      </c>
      <c r="C183" s="147">
        <v>364</v>
      </c>
      <c r="D183" s="519">
        <f t="shared" si="19"/>
        <v>447.71999999999997</v>
      </c>
      <c r="E183" s="515" t="s">
        <v>498</v>
      </c>
      <c r="F183" s="294"/>
    </row>
    <row r="184" spans="1:6" s="12" customFormat="1" ht="9.75" customHeight="1" x14ac:dyDescent="0.25">
      <c r="A184" s="940"/>
      <c r="B184" s="941"/>
      <c r="C184" s="941"/>
      <c r="D184" s="942"/>
      <c r="E184" s="131"/>
      <c r="F184" s="296"/>
    </row>
    <row r="185" spans="1:6" s="29" customFormat="1" ht="40.9" customHeight="1" x14ac:dyDescent="0.25">
      <c r="A185" s="811" t="s">
        <v>1299</v>
      </c>
      <c r="B185" s="811"/>
      <c r="C185" s="811"/>
      <c r="D185" s="811"/>
      <c r="E185" s="245"/>
      <c r="F185" s="294"/>
    </row>
    <row r="186" spans="1:6" s="12" customFormat="1" ht="134.25" customHeight="1" x14ac:dyDescent="0.25">
      <c r="A186" s="919" t="s">
        <v>1300</v>
      </c>
      <c r="B186" s="921" t="s">
        <v>1572</v>
      </c>
      <c r="C186" s="604">
        <v>341</v>
      </c>
      <c r="D186" s="604">
        <f t="shared" ref="D186:D195" si="20">C186*$D$1</f>
        <v>419.43</v>
      </c>
      <c r="E186" s="605" t="s">
        <v>493</v>
      </c>
      <c r="F186" s="296"/>
    </row>
    <row r="187" spans="1:6" s="12" customFormat="1" ht="134.25" customHeight="1" x14ac:dyDescent="0.25">
      <c r="A187" s="920"/>
      <c r="B187" s="922"/>
      <c r="C187" s="606">
        <v>1.1200000000000001</v>
      </c>
      <c r="D187" s="604">
        <f t="shared" si="20"/>
        <v>1.3776000000000002</v>
      </c>
      <c r="E187" s="605" t="s">
        <v>493</v>
      </c>
      <c r="F187" s="296"/>
    </row>
    <row r="188" spans="1:6" s="12" customFormat="1" ht="134.25" customHeight="1" x14ac:dyDescent="0.25">
      <c r="A188" s="919" t="s">
        <v>1301</v>
      </c>
      <c r="B188" s="921" t="s">
        <v>1573</v>
      </c>
      <c r="C188" s="607">
        <v>361</v>
      </c>
      <c r="D188" s="604">
        <f t="shared" si="20"/>
        <v>444.03</v>
      </c>
      <c r="E188" s="605" t="s">
        <v>493</v>
      </c>
      <c r="F188" s="296"/>
    </row>
    <row r="189" spans="1:6" s="12" customFormat="1" ht="134.25" customHeight="1" x14ac:dyDescent="0.25">
      <c r="A189" s="920"/>
      <c r="B189" s="922"/>
      <c r="C189" s="607">
        <v>1.18</v>
      </c>
      <c r="D189" s="604">
        <f t="shared" si="20"/>
        <v>1.4513999999999998</v>
      </c>
      <c r="E189" s="605" t="s">
        <v>493</v>
      </c>
      <c r="F189" s="296"/>
    </row>
    <row r="190" spans="1:6" s="12" customFormat="1" ht="133.5" customHeight="1" x14ac:dyDescent="0.25">
      <c r="A190" s="919" t="s">
        <v>1302</v>
      </c>
      <c r="B190" s="921" t="s">
        <v>1574</v>
      </c>
      <c r="C190" s="606">
        <v>366</v>
      </c>
      <c r="D190" s="604">
        <f t="shared" si="20"/>
        <v>450.18</v>
      </c>
      <c r="E190" s="605" t="s">
        <v>493</v>
      </c>
      <c r="F190" s="296"/>
    </row>
    <row r="191" spans="1:6" s="12" customFormat="1" ht="133.5" customHeight="1" x14ac:dyDescent="0.25">
      <c r="A191" s="920"/>
      <c r="B191" s="922"/>
      <c r="C191" s="607">
        <v>1.2</v>
      </c>
      <c r="D191" s="604">
        <f t="shared" si="20"/>
        <v>1.476</v>
      </c>
      <c r="E191" s="605" t="s">
        <v>493</v>
      </c>
      <c r="F191" s="296"/>
    </row>
    <row r="192" spans="1:6" s="12" customFormat="1" ht="134.25" customHeight="1" x14ac:dyDescent="0.25">
      <c r="A192" s="919" t="s">
        <v>1303</v>
      </c>
      <c r="B192" s="921" t="s">
        <v>1575</v>
      </c>
      <c r="C192" s="606">
        <v>453</v>
      </c>
      <c r="D192" s="604">
        <f t="shared" si="20"/>
        <v>557.18999999999994</v>
      </c>
      <c r="E192" s="605" t="s">
        <v>493</v>
      </c>
      <c r="F192" s="296"/>
    </row>
    <row r="193" spans="1:6" s="12" customFormat="1" ht="134.25" customHeight="1" x14ac:dyDescent="0.25">
      <c r="A193" s="920"/>
      <c r="B193" s="922"/>
      <c r="C193" s="607">
        <v>1.49</v>
      </c>
      <c r="D193" s="604">
        <f t="shared" si="20"/>
        <v>1.8327</v>
      </c>
      <c r="E193" s="605" t="s">
        <v>493</v>
      </c>
      <c r="F193" s="296"/>
    </row>
    <row r="194" spans="1:6" s="12" customFormat="1" ht="133.5" customHeight="1" x14ac:dyDescent="0.25">
      <c r="A194" s="919" t="s">
        <v>1304</v>
      </c>
      <c r="B194" s="921" t="s">
        <v>1576</v>
      </c>
      <c r="C194" s="606">
        <v>483</v>
      </c>
      <c r="D194" s="604">
        <f t="shared" si="20"/>
        <v>594.09</v>
      </c>
      <c r="E194" s="605" t="s">
        <v>493</v>
      </c>
      <c r="F194" s="296"/>
    </row>
    <row r="195" spans="1:6" s="12" customFormat="1" ht="133.5" customHeight="1" x14ac:dyDescent="0.25">
      <c r="A195" s="920"/>
      <c r="B195" s="922"/>
      <c r="C195" s="607">
        <v>1.58</v>
      </c>
      <c r="D195" s="604">
        <f t="shared" si="20"/>
        <v>1.9434</v>
      </c>
      <c r="E195" s="605" t="s">
        <v>493</v>
      </c>
      <c r="F195" s="296"/>
    </row>
    <row r="196" spans="1:6" s="12" customFormat="1" ht="9.75" customHeight="1" x14ac:dyDescent="0.25">
      <c r="A196" s="918"/>
      <c r="B196" s="918"/>
      <c r="C196" s="918"/>
      <c r="D196" s="918"/>
      <c r="E196" s="131"/>
      <c r="F196" s="296"/>
    </row>
    <row r="197" spans="1:6" s="29" customFormat="1" ht="41.45" customHeight="1" x14ac:dyDescent="0.25">
      <c r="A197" s="811" t="s">
        <v>268</v>
      </c>
      <c r="B197" s="811"/>
      <c r="C197" s="811"/>
      <c r="D197" s="811"/>
      <c r="E197" s="245"/>
      <c r="F197" s="295"/>
    </row>
    <row r="198" spans="1:6" s="29" customFormat="1" ht="389.25" customHeight="1" x14ac:dyDescent="0.25">
      <c r="A198" s="860" t="s">
        <v>267</v>
      </c>
      <c r="B198" s="847" t="s">
        <v>1359</v>
      </c>
      <c r="C198" s="794" t="s">
        <v>261</v>
      </c>
      <c r="D198" s="795"/>
      <c r="E198" s="867"/>
      <c r="F198" s="294"/>
    </row>
    <row r="199" spans="1:6" s="29" customFormat="1" ht="143.25" customHeight="1" x14ac:dyDescent="0.25">
      <c r="A199" s="861"/>
      <c r="B199" s="848"/>
      <c r="C199" s="796"/>
      <c r="D199" s="797"/>
      <c r="E199" s="868"/>
      <c r="F199" s="294"/>
    </row>
    <row r="200" spans="1:6" s="242" customFormat="1" ht="157.5" customHeight="1" x14ac:dyDescent="0.25">
      <c r="A200" s="861"/>
      <c r="B200" s="460" t="s">
        <v>786</v>
      </c>
      <c r="C200" s="858" t="s">
        <v>782</v>
      </c>
      <c r="D200" s="859"/>
      <c r="E200" s="461" t="s">
        <v>499</v>
      </c>
      <c r="F200" s="295"/>
    </row>
    <row r="201" spans="1:6" s="242" customFormat="1" ht="111.75" customHeight="1" x14ac:dyDescent="0.25">
      <c r="A201" s="861"/>
      <c r="B201" s="459" t="s">
        <v>1351</v>
      </c>
      <c r="C201" s="858" t="s">
        <v>782</v>
      </c>
      <c r="D201" s="859"/>
      <c r="E201" s="461" t="s">
        <v>499</v>
      </c>
      <c r="F201" s="295"/>
    </row>
    <row r="202" spans="1:6" s="242" customFormat="1" ht="138" customHeight="1" x14ac:dyDescent="0.25">
      <c r="A202" s="861"/>
      <c r="B202" s="459" t="s">
        <v>1352</v>
      </c>
      <c r="C202" s="62">
        <v>4900</v>
      </c>
      <c r="D202" s="491">
        <f t="shared" ref="D202:D207" si="21">C202*$D$1</f>
        <v>6027</v>
      </c>
      <c r="E202" s="461" t="s">
        <v>498</v>
      </c>
      <c r="F202" s="295"/>
    </row>
    <row r="203" spans="1:6" s="242" customFormat="1" ht="138" customHeight="1" x14ac:dyDescent="0.25">
      <c r="A203" s="861"/>
      <c r="B203" s="459" t="s">
        <v>1353</v>
      </c>
      <c r="C203" s="487">
        <v>250</v>
      </c>
      <c r="D203" s="491">
        <f t="shared" si="21"/>
        <v>307.5</v>
      </c>
      <c r="E203" s="461" t="s">
        <v>498</v>
      </c>
      <c r="F203" s="295"/>
    </row>
    <row r="204" spans="1:6" s="242" customFormat="1" ht="138" customHeight="1" x14ac:dyDescent="0.25">
      <c r="A204" s="861"/>
      <c r="B204" s="459" t="s">
        <v>1360</v>
      </c>
      <c r="C204" s="487">
        <v>222</v>
      </c>
      <c r="D204" s="491">
        <f t="shared" si="21"/>
        <v>273.06</v>
      </c>
      <c r="E204" s="461" t="s">
        <v>498</v>
      </c>
      <c r="F204" s="295"/>
    </row>
    <row r="205" spans="1:6" s="242" customFormat="1" ht="105" customHeight="1" x14ac:dyDescent="0.25">
      <c r="A205" s="861"/>
      <c r="B205" s="459" t="s">
        <v>1355</v>
      </c>
      <c r="C205" s="62">
        <v>555</v>
      </c>
      <c r="D205" s="491">
        <f t="shared" si="21"/>
        <v>682.65</v>
      </c>
      <c r="E205" s="461" t="s">
        <v>498</v>
      </c>
      <c r="F205" s="295"/>
    </row>
    <row r="206" spans="1:6" s="242" customFormat="1" ht="105" customHeight="1" x14ac:dyDescent="0.25">
      <c r="A206" s="861"/>
      <c r="B206" s="459" t="s">
        <v>1356</v>
      </c>
      <c r="C206" s="62">
        <v>555</v>
      </c>
      <c r="D206" s="491">
        <f t="shared" si="21"/>
        <v>682.65</v>
      </c>
      <c r="E206" s="461" t="s">
        <v>498</v>
      </c>
      <c r="F206" s="295"/>
    </row>
    <row r="207" spans="1:6" s="242" customFormat="1" ht="105" customHeight="1" x14ac:dyDescent="0.25">
      <c r="A207" s="861"/>
      <c r="B207" s="459" t="s">
        <v>783</v>
      </c>
      <c r="C207" s="62">
        <v>150</v>
      </c>
      <c r="D207" s="491">
        <f t="shared" si="21"/>
        <v>184.5</v>
      </c>
      <c r="E207" s="461" t="s">
        <v>498</v>
      </c>
      <c r="F207" s="295"/>
    </row>
    <row r="208" spans="1:6" s="242" customFormat="1" ht="166.5" customHeight="1" x14ac:dyDescent="0.25">
      <c r="A208" s="862"/>
      <c r="B208" s="459" t="s">
        <v>1358</v>
      </c>
      <c r="C208" s="791" t="s">
        <v>782</v>
      </c>
      <c r="D208" s="791"/>
      <c r="E208" s="461" t="s">
        <v>499</v>
      </c>
      <c r="F208" s="349"/>
    </row>
    <row r="209" spans="1:6" s="242" customFormat="1" ht="13.5" customHeight="1" x14ac:dyDescent="0.25">
      <c r="A209" s="907"/>
      <c r="B209" s="908"/>
      <c r="C209" s="908"/>
      <c r="D209" s="908"/>
      <c r="E209" s="909"/>
      <c r="F209" s="295"/>
    </row>
    <row r="210" spans="1:6" s="29" customFormat="1" ht="408.75" customHeight="1" x14ac:dyDescent="0.25">
      <c r="A210" s="239" t="s">
        <v>266</v>
      </c>
      <c r="B210" s="243" t="s">
        <v>265</v>
      </c>
      <c r="C210" s="720" t="s">
        <v>261</v>
      </c>
      <c r="D210" s="720"/>
      <c r="E210" s="240"/>
      <c r="F210" s="295"/>
    </row>
    <row r="211" spans="1:6" s="29" customFormat="1" ht="409.5" customHeight="1" x14ac:dyDescent="0.25">
      <c r="A211" s="199" t="s">
        <v>264</v>
      </c>
      <c r="B211" s="244" t="s">
        <v>263</v>
      </c>
      <c r="C211" s="720" t="s">
        <v>261</v>
      </c>
      <c r="D211" s="720"/>
      <c r="E211" s="240"/>
      <c r="F211" s="295"/>
    </row>
    <row r="212" spans="1:6" s="29" customFormat="1" ht="409.5" customHeight="1" x14ac:dyDescent="0.25">
      <c r="A212" s="850" t="s">
        <v>262</v>
      </c>
      <c r="B212" s="866" t="s">
        <v>572</v>
      </c>
      <c r="C212" s="720" t="s">
        <v>261</v>
      </c>
      <c r="D212" s="720"/>
      <c r="E212" s="863"/>
      <c r="F212" s="295"/>
    </row>
    <row r="213" spans="1:6" s="29" customFormat="1" ht="48" customHeight="1" x14ac:dyDescent="0.25">
      <c r="A213" s="850"/>
      <c r="B213" s="866"/>
      <c r="C213" s="720"/>
      <c r="D213" s="720"/>
      <c r="E213" s="863"/>
      <c r="F213" s="295"/>
    </row>
    <row r="214" spans="1:6" s="19" customFormat="1" ht="144.6" customHeight="1" x14ac:dyDescent="0.25">
      <c r="A214" s="938" t="s">
        <v>0</v>
      </c>
      <c r="B214" s="938"/>
      <c r="C214" s="938"/>
      <c r="D214" s="938"/>
      <c r="E214" s="131"/>
      <c r="F214" s="352"/>
    </row>
  </sheetData>
  <mergeCells count="82">
    <mergeCell ref="A52:D52"/>
    <mergeCell ref="A94:D94"/>
    <mergeCell ref="A68:D68"/>
    <mergeCell ref="A72:D72"/>
    <mergeCell ref="A84:D84"/>
    <mergeCell ref="A88:D88"/>
    <mergeCell ref="A21:D21"/>
    <mergeCell ref="A3:D3"/>
    <mergeCell ref="A4:D4"/>
    <mergeCell ref="A8:D8"/>
    <mergeCell ref="A12:D12"/>
    <mergeCell ref="A13:D13"/>
    <mergeCell ref="A16:D16"/>
    <mergeCell ref="A17:D17"/>
    <mergeCell ref="A20:D20"/>
    <mergeCell ref="A5:D5"/>
    <mergeCell ref="A7:D7"/>
    <mergeCell ref="A22:D22"/>
    <mergeCell ref="A26:D26"/>
    <mergeCell ref="A27:D27"/>
    <mergeCell ref="A30:D30"/>
    <mergeCell ref="A31:D31"/>
    <mergeCell ref="A34:D34"/>
    <mergeCell ref="A67:D67"/>
    <mergeCell ref="A71:D71"/>
    <mergeCell ref="A87:D87"/>
    <mergeCell ref="A167:D167"/>
    <mergeCell ref="A117:D117"/>
    <mergeCell ref="A113:D113"/>
    <mergeCell ref="A101:D101"/>
    <mergeCell ref="A107:D107"/>
    <mergeCell ref="A100:D100"/>
    <mergeCell ref="A38:D38"/>
    <mergeCell ref="A39:D39"/>
    <mergeCell ref="A40:D40"/>
    <mergeCell ref="A35:D35"/>
    <mergeCell ref="A50:D50"/>
    <mergeCell ref="A51:D51"/>
    <mergeCell ref="A170:D170"/>
    <mergeCell ref="A118:D118"/>
    <mergeCell ref="A121:D121"/>
    <mergeCell ref="A147:D147"/>
    <mergeCell ref="A120:D120"/>
    <mergeCell ref="A146:E146"/>
    <mergeCell ref="A166:D166"/>
    <mergeCell ref="A157:D157"/>
    <mergeCell ref="A158:D158"/>
    <mergeCell ref="A181:D181"/>
    <mergeCell ref="A196:D196"/>
    <mergeCell ref="A184:D184"/>
    <mergeCell ref="A185:D185"/>
    <mergeCell ref="A186:A187"/>
    <mergeCell ref="A192:A193"/>
    <mergeCell ref="B192:B193"/>
    <mergeCell ref="A194:A195"/>
    <mergeCell ref="B194:B195"/>
    <mergeCell ref="B186:B187"/>
    <mergeCell ref="A188:A189"/>
    <mergeCell ref="B188:B189"/>
    <mergeCell ref="A190:A191"/>
    <mergeCell ref="B190:B191"/>
    <mergeCell ref="A175:D175"/>
    <mergeCell ref="C176:E177"/>
    <mergeCell ref="A180:D180"/>
    <mergeCell ref="A171:D171"/>
    <mergeCell ref="A174:D174"/>
    <mergeCell ref="A214:D214"/>
    <mergeCell ref="A198:A208"/>
    <mergeCell ref="A197:D197"/>
    <mergeCell ref="E198:E199"/>
    <mergeCell ref="C200:D200"/>
    <mergeCell ref="C201:D201"/>
    <mergeCell ref="C210:D210"/>
    <mergeCell ref="E212:E213"/>
    <mergeCell ref="C208:D208"/>
    <mergeCell ref="A209:E209"/>
    <mergeCell ref="B198:B199"/>
    <mergeCell ref="C198:D199"/>
    <mergeCell ref="C211:D211"/>
    <mergeCell ref="A212:A213"/>
    <mergeCell ref="B212:B213"/>
    <mergeCell ref="C212:D213"/>
  </mergeCells>
  <hyperlinks>
    <hyperlink ref="A10" r:id="rId1" display="BCS-XVR16024KE-II" xr:uid="{00000000-0004-0000-0400-000000000000}"/>
    <hyperlink ref="A14" r:id="rId2" xr:uid="{00000000-0004-0000-0400-000001000000}"/>
    <hyperlink ref="A23" r:id="rId3" xr:uid="{00000000-0004-0000-0400-000002000000}"/>
    <hyperlink ref="A24" r:id="rId4" xr:uid="{00000000-0004-0000-0400-000003000000}"/>
    <hyperlink ref="A25" r:id="rId5" xr:uid="{00000000-0004-0000-0400-000004000000}"/>
    <hyperlink ref="A28" r:id="rId6" xr:uid="{00000000-0004-0000-0400-000005000000}"/>
    <hyperlink ref="A33" r:id="rId7" xr:uid="{00000000-0004-0000-0400-000006000000}"/>
    <hyperlink ref="A37" r:id="rId8" display="BCS-XVR0401E-III" xr:uid="{00000000-0004-0000-0400-000007000000}"/>
    <hyperlink ref="A45" r:id="rId9" display="http://www.bcscctv.pl/bcs-sdhc4430-ii.html" xr:uid="{00000000-0004-0000-0400-000008000000}"/>
    <hyperlink ref="A43" r:id="rId10" display="http://www.bcscctv.pl/bcs-sdhc5225-iii_kamera_obrotowa_ptz_2mpx_25x_zoom_optyczny_oswietlacz_ir_100m_defog_agc_blc_hlc.html" xr:uid="{00000000-0004-0000-0400-000009000000}"/>
    <hyperlink ref="A46" r:id="rId11" display="http://www.bcscctv.pl/bcs-sdhc4230-iii_kamera_obrotowa_2mpx_obiektyw_4-5-135mm_auto_iris_auto_focus_poszerzona_dynamika_wdr.html" xr:uid="{00000000-0004-0000-0400-00000A000000}"/>
    <hyperlink ref="A65" r:id="rId12" display="http://www.bcscctv.pl/bcs-thc5400ir-v-e-kamera-tubowa-hdcvi-analog-4mpx-promiennik-ir-60m-icr-dn-obudowa-metalowa-ip66.html" xr:uid="{00000000-0004-0000-0400-00000B000000}"/>
    <hyperlink ref="A85" r:id="rId13" display="http://www.bcscctv.pl/bcs-thc3400ir-e-kamera-tubowa-4mpx-hdcvi-analog-obiektyw-2-8mm-poszerzona-dynamika-dwdr-ip66.html" xr:uid="{00000000-0004-0000-0400-00000C000000}"/>
    <hyperlink ref="A111" r:id="rId14" display="http://www.bcscctv.pl/bcs-dmq1203ir3-kamera-kopulowa-2mpx-4w1-hdcvi-ahd-tvi-analog-1920x1080-obudowa-ip66.html" xr:uid="{00000000-0004-0000-0400-00000D000000}"/>
    <hyperlink ref="A66" r:id="rId15" display="http://www.bcscctv.pl/bcs-thc5200ir-v_kamera_zewnetrzna_hdcvi_1080p_tubowa_z_promiennikiem_podczerwieni_icr_obiektyw_27-12_mm_funkcje_agc_blc_awb_atw_dwdr_2dnr_menu_ekranowe_przez_rejestrator_cvr_wjscie_video_bnc_75ohm_.html" xr:uid="{00000000-0004-0000-0400-00000E000000}"/>
    <hyperlink ref="A86" r:id="rId16" display="http://www.bcscctv.pl/bcs-tq3200ir-e_zewnetrzna_kamera_tubowa_wysokiej_rozdzielczosci_1080p_2mpix_z_promiennikiem_podczerwieni_cyfrowa_redukcja_szumow_nr_funkcje_agc_atw_aes_blc_dwdr_obudowa_zewnetrzna_metalowa_ip66.html" xr:uid="{00000000-0004-0000-0400-00000F000000}"/>
    <hyperlink ref="A132" r:id="rId17" xr:uid="{00000000-0004-0000-0400-000010000000}"/>
    <hyperlink ref="A133" r:id="rId18" xr:uid="{00000000-0004-0000-0400-000011000000}"/>
    <hyperlink ref="A134" r:id="rId19" xr:uid="{00000000-0004-0000-0400-000012000000}"/>
    <hyperlink ref="A135" r:id="rId20" xr:uid="{00000000-0004-0000-0400-000013000000}"/>
    <hyperlink ref="A136" r:id="rId21" xr:uid="{00000000-0004-0000-0400-000014000000}"/>
    <hyperlink ref="A137" r:id="rId22" xr:uid="{00000000-0004-0000-0400-000015000000}"/>
    <hyperlink ref="A138" r:id="rId23" xr:uid="{00000000-0004-0000-0400-000016000000}"/>
    <hyperlink ref="A139" r:id="rId24" xr:uid="{00000000-0004-0000-0400-000017000000}"/>
    <hyperlink ref="A140" r:id="rId25" xr:uid="{00000000-0004-0000-0400-000018000000}"/>
    <hyperlink ref="A141" r:id="rId26" xr:uid="{00000000-0004-0000-0400-000019000000}"/>
    <hyperlink ref="A142" r:id="rId27" xr:uid="{00000000-0004-0000-0400-00001A000000}"/>
    <hyperlink ref="A143" r:id="rId28" xr:uid="{00000000-0004-0000-0400-00001B000000}"/>
    <hyperlink ref="A168" r:id="rId29" display="http://www.bcscctv.pl/bcs-dvr-knlcd-ii-klawiatura-sterujaca-pulpit-obsluga-kamer-i-rejestratorow.html" xr:uid="{00000000-0004-0000-0400-00001C000000}"/>
    <hyperlink ref="A169" r:id="rId30" xr:uid="{00000000-0004-0000-0400-00001D000000}"/>
    <hyperlink ref="A104" r:id="rId31" display="http://www.bcscctv.pl/bcs-dmqe2500ir3-g-kamera-kopulowa-5mpx-4w1-hdcvi-tvi-analog-ahd-diody-array-leds-promiennik-30m-icr-menu-ekraonowe.html" xr:uid="{00000000-0004-0000-0400-00001E000000}"/>
    <hyperlink ref="A110" r:id="rId32" display="http://www.bcscctv.pl/bcs-dmqe1500ir3-g-kamera-kopulowa-5mpx-4w1-hdcvi-analog-tvi-ahd-obiektyw-3-6mm-mechaniczny-filtr-podczerwieni-icr-uchwyt-3d-obudowa-ip66.html" xr:uid="{00000000-0004-0000-0400-00001F000000}"/>
    <hyperlink ref="A62" r:id="rId33" display="http://www.bcscctv.pl/bcs-tq5203ir3-g-kamera-tubowa-4w1-hdcvi-ahd-tvi-analog-2mp-obiektyw-motozoom-wdr-100db.html" xr:uid="{00000000-0004-0000-0400-000020000000}"/>
    <hyperlink ref="A98" r:id="rId34" display="http://www.bcscctv.pl/bcs-dmq3203ir3-g-kamera-kopulowa-2mpx-starvis-4w1-hdcvi-ahd-tvi-analog-obiektyw-motozoom.html" xr:uid="{00000000-0004-0000-0400-000021000000}"/>
    <hyperlink ref="A70" r:id="rId35" display="https://www.bcscctv.pl/bcs-tqe8204ir3-g-kamera-tubowa-4w1-2mpx-hdcvi-ahd-tvi-analog-promiennik-ir-50m-obudowa-ip66.html" xr:uid="{00000000-0004-0000-0400-000022000000}"/>
    <hyperlink ref="A57" r:id="rId36" display="https://www.bcscctv.pl/bcs-tqe6200ir3-g-kamera-tubowa-2mpx-hdcvi-ahd-tvi-analog-obiektyw-2-8-12mm-dwdr-ip66-icr-promiennik-50m.html" xr:uid="{00000000-0004-0000-0400-000023000000}"/>
    <hyperlink ref="A63" r:id="rId37" display="http://www.bcscctv.pl/bcs-tqe5200ir3-g-zewnetrzna-kamera-tubowa-1080p-2mpix-promiennik-podczerwieni-mechaniczny-filtr-cztery-tryby-pracy-hdcvi-hdtvi-ahd-analog.html" xr:uid="{00000000-0004-0000-0400-000024000000}"/>
    <hyperlink ref="A83" r:id="rId38" display="http://www.bcscctv.pl/bcs-tqe3200ir3-g-915-kamera-tubowa-2mpx-obiektyw-2-8mm-hdcvi-tvi-ahd-analog-promiennik-ir-40m.html" xr:uid="{00000000-0004-0000-0400-000025000000}"/>
    <hyperlink ref="A93" r:id="rId39" display="https://www.bcscctv.pl/bcs-dmqe4200ir3-g-kamera-kopulowa-2mpx-hdcvi-ahd-tvi-analog-obiektyw-2-8-12mm-promiennik-ir-html.html" xr:uid="{00000000-0004-0000-0400-000026000000}"/>
    <hyperlink ref="A99" r:id="rId40" display="http://www.bcscctv.pl/bcs-dmqe3200ir3-g-kamera-kopulowa-2mpx-4w1-hdcvi-ahd-tvi-analog-agc-awb-obudowa-ip66.html" xr:uid="{00000000-0004-0000-0400-000027000000}"/>
    <hyperlink ref="A106" r:id="rId41" display="https://www.bcscctv.pl/bcs-dmqe2200ir3-g-kamera-kopulowa-2mpx-hdcvi-ahd-tvi-analog-obiektyw-2-8mm-promiennik-ir.html" xr:uid="{00000000-0004-0000-0400-000028000000}"/>
    <hyperlink ref="A112" r:id="rId42" display="https://www.bcscctv.pl/bcs-dmqe1200ir3-g-zewnetrzna-kamera-kopulowa-2mpx-4w1-hdcvi-ahd-tvi-analog-obudowa-ip66.html" xr:uid="{00000000-0004-0000-0400-000029000000}"/>
    <hyperlink ref="A114" r:id="rId43" display="http://www.bcscctv.pl/bcs-dmq2200ir-kamera-kopulowa-zewnetrzna-2mpx-4w1-hdcvi-ahd-tvi-analog-promiennik-50m.html" xr:uid="{00000000-0004-0000-0400-00002A000000}"/>
    <hyperlink ref="A116" r:id="rId44" display="http://www.bcscctv.pl/bcs-dmq1200ir-e-zewnetrzna-kamera-kopulowa-2mpx-1080p-obiektyw-2-8mm-uchwyt-3d.html" xr:uid="{00000000-0004-0000-0400-00002B000000}"/>
    <hyperlink ref="A105" r:id="rId45" display="http://www.bcscctv.pl/bcs-dmq2203ir3-g-kamera-kopulowa-2mpx-4w1-hdcvi-tvi-ahd-analog-obiektyw-2-8mm-menu-ekranowe-promiennik-ir-30m-obudowa-zewnetrzna-ip66.html" xr:uid="{00000000-0004-0000-0400-00002C000000}"/>
    <hyperlink ref="A82" r:id="rId46" display="http://www.bcscctv.pl/bcs-tq3203ir3-kamera-tubowa-2mpx-4w1-hdcvi-ahd-tvi-analog-obiektyw2-8mm-wdr-100db-obudowa-ip66.html" xr:uid="{00000000-0004-0000-0400-00002D000000}"/>
    <hyperlink ref="A92" r:id="rId47" display="http://www.bcscctv.pl/bcs-dmq4203ir3-g-kamera-kopulowa-2mpx-4w1-hdcvi-ahd-tvi-analog-obiektyw-motozoom-ip66-promiennik-50m.html" xr:uid="{00000000-0004-0000-0400-00002E000000}"/>
    <hyperlink ref="A122" r:id="rId48" display="http://www.bcscctv.pl/bcs-atu-g.html" xr:uid="{00000000-0004-0000-0400-00002F000000}"/>
    <hyperlink ref="A129" r:id="rId49" xr:uid="{00000000-0004-0000-0400-000030000000}"/>
    <hyperlink ref="A131" r:id="rId50" xr:uid="{00000000-0004-0000-0400-000031000000}"/>
    <hyperlink ref="A148" r:id="rId51" display="BCS-HD-TR1S (SET)" xr:uid="{00000000-0004-0000-0400-000032000000}"/>
    <hyperlink ref="A149" r:id="rId52" display="BCS-HD-TR1P (SET)" xr:uid="{00000000-0004-0000-0400-000033000000}"/>
    <hyperlink ref="A150" r:id="rId53" xr:uid="{00000000-0004-0000-0400-000034000000}"/>
    <hyperlink ref="A151" r:id="rId54" xr:uid="{00000000-0004-0000-0400-000035000000}"/>
    <hyperlink ref="A152" r:id="rId55" xr:uid="{00000000-0004-0000-0400-000036000000}"/>
    <hyperlink ref="A153" r:id="rId56" xr:uid="{00000000-0004-0000-0400-000037000000}"/>
    <hyperlink ref="A154" r:id="rId57" display="BCS-HD-TR8-RE" xr:uid="{00000000-0004-0000-0400-000038000000}"/>
    <hyperlink ref="A155" r:id="rId58" display="BCS-HD-TR4-RE" xr:uid="{00000000-0004-0000-0400-000039000000}"/>
    <hyperlink ref="A156" r:id="rId59" display="BCS-HD-TR1S-TR" xr:uid="{00000000-0004-0000-0400-00003A000000}"/>
    <hyperlink ref="A172" r:id="rId60" xr:uid="{00000000-0004-0000-0400-00003B000000}"/>
    <hyperlink ref="A59" r:id="rId61" display="http://www.bcscctv.pl/bcs-tq5803ir3-g-kamera-tubowa-8mpx-4w1-hdcvi-tvi-ahd-analog-obiektw-motozoom-3-3-12mm-promiennik-50m.html" xr:uid="{00000000-0004-0000-0400-00003C000000}"/>
    <hyperlink ref="A79" r:id="rId62" display="http://www.bcscctv.pl/bcs-tq3803ir3-g-kamera-tubowa-8mpx-4w1-hdcvi-ahd-tvi-analog-obiektw-3-6mm-icr-promiennik-40m.html" xr:uid="{00000000-0004-0000-0400-00003D000000}"/>
    <hyperlink ref="A95" r:id="rId63" display="https://www.bcscctv.pl/bcs-dmq3803ir3-g-kamera-kopulowa-8mpx-4w1-hdcvi-ahd-tvi-analog-obiektyw-motozoom-3-3-12mm-mechaniczny-filtr-podczerwieni-icr-ip66.html" xr:uid="{00000000-0004-0000-0400-00003E000000}"/>
    <hyperlink ref="A108" r:id="rId64" display="https://www.bcscctv.pl/bcs-dmq1803ir3-g-kamera-kopulowa-8mpx-4w1-hdcvi-ahd-tvi-analog-obiektyw-3-6mm-promiennik-podczerwieni-30m-dwie-diody.html" xr:uid="{00000000-0004-0000-0400-00003F000000}"/>
    <hyperlink ref="A69" r:id="rId65" display="http://www.bcscctv.pl/bcs-tq8504ir3-g-kamera-tubowa-5mpx-4w1-hdcvi-ahd-tvi-analog-obiektwy-motozoom-5-50mm-icr-promiennik-podczerwieni-ir-70m.html" xr:uid="{00000000-0004-0000-0400-000040000000}"/>
    <hyperlink ref="A90" r:id="rId66" display="http://www.bcscctv.pl/bcs-dmq4503ir3-g-kamera-kopulowa-5mpx-4w1-hdcvi-ahd-tvi-analog-obiektyw-motozoom-2-8-12mm-mechaniczny-filtr-podczerwieni-icr-promiennik-ir-30m.html" xr:uid="{00000000-0004-0000-0400-000041000000}"/>
    <hyperlink ref="A103" r:id="rId67" display="https://www.bcscctv.pl/bcs-dmq2503ir3-g-kamera-kopulowa-5mpx-4w1-hdcvi-ahd-tvi-analog-obiektyw-2-8mm-promiennik-ir-30m-diody-array-leds.html" xr:uid="{00000000-0004-0000-0400-000042000000}"/>
    <hyperlink ref="A56" r:id="rId68" display="http://www.bcscctv.pl/ru/bcs-tqe6500ir3-g-kamera-tubowa-5mpx-4w1-hdcvi-tvi-ahd-analog-mechaniczny-filtr-podczerwieni-icr-promiennik-40m.html" xr:uid="{00000000-0004-0000-0400-000043000000}"/>
    <hyperlink ref="A61" r:id="rId69" display="https://www.bcscctv.pl/bcs-tqe5500ir3-g-kamera-tubowa-5mpx-4w1-hdcvi-ahd-analog-tvi-menu-ekranowe-promiennik-50m-ip66.html" xr:uid="{00000000-0004-0000-0400-000044000000}"/>
    <hyperlink ref="A91" r:id="rId70" display="http://www.bcscctv.pl/bcs-dmqe4500ir3-g-kamera-tubowa-5mpx-4w1-hdcvi-analog-tvi-ahd-icr-promiennik-40m-obudowa-ip66.html" xr:uid="{00000000-0004-0000-0400-000045000000}"/>
    <hyperlink ref="A97" r:id="rId71" display="http://www.bcscctv.pl/bcs-dmqe3500ir3-g-kamera-kopulowa-5mpx-4w1-hdcvi-ahd-yvi-analog-obiektyw-zmiennoogniskowy-funkcja-dualna-icr-promiennik-40m-ip66.html" xr:uid="{00000000-0004-0000-0400-000046000000}"/>
    <hyperlink ref="A119" r:id="rId72" display="http://www.bcscctv.pl/bcs-bq7201_kamera_kompaktowa_4w1_hdcvi_tvi_ahd_analog_2mpx_1080p_sony_cmos_wdr_120db.html" xr:uid="{00000000-0004-0000-0400-000047000000}"/>
    <hyperlink ref="A128" r:id="rId73" display="BCS-ADMQ4(II)" xr:uid="{00000000-0004-0000-0400-000048000000}"/>
    <hyperlink ref="A130" r:id="rId74" display="BCS-ADMQ2(II)" xr:uid="{00000000-0004-0000-0400-000049000000}"/>
    <hyperlink ref="A81" r:id="rId75" display="http://www.bcscctv.pl/en/bcs-tqe3500ir3-g-kamera-tubowa-5mpx-4w1-hdcvi-ahd-analog-tvi-3-6mm-menu-ekranowe-promiennik-40m.html" xr:uid="{00000000-0004-0000-0400-00004A000000}"/>
    <hyperlink ref="A60" r:id="rId76" display="https://www.bcscctv.pl/bcs-tq5503ir3-g-kamera-tubowa-5mpx-4w1-hdcvi-ahd-analog-tvi-obiektyw-motozoom-promiennik-50m-ip66.html" xr:uid="{00000000-0004-0000-0400-00004B000000}"/>
    <hyperlink ref="A53" r:id="rId77" display="https://www.bcscctv.pl/bcs-tq7803ir3-g-kamera-tubowa-8mpx-4w1-hdcvi-ahd-tvi-analog-ip66-wbudowany-mikrofon-promiennik-ir-50m.html" xr:uid="{00000000-0004-0000-0400-00004C000000}"/>
    <hyperlink ref="A73" r:id="rId78" display="https://www.bcscctv.pl/bcs-tq4803ir3-g-kamera-tubowa-8mpx-4w1-hdcvi-ahd-tvi-analog-ip66-abudowany-mikrofon.html" xr:uid="{00000000-0004-0000-0400-00004D000000}"/>
    <hyperlink ref="A74" r:id="rId79" display="https://www.bcscctv.pl/bcs-tq4503ir3-g-kamera-tubowa-4w1-4w1-hdcvi-ahd-tvi-analog-wbudowany-mikrofon-wyjscie-audio.html" xr:uid="{00000000-0004-0000-0400-00004E000000}"/>
    <hyperlink ref="A75" r:id="rId80" display="https://www.bcscctv.pl/bcs-tqe4500ir3-g-kamera-tubowa-5mpx-4w1-hdcvi-ahd-tvi-analog-ip66-promiennik-ir-40m.html" xr:uid="{00000000-0004-0000-0400-00004F000000}"/>
    <hyperlink ref="A76" r:id="rId81" display="https://www.bcscctv.pl/bcs-tq4203ir3-g-kamera-tubowa-4w1-4w1-hdcvi-ahd-tvi-analog-wbudowany-mikrofon-detekcja-ruchu.html" xr:uid="{00000000-0004-0000-0400-000050000000}"/>
    <hyperlink ref="A77" r:id="rId82" display="https://www.bcscctv.pl/bcs-tqe4200ir3-g-kamera-tubowa-2mpx-4w1-hdcvi-ahd-tvi-analog-ip66-promiennik-ir-40m.html" xr:uid="{00000000-0004-0000-0400-000051000000}"/>
    <hyperlink ref="A80" r:id="rId83" display="https://www.bcscctv.pl/bcs-tq3503ir3-g-kamera-tubowa-5mpx-4w1-hdcvi-ahd-analog-tvi-promiennik-40m-trzy-diody-ip66.html" xr:uid="{00000000-0004-0000-0400-000052000000}"/>
    <hyperlink ref="A89" r:id="rId84" display="https://www.bcscctv.pl/bcs-dmq4803ir3-g-kamera-kopulowa-8mpx-4w1-hdcvi-ahd-tvi-analog-obiektyw-motozoom-2-8-12mm-mechaniczny-filtr-podczerwieni-icr-promiennik-ir-40m.html" xr:uid="{00000000-0004-0000-0400-000053000000}"/>
    <hyperlink ref="A96" r:id="rId85" display="https://www.bcscctv.pl/bcs-dmq3503ir3-g-kamera-kopulowa-5mpx-4w1-hdcvi-ahd-tvi-analog-obiektyw-motozoom.html" xr:uid="{00000000-0004-0000-0400-000054000000}"/>
    <hyperlink ref="A102" r:id="rId86" display="https://www.bcscctv.pl/bcs-dmq2803ir3-g-kamera-kopulowa-8mpx-4w1-hdcvi-ahd-tvi-analog-ip66.html" xr:uid="{00000000-0004-0000-0400-000055000000}"/>
    <hyperlink ref="A109" r:id="rId87" display="https://www.bcscctv.pl/bcs-dmq1503ir3-g-kamera-kopulowa-5mpx-4w1-hdcvi-ahd-tvi-analog-wdr-120db-menu-osd.html" xr:uid="{00000000-0004-0000-0400-000056000000}"/>
    <hyperlink ref="A211" r:id="rId88" xr:uid="{00000000-0004-0000-0400-000057000000}"/>
    <hyperlink ref="A212" r:id="rId89" xr:uid="{00000000-0004-0000-0400-000058000000}"/>
    <hyperlink ref="A210" r:id="rId90" xr:uid="{00000000-0004-0000-0400-000059000000}"/>
    <hyperlink ref="A173" r:id="rId91" display="BCS-27124MIR" xr:uid="{00000000-0004-0000-0400-00005A000000}"/>
    <hyperlink ref="A176" r:id="rId92" xr:uid="{00000000-0004-0000-0400-00005B000000}"/>
    <hyperlink ref="A177" r:id="rId93" xr:uid="{00000000-0004-0000-0400-00005C000000}"/>
    <hyperlink ref="A198" r:id="rId94" xr:uid="{00000000-0004-0000-0400-00005D000000}"/>
    <hyperlink ref="A9" r:id="rId95" display="http://www.bcscctv.pl/bcs-xvr16044ke-ii-rejestrator-16-kanalowy-5w1-hdcvi-ahd-tvi-analog-ip-4-dyski-sata-10tb-hdmi-4k-inteligentne-funkcje.html" xr:uid="{00000000-0004-0000-0400-00005E000000}"/>
    <hyperlink ref="A11" r:id="rId96" display="BCS-XVR16014KE-II" xr:uid="{00000000-0004-0000-0400-00005F000000}"/>
    <hyperlink ref="A15" r:id="rId97" display="BCS-XVR08014KE-II" xr:uid="{00000000-0004-0000-0400-000060000000}"/>
    <hyperlink ref="A18" r:id="rId98" display="BCS-XVR04014KE-II" xr:uid="{00000000-0004-0000-0400-000061000000}"/>
    <hyperlink ref="A29" r:id="rId99" display="BCS-XVR1601-III" xr:uid="{00000000-0004-0000-0400-000062000000}"/>
    <hyperlink ref="A32" r:id="rId100" display="BCS-XVR0801-III" xr:uid="{00000000-0004-0000-0400-000063000000}"/>
    <hyperlink ref="A36" r:id="rId101" display="BCS-XVR0401-III" xr:uid="{00000000-0004-0000-0400-000064000000}"/>
    <hyperlink ref="A41" r:id="rId102" display="http://www.bcscctv.pl/bcs-sdhc5430-ii_kamera_szybkoobrotowa_ptz_hdcvi_4mpx_100m_ir_zoom_optyczny_30x.html" xr:uid="{00000000-0004-0000-0400-000065000000}"/>
    <hyperlink ref="A42" r:id="rId103" display="http://www.bcscctv.pl/bcs-sdhc5230-ii_kamera_obrotowa_2mpix_30x_zoom_optyczny_dzien_noc_icr_ultra_dnr_auto_iris_auto_focus_awb_agc_blc_inteligentne_pozycjonowanie_3d_oswietlacz_100m_ip66.html" xr:uid="{00000000-0004-0000-0400-000066000000}"/>
    <hyperlink ref="A47" r:id="rId104" display="http://www.bcscctv.pl/bcs-sdhc4225-iii_kamera_obrotowa_ptz_2mpx_30x_zoom_optyczny_dzien_noc_icr_ultradnr_auto_iris_auto_focus_oswietlacz_ir_80m.html" xr:uid="{00000000-0004-0000-0400-000067000000}"/>
    <hyperlink ref="A49" r:id="rId105" display="http://www.bcscctv.pl/bcs-sdhc2225-iii_kamera_obrotowa_hdcvi_ahd_tvi_analog_2mpx_25x_zoom_optyczny_auto_iris_auto_focus.html" xr:uid="{00000000-0004-0000-0400-000068000000}"/>
    <hyperlink ref="A123" r:id="rId106" xr:uid="{00000000-0004-0000-0400-000069000000}"/>
    <hyperlink ref="A124" r:id="rId107" xr:uid="{00000000-0004-0000-0400-00006A000000}"/>
  </hyperlinks>
  <printOptions horizontalCentered="1"/>
  <pageMargins left="0.74803149606299213" right="0.19685039370078741" top="0.59055118110236227" bottom="0.39370078740157483" header="0.51181102362204722" footer="0.51181102362204722"/>
  <pageSetup paperSize="9" scale="26" orientation="portrait" r:id="rId108"/>
  <headerFooter alignWithMargins="0">
    <oddFooter>Strona &amp;P</oddFooter>
  </headerFooter>
  <rowBreaks count="6" manualBreakCount="6">
    <brk id="34" max="16383" man="1"/>
    <brk id="38" max="16383" man="1"/>
    <brk id="56" max="16383" man="1"/>
    <brk id="105" max="16383" man="1"/>
    <brk id="130" max="16383" man="1"/>
    <brk id="151" max="16383" man="1"/>
  </rowBreaks>
  <drawing r:id="rId10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G113"/>
  <sheetViews>
    <sheetView view="pageBreakPreview" zoomScale="60" zoomScaleNormal="100" zoomScalePageLayoutView="90" workbookViewId="0">
      <pane ySplit="2" topLeftCell="A3" activePane="bottomLeft" state="frozen"/>
      <selection pane="bottomLeft" activeCell="A2" sqref="A2"/>
    </sheetView>
  </sheetViews>
  <sheetFormatPr defaultColWidth="8.85546875" defaultRowHeight="36" x14ac:dyDescent="0.55000000000000004"/>
  <cols>
    <col min="1" max="1" width="55.7109375" style="186" customWidth="1"/>
    <col min="2" max="2" width="177.85546875" style="176" customWidth="1"/>
    <col min="3" max="4" width="38.7109375" style="187" customWidth="1"/>
    <col min="5" max="5" width="38.7109375" style="189" customWidth="1"/>
    <col min="6" max="6" width="55.85546875" style="462" customWidth="1"/>
    <col min="7" max="16384" width="8.85546875" style="14"/>
  </cols>
  <sheetData>
    <row r="1" spans="1:6" ht="2.25" customHeight="1" x14ac:dyDescent="0.35">
      <c r="A1" s="184"/>
      <c r="D1" s="188">
        <v>1.23</v>
      </c>
    </row>
    <row r="2" spans="1:6" s="1" customFormat="1" ht="80.25" customHeight="1" x14ac:dyDescent="0.25">
      <c r="A2" s="100" t="s">
        <v>117</v>
      </c>
      <c r="B2" s="238" t="s">
        <v>116</v>
      </c>
      <c r="C2" s="59" t="s">
        <v>496</v>
      </c>
      <c r="D2" s="59" t="s">
        <v>497</v>
      </c>
      <c r="E2" s="101" t="s">
        <v>492</v>
      </c>
      <c r="F2" s="296"/>
    </row>
    <row r="3" spans="1:6" s="18" customFormat="1" ht="53.25" customHeight="1" x14ac:dyDescent="0.25">
      <c r="A3" s="968" t="s">
        <v>152</v>
      </c>
      <c r="B3" s="968"/>
      <c r="C3" s="968"/>
      <c r="D3" s="968"/>
      <c r="E3" s="194"/>
      <c r="F3" s="565"/>
    </row>
    <row r="4" spans="1:6" s="18" customFormat="1" ht="409.5" customHeight="1" x14ac:dyDescent="0.25">
      <c r="A4" s="566" t="s">
        <v>1571</v>
      </c>
      <c r="B4" s="570" t="s">
        <v>1570</v>
      </c>
      <c r="C4" s="526">
        <v>3169</v>
      </c>
      <c r="D4" s="526">
        <f t="shared" ref="D4" si="0">C4*$D$1</f>
        <v>3897.87</v>
      </c>
      <c r="E4" s="584" t="s">
        <v>498</v>
      </c>
      <c r="F4" s="565"/>
    </row>
    <row r="5" spans="1:6" s="18" customFormat="1" ht="53.25" customHeight="1" x14ac:dyDescent="0.25">
      <c r="A5" s="968" t="s">
        <v>152</v>
      </c>
      <c r="B5" s="968"/>
      <c r="C5" s="968"/>
      <c r="D5" s="968"/>
      <c r="E5" s="194"/>
      <c r="F5" s="462"/>
    </row>
    <row r="6" spans="1:6" s="18" customFormat="1" ht="408.75" customHeight="1" x14ac:dyDescent="0.25">
      <c r="A6" s="428" t="s">
        <v>1362</v>
      </c>
      <c r="B6" s="168" t="s">
        <v>1361</v>
      </c>
      <c r="C6" s="526">
        <v>2055</v>
      </c>
      <c r="D6" s="526">
        <f t="shared" ref="D6:D14" si="1">C6*$D$1</f>
        <v>2527.65</v>
      </c>
      <c r="E6" s="584" t="s">
        <v>498</v>
      </c>
      <c r="F6" s="462"/>
    </row>
    <row r="7" spans="1:6" ht="33.6" customHeight="1" x14ac:dyDescent="0.25">
      <c r="A7" s="983" t="s">
        <v>1427</v>
      </c>
      <c r="B7" s="789" t="s">
        <v>1364</v>
      </c>
      <c r="C7" s="970">
        <v>1919</v>
      </c>
      <c r="D7" s="970">
        <f>C7*$D$1</f>
        <v>2360.37</v>
      </c>
      <c r="E7" s="970" t="s">
        <v>498</v>
      </c>
      <c r="F7" s="804"/>
    </row>
    <row r="8" spans="1:6" ht="408.6" customHeight="1" x14ac:dyDescent="0.25">
      <c r="A8" s="984"/>
      <c r="B8" s="789"/>
      <c r="C8" s="970"/>
      <c r="D8" s="970"/>
      <c r="E8" s="970"/>
      <c r="F8" s="804"/>
    </row>
    <row r="9" spans="1:6" s="18" customFormat="1" ht="409.5" customHeight="1" x14ac:dyDescent="0.25">
      <c r="A9" s="980" t="s">
        <v>1363</v>
      </c>
      <c r="B9" s="981" t="s">
        <v>1365</v>
      </c>
      <c r="C9" s="982">
        <v>1185</v>
      </c>
      <c r="D9" s="982">
        <f>C9*$D$1</f>
        <v>1457.55</v>
      </c>
      <c r="E9" s="982" t="s">
        <v>498</v>
      </c>
      <c r="F9" s="969"/>
    </row>
    <row r="10" spans="1:6" s="18" customFormat="1" ht="56.25" customHeight="1" x14ac:dyDescent="0.25">
      <c r="A10" s="980"/>
      <c r="B10" s="981"/>
      <c r="C10" s="982"/>
      <c r="D10" s="982"/>
      <c r="E10" s="982"/>
      <c r="F10" s="969"/>
    </row>
    <row r="11" spans="1:6" s="18" customFormat="1" ht="408.75" customHeight="1" x14ac:dyDescent="0.25">
      <c r="A11" s="980" t="s">
        <v>1370</v>
      </c>
      <c r="B11" s="981" t="s">
        <v>1366</v>
      </c>
      <c r="C11" s="982">
        <v>1087</v>
      </c>
      <c r="D11" s="982">
        <f t="shared" si="1"/>
        <v>1337.01</v>
      </c>
      <c r="E11" s="982" t="s">
        <v>498</v>
      </c>
      <c r="F11" s="969"/>
    </row>
    <row r="12" spans="1:6" s="18" customFormat="1" ht="64.5" customHeight="1" x14ac:dyDescent="0.25">
      <c r="A12" s="980"/>
      <c r="B12" s="981"/>
      <c r="C12" s="982"/>
      <c r="D12" s="982"/>
      <c r="E12" s="982"/>
      <c r="F12" s="969"/>
    </row>
    <row r="13" spans="1:6" s="18" customFormat="1" ht="108" customHeight="1" x14ac:dyDescent="0.25">
      <c r="A13" s="428" t="s">
        <v>151</v>
      </c>
      <c r="B13" s="168" t="s">
        <v>1367</v>
      </c>
      <c r="C13" s="297">
        <v>105</v>
      </c>
      <c r="D13" s="297">
        <f t="shared" si="1"/>
        <v>129.15</v>
      </c>
      <c r="E13" s="584" t="s">
        <v>498</v>
      </c>
      <c r="F13" s="462"/>
    </row>
    <row r="14" spans="1:6" s="18" customFormat="1" ht="157.5" customHeight="1" x14ac:dyDescent="0.25">
      <c r="A14" s="185" t="s">
        <v>150</v>
      </c>
      <c r="B14" s="168" t="s">
        <v>1368</v>
      </c>
      <c r="C14" s="297">
        <v>425</v>
      </c>
      <c r="D14" s="297">
        <f t="shared" si="1"/>
        <v>522.75</v>
      </c>
      <c r="E14" s="584" t="s">
        <v>498</v>
      </c>
      <c r="F14" s="462"/>
    </row>
    <row r="15" spans="1:6" s="18" customFormat="1" ht="9" customHeight="1" x14ac:dyDescent="0.25">
      <c r="A15" s="979"/>
      <c r="B15" s="979"/>
      <c r="C15" s="979"/>
      <c r="D15" s="979"/>
      <c r="E15" s="191"/>
      <c r="F15" s="462"/>
    </row>
    <row r="16" spans="1:6" s="16" customFormat="1" ht="30" customHeight="1" x14ac:dyDescent="0.25">
      <c r="A16" s="724" t="s">
        <v>149</v>
      </c>
      <c r="B16" s="724"/>
      <c r="C16" s="724"/>
      <c r="D16" s="724"/>
      <c r="E16" s="192"/>
      <c r="F16" s="462"/>
    </row>
    <row r="17" spans="1:6" s="16" customFormat="1" ht="409.6" customHeight="1" x14ac:dyDescent="0.25">
      <c r="A17" s="985" t="s">
        <v>1428</v>
      </c>
      <c r="B17" s="976" t="s">
        <v>1369</v>
      </c>
      <c r="C17" s="972">
        <v>967</v>
      </c>
      <c r="D17" s="972">
        <f t="shared" ref="D17:D22" si="2">C17*$D$1</f>
        <v>1189.4100000000001</v>
      </c>
      <c r="E17" s="972" t="s">
        <v>498</v>
      </c>
      <c r="F17" s="804"/>
    </row>
    <row r="18" spans="1:6" s="16" customFormat="1" ht="45" customHeight="1" x14ac:dyDescent="0.25">
      <c r="A18" s="986"/>
      <c r="B18" s="977"/>
      <c r="C18" s="978"/>
      <c r="D18" s="978"/>
      <c r="E18" s="978"/>
      <c r="F18" s="804"/>
    </row>
    <row r="19" spans="1:6" s="16" customFormat="1" ht="230.25" customHeight="1" x14ac:dyDescent="0.25">
      <c r="A19" s="434" t="s">
        <v>1429</v>
      </c>
      <c r="B19" s="423" t="s">
        <v>1305</v>
      </c>
      <c r="C19" s="297">
        <v>199</v>
      </c>
      <c r="D19" s="297">
        <f t="shared" si="2"/>
        <v>244.77</v>
      </c>
      <c r="E19" s="584" t="s">
        <v>498</v>
      </c>
      <c r="F19" s="488"/>
    </row>
    <row r="20" spans="1:6" s="16" customFormat="1" ht="234.75" customHeight="1" x14ac:dyDescent="0.25">
      <c r="A20" s="434" t="s">
        <v>1430</v>
      </c>
      <c r="B20" s="423" t="s">
        <v>1306</v>
      </c>
      <c r="C20" s="297">
        <v>530</v>
      </c>
      <c r="D20" s="297">
        <f>C20*$D$1</f>
        <v>651.9</v>
      </c>
      <c r="E20" s="584" t="s">
        <v>498</v>
      </c>
      <c r="F20" s="488"/>
    </row>
    <row r="21" spans="1:6" s="16" customFormat="1" ht="240.75" customHeight="1" x14ac:dyDescent="0.25">
      <c r="A21" s="434" t="s">
        <v>1564</v>
      </c>
      <c r="B21" s="423" t="s">
        <v>1307</v>
      </c>
      <c r="C21" s="297">
        <v>734</v>
      </c>
      <c r="D21" s="297">
        <f t="shared" si="2"/>
        <v>902.81999999999994</v>
      </c>
      <c r="E21" s="584" t="s">
        <v>498</v>
      </c>
      <c r="F21" s="462"/>
    </row>
    <row r="22" spans="1:6" s="16" customFormat="1" ht="198" customHeight="1" x14ac:dyDescent="0.25">
      <c r="A22" s="434" t="s">
        <v>1565</v>
      </c>
      <c r="B22" s="423" t="s">
        <v>1308</v>
      </c>
      <c r="C22" s="297">
        <v>169</v>
      </c>
      <c r="D22" s="297">
        <f t="shared" si="2"/>
        <v>207.87</v>
      </c>
      <c r="E22" s="584" t="s">
        <v>498</v>
      </c>
      <c r="F22" s="565"/>
    </row>
    <row r="23" spans="1:6" s="16" customFormat="1" ht="234.75" customHeight="1" x14ac:dyDescent="0.25">
      <c r="A23" s="434" t="s">
        <v>1431</v>
      </c>
      <c r="B23" s="423" t="s">
        <v>1309</v>
      </c>
      <c r="C23" s="297">
        <v>199</v>
      </c>
      <c r="D23" s="297">
        <f t="shared" ref="D23:D31" si="3">C23*$D$1</f>
        <v>244.77</v>
      </c>
      <c r="E23" s="584" t="s">
        <v>498</v>
      </c>
      <c r="F23" s="488"/>
    </row>
    <row r="24" spans="1:6" s="16" customFormat="1" ht="240" customHeight="1" x14ac:dyDescent="0.25">
      <c r="A24" s="434" t="s">
        <v>1432</v>
      </c>
      <c r="B24" s="423" t="s">
        <v>1310</v>
      </c>
      <c r="C24" s="297">
        <v>253</v>
      </c>
      <c r="D24" s="297">
        <f t="shared" si="3"/>
        <v>311.19</v>
      </c>
      <c r="E24" s="584" t="s">
        <v>498</v>
      </c>
      <c r="F24" s="488"/>
    </row>
    <row r="25" spans="1:6" s="16" customFormat="1" ht="156" customHeight="1" x14ac:dyDescent="0.25">
      <c r="A25" s="434" t="s">
        <v>1433</v>
      </c>
      <c r="B25" s="423" t="s">
        <v>1292</v>
      </c>
      <c r="C25" s="297">
        <v>84</v>
      </c>
      <c r="D25" s="297">
        <f t="shared" si="3"/>
        <v>103.32</v>
      </c>
      <c r="E25" s="584" t="s">
        <v>498</v>
      </c>
      <c r="F25" s="488"/>
    </row>
    <row r="26" spans="1:6" s="16" customFormat="1" ht="243.75" customHeight="1" x14ac:dyDescent="0.25">
      <c r="A26" s="434" t="s">
        <v>1566</v>
      </c>
      <c r="B26" s="423" t="s">
        <v>1311</v>
      </c>
      <c r="C26" s="297">
        <v>169</v>
      </c>
      <c r="D26" s="297">
        <f t="shared" si="3"/>
        <v>207.87</v>
      </c>
      <c r="E26" s="584" t="s">
        <v>498</v>
      </c>
      <c r="F26" s="565"/>
    </row>
    <row r="27" spans="1:6" s="16" customFormat="1" ht="217.5" customHeight="1" x14ac:dyDescent="0.25">
      <c r="A27" s="434" t="s">
        <v>1434</v>
      </c>
      <c r="B27" s="423" t="s">
        <v>1312</v>
      </c>
      <c r="C27" s="297">
        <v>253</v>
      </c>
      <c r="D27" s="297">
        <f t="shared" si="3"/>
        <v>311.19</v>
      </c>
      <c r="E27" s="584" t="s">
        <v>498</v>
      </c>
      <c r="F27" s="488"/>
    </row>
    <row r="28" spans="1:6" s="16" customFormat="1" ht="165" customHeight="1" x14ac:dyDescent="0.25">
      <c r="A28" s="185" t="s">
        <v>1435</v>
      </c>
      <c r="B28" s="422" t="s">
        <v>1291</v>
      </c>
      <c r="C28" s="297">
        <v>303</v>
      </c>
      <c r="D28" s="297">
        <f t="shared" si="3"/>
        <v>372.69</v>
      </c>
      <c r="E28" s="584" t="s">
        <v>498</v>
      </c>
      <c r="F28" s="488"/>
    </row>
    <row r="29" spans="1:6" s="16" customFormat="1" ht="153.75" customHeight="1" x14ac:dyDescent="0.25">
      <c r="A29" s="185" t="s">
        <v>1436</v>
      </c>
      <c r="B29" s="422" t="s">
        <v>1290</v>
      </c>
      <c r="C29" s="297">
        <v>383</v>
      </c>
      <c r="D29" s="297">
        <f>C29*$D$1</f>
        <v>471.09</v>
      </c>
      <c r="E29" s="584" t="s">
        <v>498</v>
      </c>
      <c r="F29" s="488"/>
    </row>
    <row r="30" spans="1:6" s="16" customFormat="1" ht="153.75" customHeight="1" x14ac:dyDescent="0.25">
      <c r="A30" s="185" t="s">
        <v>1437</v>
      </c>
      <c r="B30" s="422" t="s">
        <v>1289</v>
      </c>
      <c r="C30" s="297">
        <v>333</v>
      </c>
      <c r="D30" s="297">
        <f t="shared" si="3"/>
        <v>409.59</v>
      </c>
      <c r="E30" s="584" t="s">
        <v>498</v>
      </c>
      <c r="F30" s="488"/>
    </row>
    <row r="31" spans="1:6" s="16" customFormat="1" ht="192" customHeight="1" x14ac:dyDescent="0.25">
      <c r="A31" s="185" t="s">
        <v>1438</v>
      </c>
      <c r="B31" s="422" t="s">
        <v>1288</v>
      </c>
      <c r="C31" s="297">
        <v>383</v>
      </c>
      <c r="D31" s="297">
        <f t="shared" si="3"/>
        <v>471.09</v>
      </c>
      <c r="E31" s="584" t="s">
        <v>498</v>
      </c>
      <c r="F31" s="488"/>
    </row>
    <row r="32" spans="1:6" s="16" customFormat="1" ht="277.89999999999998" customHeight="1" x14ac:dyDescent="0.25">
      <c r="A32" s="329" t="s">
        <v>148</v>
      </c>
      <c r="B32" s="168" t="s">
        <v>1313</v>
      </c>
      <c r="C32" s="297">
        <v>935</v>
      </c>
      <c r="D32" s="297">
        <f t="shared" ref="D32:D44" si="4">C32*$D$1</f>
        <v>1150.05</v>
      </c>
      <c r="E32" s="584" t="s">
        <v>498</v>
      </c>
      <c r="F32" s="462"/>
    </row>
    <row r="33" spans="1:6" s="50" customFormat="1" ht="109.5" customHeight="1" x14ac:dyDescent="0.25">
      <c r="A33" s="676" t="s">
        <v>147</v>
      </c>
      <c r="B33" s="671" t="s">
        <v>1314</v>
      </c>
      <c r="C33" s="672">
        <v>144</v>
      </c>
      <c r="D33" s="672">
        <f t="shared" si="4"/>
        <v>177.12</v>
      </c>
      <c r="E33" s="673" t="s">
        <v>498</v>
      </c>
      <c r="F33" s="540"/>
    </row>
    <row r="34" spans="1:6" s="50" customFormat="1" ht="283.5" customHeight="1" x14ac:dyDescent="0.25">
      <c r="A34" s="670" t="s">
        <v>146</v>
      </c>
      <c r="B34" s="671" t="s">
        <v>1315</v>
      </c>
      <c r="C34" s="672">
        <v>279</v>
      </c>
      <c r="D34" s="672">
        <f t="shared" si="4"/>
        <v>343.17</v>
      </c>
      <c r="E34" s="673" t="s">
        <v>498</v>
      </c>
      <c r="F34" s="540"/>
    </row>
    <row r="35" spans="1:6" s="50" customFormat="1" ht="283.5" customHeight="1" x14ac:dyDescent="0.25">
      <c r="A35" s="670" t="s">
        <v>145</v>
      </c>
      <c r="B35" s="671" t="s">
        <v>1322</v>
      </c>
      <c r="C35" s="672">
        <v>239</v>
      </c>
      <c r="D35" s="672">
        <f t="shared" si="4"/>
        <v>293.96999999999997</v>
      </c>
      <c r="E35" s="673" t="s">
        <v>498</v>
      </c>
      <c r="F35" s="540"/>
    </row>
    <row r="36" spans="1:6" s="50" customFormat="1" ht="293.25" customHeight="1" x14ac:dyDescent="0.25">
      <c r="A36" s="670" t="s">
        <v>144</v>
      </c>
      <c r="B36" s="671" t="s">
        <v>1323</v>
      </c>
      <c r="C36" s="672">
        <v>209</v>
      </c>
      <c r="D36" s="672">
        <f t="shared" si="4"/>
        <v>257.07</v>
      </c>
      <c r="E36" s="673" t="s">
        <v>498</v>
      </c>
      <c r="F36" s="540"/>
    </row>
    <row r="37" spans="1:6" s="50" customFormat="1" ht="290.25" customHeight="1" x14ac:dyDescent="0.25">
      <c r="A37" s="670" t="s">
        <v>143</v>
      </c>
      <c r="B37" s="671" t="s">
        <v>1324</v>
      </c>
      <c r="C37" s="672">
        <v>189</v>
      </c>
      <c r="D37" s="672">
        <f t="shared" si="4"/>
        <v>232.47</v>
      </c>
      <c r="E37" s="673" t="s">
        <v>498</v>
      </c>
      <c r="F37" s="540"/>
    </row>
    <row r="38" spans="1:6" s="50" customFormat="1" ht="293.45" customHeight="1" x14ac:dyDescent="0.25">
      <c r="A38" s="670" t="s">
        <v>142</v>
      </c>
      <c r="B38" s="671" t="s">
        <v>1316</v>
      </c>
      <c r="C38" s="672">
        <v>795</v>
      </c>
      <c r="D38" s="672">
        <f t="shared" si="4"/>
        <v>977.85</v>
      </c>
      <c r="E38" s="673" t="s">
        <v>498</v>
      </c>
      <c r="F38" s="540"/>
    </row>
    <row r="39" spans="1:6" s="50" customFormat="1" ht="167.25" customHeight="1" x14ac:dyDescent="0.25">
      <c r="A39" s="670" t="s">
        <v>141</v>
      </c>
      <c r="B39" s="671" t="s">
        <v>791</v>
      </c>
      <c r="C39" s="672">
        <v>415</v>
      </c>
      <c r="D39" s="672">
        <f t="shared" si="4"/>
        <v>510.45</v>
      </c>
      <c r="E39" s="673" t="s">
        <v>498</v>
      </c>
      <c r="F39" s="540"/>
    </row>
    <row r="40" spans="1:6" s="50" customFormat="1" ht="190.15" customHeight="1" x14ac:dyDescent="0.25">
      <c r="A40" s="674" t="s">
        <v>1371</v>
      </c>
      <c r="B40" s="671" t="s">
        <v>1317</v>
      </c>
      <c r="C40" s="672">
        <v>415</v>
      </c>
      <c r="D40" s="672">
        <f>C40*$D$1</f>
        <v>510.45</v>
      </c>
      <c r="E40" s="673" t="s">
        <v>498</v>
      </c>
      <c r="F40" s="540"/>
    </row>
    <row r="41" spans="1:6" s="50" customFormat="1" ht="164.25" customHeight="1" x14ac:dyDescent="0.25">
      <c r="A41" s="670" t="s">
        <v>140</v>
      </c>
      <c r="B41" s="671" t="s">
        <v>789</v>
      </c>
      <c r="C41" s="672">
        <v>306</v>
      </c>
      <c r="D41" s="672">
        <f t="shared" si="4"/>
        <v>376.38</v>
      </c>
      <c r="E41" s="673" t="s">
        <v>498</v>
      </c>
      <c r="F41" s="540"/>
    </row>
    <row r="42" spans="1:6" s="554" customFormat="1" ht="190.15" customHeight="1" x14ac:dyDescent="0.25">
      <c r="A42" s="429" t="s">
        <v>1372</v>
      </c>
      <c r="B42" s="168" t="s">
        <v>1318</v>
      </c>
      <c r="C42" s="297">
        <v>415</v>
      </c>
      <c r="D42" s="297">
        <f>C42*$D$1</f>
        <v>510.45</v>
      </c>
      <c r="E42" s="584" t="s">
        <v>498</v>
      </c>
      <c r="F42" s="540"/>
    </row>
    <row r="43" spans="1:6" s="554" customFormat="1" ht="190.15" customHeight="1" x14ac:dyDescent="0.25">
      <c r="A43" s="429" t="s">
        <v>1373</v>
      </c>
      <c r="B43" s="168" t="s">
        <v>1319</v>
      </c>
      <c r="C43" s="297">
        <v>164</v>
      </c>
      <c r="D43" s="297">
        <f>C43*$D$1</f>
        <v>201.72</v>
      </c>
      <c r="E43" s="584" t="s">
        <v>498</v>
      </c>
      <c r="F43" s="540"/>
    </row>
    <row r="44" spans="1:6" s="50" customFormat="1" ht="192" customHeight="1" x14ac:dyDescent="0.25">
      <c r="A44" s="670" t="s">
        <v>139</v>
      </c>
      <c r="B44" s="675" t="s">
        <v>790</v>
      </c>
      <c r="C44" s="672">
        <v>130</v>
      </c>
      <c r="D44" s="672">
        <f t="shared" si="4"/>
        <v>159.9</v>
      </c>
      <c r="E44" s="673" t="s">
        <v>498</v>
      </c>
      <c r="F44" s="540"/>
    </row>
    <row r="45" spans="1:6" s="554" customFormat="1" ht="190.15" customHeight="1" x14ac:dyDescent="0.25">
      <c r="A45" s="429" t="s">
        <v>1374</v>
      </c>
      <c r="B45" s="541" t="s">
        <v>1320</v>
      </c>
      <c r="C45" s="297">
        <v>199</v>
      </c>
      <c r="D45" s="297">
        <f t="shared" ref="D45" si="5">C45*$D$1</f>
        <v>244.77</v>
      </c>
      <c r="E45" s="584" t="s">
        <v>498</v>
      </c>
      <c r="F45" s="540"/>
    </row>
    <row r="46" spans="1:6" s="16" customFormat="1" ht="54.75" customHeight="1" x14ac:dyDescent="0.25">
      <c r="A46" s="784" t="s">
        <v>138</v>
      </c>
      <c r="B46" s="785"/>
      <c r="C46" s="785"/>
      <c r="D46" s="786"/>
      <c r="E46" s="195"/>
      <c r="F46" s="462"/>
    </row>
    <row r="47" spans="1:6" s="16" customFormat="1" ht="27.95" customHeight="1" x14ac:dyDescent="0.25">
      <c r="A47" s="724" t="s">
        <v>137</v>
      </c>
      <c r="B47" s="724"/>
      <c r="C47" s="724"/>
      <c r="D47" s="724"/>
      <c r="E47" s="192"/>
      <c r="F47" s="462"/>
    </row>
    <row r="48" spans="1:6" ht="347.25" customHeight="1" x14ac:dyDescent="0.25">
      <c r="A48" s="464" t="s">
        <v>1375</v>
      </c>
      <c r="B48" s="431" t="s">
        <v>1325</v>
      </c>
      <c r="C48" s="527">
        <v>1169</v>
      </c>
      <c r="D48" s="527">
        <f t="shared" ref="D48:D53" si="6">C48*$D$1</f>
        <v>1437.87</v>
      </c>
      <c r="E48" s="527" t="s">
        <v>498</v>
      </c>
      <c r="F48" s="495"/>
    </row>
    <row r="49" spans="1:6" ht="347.25" customHeight="1" x14ac:dyDescent="0.25">
      <c r="A49" s="464" t="s">
        <v>1376</v>
      </c>
      <c r="B49" s="431" t="s">
        <v>1326</v>
      </c>
      <c r="C49" s="527">
        <v>1169</v>
      </c>
      <c r="D49" s="527">
        <f t="shared" si="6"/>
        <v>1437.87</v>
      </c>
      <c r="E49" s="527" t="s">
        <v>498</v>
      </c>
      <c r="F49" s="496"/>
    </row>
    <row r="50" spans="1:6" ht="318" customHeight="1" x14ac:dyDescent="0.25">
      <c r="A50" s="464" t="s">
        <v>136</v>
      </c>
      <c r="B50" s="431" t="s">
        <v>1327</v>
      </c>
      <c r="C50" s="584">
        <v>1157</v>
      </c>
      <c r="D50" s="584">
        <f t="shared" si="6"/>
        <v>1423.11</v>
      </c>
      <c r="E50" s="584" t="s">
        <v>498</v>
      </c>
      <c r="F50" s="457"/>
    </row>
    <row r="51" spans="1:6" ht="341.25" customHeight="1" x14ac:dyDescent="0.25">
      <c r="A51" s="464" t="s">
        <v>1377</v>
      </c>
      <c r="B51" s="431" t="s">
        <v>1328</v>
      </c>
      <c r="C51" s="527">
        <v>949</v>
      </c>
      <c r="D51" s="527">
        <f t="shared" si="6"/>
        <v>1167.27</v>
      </c>
      <c r="E51" s="527" t="s">
        <v>498</v>
      </c>
      <c r="F51" s="496"/>
    </row>
    <row r="52" spans="1:6" s="16" customFormat="1" ht="408.75" customHeight="1" x14ac:dyDescent="0.25">
      <c r="A52" s="436" t="s">
        <v>1439</v>
      </c>
      <c r="B52" s="484" t="s">
        <v>1329</v>
      </c>
      <c r="C52" s="584">
        <v>905</v>
      </c>
      <c r="D52" s="584">
        <f t="shared" si="6"/>
        <v>1113.1500000000001</v>
      </c>
      <c r="E52" s="584" t="s">
        <v>498</v>
      </c>
      <c r="F52" s="488"/>
    </row>
    <row r="53" spans="1:6" s="16" customFormat="1" ht="409.5" customHeight="1" x14ac:dyDescent="0.25">
      <c r="A53" s="436" t="s">
        <v>1440</v>
      </c>
      <c r="B53" s="484" t="s">
        <v>1330</v>
      </c>
      <c r="C53" s="584">
        <v>905</v>
      </c>
      <c r="D53" s="584">
        <f t="shared" si="6"/>
        <v>1113.1500000000001</v>
      </c>
      <c r="E53" s="584" t="s">
        <v>498</v>
      </c>
      <c r="F53" s="488"/>
    </row>
    <row r="54" spans="1:6" x14ac:dyDescent="0.25">
      <c r="A54" s="724" t="s">
        <v>135</v>
      </c>
      <c r="B54" s="724"/>
      <c r="C54" s="724"/>
      <c r="D54" s="724"/>
      <c r="E54" s="192"/>
    </row>
    <row r="55" spans="1:6" s="15" customFormat="1" ht="409.5" customHeight="1" x14ac:dyDescent="0.35">
      <c r="A55" s="987" t="s">
        <v>1441</v>
      </c>
      <c r="B55" s="789" t="s">
        <v>1331</v>
      </c>
      <c r="C55" s="970">
        <v>1806</v>
      </c>
      <c r="D55" s="970">
        <f>C55*$D$1</f>
        <v>2221.38</v>
      </c>
      <c r="E55" s="970" t="s">
        <v>498</v>
      </c>
      <c r="F55" s="804"/>
    </row>
    <row r="56" spans="1:6" s="15" customFormat="1" ht="59.25" customHeight="1" x14ac:dyDescent="0.35">
      <c r="A56" s="987"/>
      <c r="B56" s="789"/>
      <c r="C56" s="970"/>
      <c r="D56" s="970"/>
      <c r="E56" s="970"/>
      <c r="F56" s="804"/>
    </row>
    <row r="57" spans="1:6" s="15" customFormat="1" ht="363.75" customHeight="1" x14ac:dyDescent="0.35">
      <c r="A57" s="436" t="s">
        <v>1442</v>
      </c>
      <c r="B57" s="456" t="s">
        <v>1332</v>
      </c>
      <c r="C57" s="527">
        <v>1200</v>
      </c>
      <c r="D57" s="526">
        <f t="shared" ref="D57" si="7">C57*$D$1</f>
        <v>1476</v>
      </c>
      <c r="E57" s="527" t="s">
        <v>1284</v>
      </c>
      <c r="F57" s="457"/>
    </row>
    <row r="58" spans="1:6" s="17" customFormat="1" ht="409.5" customHeight="1" x14ac:dyDescent="0.35">
      <c r="A58" s="980" t="s">
        <v>1443</v>
      </c>
      <c r="B58" s="789" t="s">
        <v>1333</v>
      </c>
      <c r="C58" s="970">
        <v>985</v>
      </c>
      <c r="D58" s="970">
        <f>C58*$D$1</f>
        <v>1211.55</v>
      </c>
      <c r="E58" s="970" t="s">
        <v>498</v>
      </c>
      <c r="F58" s="804"/>
    </row>
    <row r="59" spans="1:6" s="17" customFormat="1" ht="55.5" customHeight="1" x14ac:dyDescent="0.35">
      <c r="A59" s="980"/>
      <c r="B59" s="789"/>
      <c r="C59" s="970"/>
      <c r="D59" s="970"/>
      <c r="E59" s="970"/>
      <c r="F59" s="804"/>
    </row>
    <row r="60" spans="1:6" s="17" customFormat="1" ht="406.5" customHeight="1" x14ac:dyDescent="0.35">
      <c r="A60" s="492" t="s">
        <v>1444</v>
      </c>
      <c r="B60" s="456" t="s">
        <v>1334</v>
      </c>
      <c r="C60" s="584">
        <v>849</v>
      </c>
      <c r="D60" s="584">
        <f>C60*$D$1</f>
        <v>1044.27</v>
      </c>
      <c r="E60" s="584" t="s">
        <v>498</v>
      </c>
      <c r="F60" s="457"/>
    </row>
    <row r="61" spans="1:6" s="15" customFormat="1" ht="409.5" customHeight="1" x14ac:dyDescent="0.35">
      <c r="A61" s="980" t="s">
        <v>1445</v>
      </c>
      <c r="B61" s="988" t="s">
        <v>1335</v>
      </c>
      <c r="C61" s="970">
        <v>651</v>
      </c>
      <c r="D61" s="970">
        <f>C61*$D$1</f>
        <v>800.73</v>
      </c>
      <c r="E61" s="970" t="s">
        <v>498</v>
      </c>
      <c r="F61" s="804"/>
    </row>
    <row r="62" spans="1:6" s="15" customFormat="1" ht="77.25" customHeight="1" x14ac:dyDescent="0.35">
      <c r="A62" s="980"/>
      <c r="B62" s="790"/>
      <c r="C62" s="970"/>
      <c r="D62" s="970"/>
      <c r="E62" s="970"/>
      <c r="F62" s="804"/>
    </row>
    <row r="63" spans="1:6" ht="121.5" customHeight="1" x14ac:dyDescent="0.25">
      <c r="A63" s="430" t="s">
        <v>1076</v>
      </c>
      <c r="B63" s="431" t="s">
        <v>1321</v>
      </c>
      <c r="C63" s="526">
        <v>90</v>
      </c>
      <c r="D63" s="526">
        <f t="shared" ref="D63:D64" si="8">C63*$D$1</f>
        <v>110.7</v>
      </c>
      <c r="E63" s="584" t="s">
        <v>498</v>
      </c>
    </row>
    <row r="64" spans="1:6" ht="199.15" customHeight="1" x14ac:dyDescent="0.25">
      <c r="A64" s="430" t="s">
        <v>1077</v>
      </c>
      <c r="B64" s="431" t="s">
        <v>1336</v>
      </c>
      <c r="C64" s="526">
        <v>139</v>
      </c>
      <c r="D64" s="526">
        <f t="shared" si="8"/>
        <v>170.97</v>
      </c>
      <c r="E64" s="584" t="s">
        <v>498</v>
      </c>
    </row>
    <row r="65" spans="1:6" ht="121.5" customHeight="1" x14ac:dyDescent="0.25">
      <c r="A65" s="436" t="s">
        <v>1446</v>
      </c>
      <c r="B65" s="431" t="s">
        <v>1286</v>
      </c>
      <c r="C65" s="297">
        <v>99</v>
      </c>
      <c r="D65" s="297">
        <f t="shared" ref="D65:D66" si="9">C65*$D$1</f>
        <v>121.77</v>
      </c>
      <c r="E65" s="584" t="s">
        <v>498</v>
      </c>
      <c r="F65" s="488"/>
    </row>
    <row r="66" spans="1:6" ht="145.5" customHeight="1" x14ac:dyDescent="0.25">
      <c r="A66" s="436" t="s">
        <v>1447</v>
      </c>
      <c r="B66" s="431" t="s">
        <v>1287</v>
      </c>
      <c r="C66" s="297">
        <v>134</v>
      </c>
      <c r="D66" s="297">
        <f t="shared" si="9"/>
        <v>164.82</v>
      </c>
      <c r="E66" s="584" t="s">
        <v>498</v>
      </c>
      <c r="F66" s="488"/>
    </row>
    <row r="67" spans="1:6" ht="202.5" customHeight="1" x14ac:dyDescent="0.25">
      <c r="A67" s="329" t="s">
        <v>126</v>
      </c>
      <c r="B67" s="431" t="s">
        <v>1337</v>
      </c>
      <c r="C67" s="297">
        <v>125</v>
      </c>
      <c r="D67" s="297">
        <f>C67*$D$1</f>
        <v>153.75</v>
      </c>
      <c r="E67" s="584" t="s">
        <v>498</v>
      </c>
    </row>
    <row r="68" spans="1:6" ht="183.75" customHeight="1" x14ac:dyDescent="0.25">
      <c r="A68" s="329" t="s">
        <v>125</v>
      </c>
      <c r="B68" s="431" t="s">
        <v>1338</v>
      </c>
      <c r="C68" s="297">
        <v>144</v>
      </c>
      <c r="D68" s="297">
        <f>C68*$D$1</f>
        <v>177.12</v>
      </c>
      <c r="E68" s="584" t="s">
        <v>498</v>
      </c>
    </row>
    <row r="69" spans="1:6" ht="9" customHeight="1" x14ac:dyDescent="0.25">
      <c r="A69" s="971"/>
      <c r="B69" s="971"/>
      <c r="C69" s="971"/>
      <c r="D69" s="971"/>
      <c r="E69" s="191"/>
      <c r="F69" s="350"/>
    </row>
    <row r="70" spans="1:6" s="15" customFormat="1" x14ac:dyDescent="0.35">
      <c r="A70" s="724" t="s">
        <v>134</v>
      </c>
      <c r="B70" s="724"/>
      <c r="C70" s="724"/>
      <c r="D70" s="724"/>
      <c r="E70" s="192"/>
      <c r="F70" s="462"/>
    </row>
    <row r="71" spans="1:6" s="15" customFormat="1" ht="409.5" customHeight="1" x14ac:dyDescent="0.35">
      <c r="A71" s="975" t="s">
        <v>133</v>
      </c>
      <c r="B71" s="988" t="s">
        <v>1449</v>
      </c>
      <c r="C71" s="970">
        <v>1109</v>
      </c>
      <c r="D71" s="970">
        <f>C71*$D$1</f>
        <v>1364.07</v>
      </c>
      <c r="E71" s="970" t="s">
        <v>498</v>
      </c>
      <c r="F71" s="804"/>
    </row>
    <row r="72" spans="1:6" s="15" customFormat="1" ht="50.25" customHeight="1" x14ac:dyDescent="0.35">
      <c r="A72" s="975"/>
      <c r="B72" s="988"/>
      <c r="C72" s="970"/>
      <c r="D72" s="970"/>
      <c r="E72" s="970"/>
      <c r="F72" s="804"/>
    </row>
    <row r="73" spans="1:6" ht="408.75" customHeight="1" x14ac:dyDescent="0.25">
      <c r="A73" s="455" t="s">
        <v>132</v>
      </c>
      <c r="B73" s="431" t="s">
        <v>1448</v>
      </c>
      <c r="C73" s="584">
        <v>1205</v>
      </c>
      <c r="D73" s="584">
        <f>C73*$D$1</f>
        <v>1482.15</v>
      </c>
      <c r="E73" s="584" t="s">
        <v>498</v>
      </c>
      <c r="F73" s="488"/>
    </row>
    <row r="74" spans="1:6" ht="233.25" customHeight="1" x14ac:dyDescent="0.25">
      <c r="A74" s="329" t="s">
        <v>131</v>
      </c>
      <c r="B74" s="423" t="s">
        <v>580</v>
      </c>
      <c r="C74" s="297">
        <v>282</v>
      </c>
      <c r="D74" s="297">
        <f t="shared" ref="D74" si="10">C74*$D$1</f>
        <v>346.86</v>
      </c>
      <c r="E74" s="584" t="s">
        <v>498</v>
      </c>
      <c r="F74" s="350"/>
    </row>
    <row r="75" spans="1:6" ht="9" customHeight="1" x14ac:dyDescent="0.25">
      <c r="A75" s="989"/>
      <c r="B75" s="989"/>
      <c r="C75" s="989"/>
      <c r="D75" s="989"/>
      <c r="E75" s="191"/>
    </row>
    <row r="76" spans="1:6" s="16" customFormat="1" ht="33.75" customHeight="1" x14ac:dyDescent="0.25">
      <c r="A76" s="974" t="s">
        <v>130</v>
      </c>
      <c r="B76" s="974"/>
      <c r="C76" s="974"/>
      <c r="D76" s="974"/>
      <c r="E76" s="193"/>
      <c r="F76" s="462"/>
    </row>
    <row r="77" spans="1:6" ht="409.6" customHeight="1" x14ac:dyDescent="0.25">
      <c r="A77" s="975" t="s">
        <v>129</v>
      </c>
      <c r="B77" s="991" t="s">
        <v>1450</v>
      </c>
      <c r="C77" s="972">
        <v>2529</v>
      </c>
      <c r="D77" s="972">
        <f>C77*$D$1</f>
        <v>3110.67</v>
      </c>
      <c r="E77" s="972" t="s">
        <v>498</v>
      </c>
      <c r="F77" s="804"/>
    </row>
    <row r="78" spans="1:6" ht="307.89999999999998" customHeight="1" x14ac:dyDescent="0.25">
      <c r="A78" s="975"/>
      <c r="B78" s="991"/>
      <c r="C78" s="973"/>
      <c r="D78" s="973"/>
      <c r="E78" s="973"/>
      <c r="F78" s="804"/>
    </row>
    <row r="79" spans="1:6" ht="12" customHeight="1" x14ac:dyDescent="0.25">
      <c r="A79" s="971" t="s">
        <v>128</v>
      </c>
      <c r="B79" s="971"/>
      <c r="C79" s="971"/>
      <c r="D79" s="971"/>
      <c r="E79" s="421"/>
    </row>
    <row r="80" spans="1:6" x14ac:dyDescent="0.25">
      <c r="A80" s="724" t="s">
        <v>53</v>
      </c>
      <c r="B80" s="724"/>
      <c r="C80" s="724"/>
      <c r="D80" s="724"/>
      <c r="E80" s="192"/>
    </row>
    <row r="81" spans="1:7" ht="202.5" customHeight="1" x14ac:dyDescent="0.25">
      <c r="A81" s="413" t="s">
        <v>127</v>
      </c>
      <c r="B81" s="431" t="s">
        <v>1339</v>
      </c>
      <c r="C81" s="526">
        <v>233</v>
      </c>
      <c r="D81" s="526">
        <f>C81*$D$1</f>
        <v>286.58999999999997</v>
      </c>
      <c r="E81" s="527" t="s">
        <v>498</v>
      </c>
      <c r="F81" s="497"/>
    </row>
    <row r="82" spans="1:7" ht="217.5" customHeight="1" x14ac:dyDescent="0.25">
      <c r="A82" s="432" t="s">
        <v>63</v>
      </c>
      <c r="B82" s="431" t="s">
        <v>581</v>
      </c>
      <c r="C82" s="297">
        <v>162</v>
      </c>
      <c r="D82" s="297">
        <f t="shared" ref="D82:D91" si="11">C82*$D$1</f>
        <v>199.26</v>
      </c>
      <c r="E82" s="584" t="s">
        <v>498</v>
      </c>
      <c r="F82" s="499"/>
    </row>
    <row r="83" spans="1:7" ht="217.5" customHeight="1" x14ac:dyDescent="0.25">
      <c r="A83" s="432" t="s">
        <v>61</v>
      </c>
      <c r="B83" s="431" t="s">
        <v>582</v>
      </c>
      <c r="C83" s="297">
        <v>134</v>
      </c>
      <c r="D83" s="297">
        <f t="shared" si="11"/>
        <v>164.82</v>
      </c>
      <c r="E83" s="584" t="s">
        <v>498</v>
      </c>
    </row>
    <row r="84" spans="1:7" ht="252" customHeight="1" x14ac:dyDescent="0.25">
      <c r="A84" s="329" t="s">
        <v>124</v>
      </c>
      <c r="B84" s="431" t="s">
        <v>583</v>
      </c>
      <c r="C84" s="297">
        <v>20</v>
      </c>
      <c r="D84" s="297">
        <f t="shared" si="11"/>
        <v>24.6</v>
      </c>
      <c r="E84" s="584" t="s">
        <v>498</v>
      </c>
    </row>
    <row r="85" spans="1:7" s="15" customFormat="1" ht="249.75" customHeight="1" x14ac:dyDescent="0.35">
      <c r="A85" s="329" t="s">
        <v>123</v>
      </c>
      <c r="B85" s="431" t="s">
        <v>1340</v>
      </c>
      <c r="C85" s="526">
        <v>199</v>
      </c>
      <c r="D85" s="526">
        <f t="shared" si="11"/>
        <v>244.77</v>
      </c>
      <c r="E85" s="527" t="s">
        <v>498</v>
      </c>
      <c r="F85" s="462"/>
    </row>
    <row r="86" spans="1:7" s="15" customFormat="1" ht="354" customHeight="1" x14ac:dyDescent="0.35">
      <c r="A86" s="329" t="s">
        <v>122</v>
      </c>
      <c r="B86" s="431" t="s">
        <v>1341</v>
      </c>
      <c r="C86" s="297">
        <v>555</v>
      </c>
      <c r="D86" s="297">
        <f t="shared" si="11"/>
        <v>682.65</v>
      </c>
      <c r="E86" s="584" t="s">
        <v>498</v>
      </c>
      <c r="F86" s="462"/>
    </row>
    <row r="87" spans="1:7" ht="334.5" customHeight="1" x14ac:dyDescent="0.25">
      <c r="A87" s="329" t="s">
        <v>121</v>
      </c>
      <c r="B87" s="431" t="s">
        <v>1078</v>
      </c>
      <c r="C87" s="297">
        <v>815</v>
      </c>
      <c r="D87" s="297">
        <f t="shared" si="11"/>
        <v>1002.4499999999999</v>
      </c>
      <c r="E87" s="584" t="s">
        <v>498</v>
      </c>
    </row>
    <row r="88" spans="1:7" ht="191.25" customHeight="1" x14ac:dyDescent="0.25">
      <c r="A88" s="329" t="s">
        <v>120</v>
      </c>
      <c r="B88" s="190" t="s">
        <v>584</v>
      </c>
      <c r="C88" s="297">
        <v>85</v>
      </c>
      <c r="D88" s="297">
        <f t="shared" si="11"/>
        <v>104.55</v>
      </c>
      <c r="E88" s="584" t="s">
        <v>498</v>
      </c>
    </row>
    <row r="89" spans="1:7" s="1" customFormat="1" ht="178.5" customHeight="1" x14ac:dyDescent="0.25">
      <c r="A89" s="41" t="s">
        <v>86</v>
      </c>
      <c r="B89" s="154" t="s">
        <v>1343</v>
      </c>
      <c r="C89" s="537">
        <v>304</v>
      </c>
      <c r="D89" s="538">
        <f t="shared" si="11"/>
        <v>373.92</v>
      </c>
      <c r="E89" s="614" t="s">
        <v>495</v>
      </c>
      <c r="F89" s="473"/>
      <c r="G89" s="2"/>
    </row>
    <row r="90" spans="1:7" ht="168" customHeight="1" x14ac:dyDescent="0.25">
      <c r="A90" s="329" t="s">
        <v>119</v>
      </c>
      <c r="B90" s="190" t="s">
        <v>1342</v>
      </c>
      <c r="C90" s="297">
        <v>15</v>
      </c>
      <c r="D90" s="297">
        <f t="shared" si="11"/>
        <v>18.45</v>
      </c>
      <c r="E90" s="584" t="s">
        <v>498</v>
      </c>
    </row>
    <row r="91" spans="1:7" ht="168" customHeight="1" x14ac:dyDescent="0.25">
      <c r="A91" s="332" t="s">
        <v>1075</v>
      </c>
      <c r="B91" s="190" t="s">
        <v>1344</v>
      </c>
      <c r="C91" s="297">
        <v>9</v>
      </c>
      <c r="D91" s="297">
        <f t="shared" si="11"/>
        <v>11.07</v>
      </c>
      <c r="E91" s="584" t="s">
        <v>498</v>
      </c>
    </row>
    <row r="92" spans="1:7" ht="190.15" customHeight="1" x14ac:dyDescent="0.25">
      <c r="A92" s="437" t="s">
        <v>1293</v>
      </c>
      <c r="B92" s="422" t="s">
        <v>1285</v>
      </c>
      <c r="C92" s="297">
        <v>84</v>
      </c>
      <c r="D92" s="297">
        <f t="shared" ref="D92" si="12">C92*$D$1</f>
        <v>103.32</v>
      </c>
      <c r="E92" s="584" t="s">
        <v>498</v>
      </c>
    </row>
    <row r="93" spans="1:7" ht="219.6" customHeight="1" x14ac:dyDescent="0.25">
      <c r="A93" s="433" t="s">
        <v>1079</v>
      </c>
      <c r="B93" s="190" t="s">
        <v>1345</v>
      </c>
      <c r="C93" s="970" t="s">
        <v>118</v>
      </c>
      <c r="D93" s="970"/>
      <c r="E93" s="500"/>
    </row>
    <row r="94" spans="1:7" s="12" customFormat="1" ht="9.75" customHeight="1" x14ac:dyDescent="0.25">
      <c r="A94" s="918"/>
      <c r="B94" s="918"/>
      <c r="C94" s="918"/>
      <c r="D94" s="918"/>
      <c r="E94" s="131"/>
      <c r="F94" s="296"/>
    </row>
    <row r="95" spans="1:7" s="29" customFormat="1" ht="40.9" customHeight="1" x14ac:dyDescent="0.25">
      <c r="A95" s="811" t="s">
        <v>1299</v>
      </c>
      <c r="B95" s="811"/>
      <c r="C95" s="811"/>
      <c r="D95" s="811"/>
      <c r="E95" s="245"/>
      <c r="F95" s="294"/>
    </row>
    <row r="96" spans="1:7" s="12" customFormat="1" ht="134.25" customHeight="1" x14ac:dyDescent="0.25">
      <c r="A96" s="919" t="s">
        <v>1300</v>
      </c>
      <c r="B96" s="921" t="s">
        <v>1572</v>
      </c>
      <c r="C96" s="604">
        <v>341</v>
      </c>
      <c r="D96" s="604">
        <f t="shared" ref="D96:D105" si="13">C96*$D$1</f>
        <v>419.43</v>
      </c>
      <c r="E96" s="605" t="s">
        <v>493</v>
      </c>
      <c r="F96" s="296" t="s">
        <v>1577</v>
      </c>
    </row>
    <row r="97" spans="1:6" s="12" customFormat="1" ht="134.25" customHeight="1" x14ac:dyDescent="0.25">
      <c r="A97" s="920"/>
      <c r="B97" s="922"/>
      <c r="C97" s="606">
        <v>1.1200000000000001</v>
      </c>
      <c r="D97" s="604">
        <f t="shared" si="13"/>
        <v>1.3776000000000002</v>
      </c>
      <c r="E97" s="605" t="s">
        <v>493</v>
      </c>
      <c r="F97" s="296"/>
    </row>
    <row r="98" spans="1:6" s="12" customFormat="1" ht="134.25" customHeight="1" x14ac:dyDescent="0.25">
      <c r="A98" s="919" t="s">
        <v>1301</v>
      </c>
      <c r="B98" s="921" t="s">
        <v>1573</v>
      </c>
      <c r="C98" s="607">
        <v>361</v>
      </c>
      <c r="D98" s="604">
        <f t="shared" si="13"/>
        <v>444.03</v>
      </c>
      <c r="E98" s="605" t="s">
        <v>493</v>
      </c>
      <c r="F98" s="296"/>
    </row>
    <row r="99" spans="1:6" s="12" customFormat="1" ht="134.25" customHeight="1" x14ac:dyDescent="0.25">
      <c r="A99" s="920"/>
      <c r="B99" s="922"/>
      <c r="C99" s="607">
        <v>1.18</v>
      </c>
      <c r="D99" s="604">
        <f t="shared" si="13"/>
        <v>1.4513999999999998</v>
      </c>
      <c r="E99" s="605" t="s">
        <v>493</v>
      </c>
      <c r="F99" s="296"/>
    </row>
    <row r="100" spans="1:6" s="12" customFormat="1" ht="133.5" customHeight="1" x14ac:dyDescent="0.25">
      <c r="A100" s="919" t="s">
        <v>1302</v>
      </c>
      <c r="B100" s="921" t="s">
        <v>1574</v>
      </c>
      <c r="C100" s="606">
        <v>366</v>
      </c>
      <c r="D100" s="604">
        <f t="shared" si="13"/>
        <v>450.18</v>
      </c>
      <c r="E100" s="605" t="s">
        <v>493</v>
      </c>
      <c r="F100" s="296"/>
    </row>
    <row r="101" spans="1:6" s="12" customFormat="1" ht="133.5" customHeight="1" x14ac:dyDescent="0.25">
      <c r="A101" s="920"/>
      <c r="B101" s="922"/>
      <c r="C101" s="607">
        <v>1.2</v>
      </c>
      <c r="D101" s="604">
        <f t="shared" si="13"/>
        <v>1.476</v>
      </c>
      <c r="E101" s="605" t="s">
        <v>493</v>
      </c>
      <c r="F101" s="296"/>
    </row>
    <row r="102" spans="1:6" s="12" customFormat="1" ht="134.25" customHeight="1" x14ac:dyDescent="0.25">
      <c r="A102" s="919" t="s">
        <v>1303</v>
      </c>
      <c r="B102" s="921" t="s">
        <v>1575</v>
      </c>
      <c r="C102" s="606">
        <v>453</v>
      </c>
      <c r="D102" s="604">
        <f t="shared" si="13"/>
        <v>557.18999999999994</v>
      </c>
      <c r="E102" s="605" t="s">
        <v>493</v>
      </c>
      <c r="F102" s="296"/>
    </row>
    <row r="103" spans="1:6" s="12" customFormat="1" ht="134.25" customHeight="1" x14ac:dyDescent="0.25">
      <c r="A103" s="920"/>
      <c r="B103" s="922"/>
      <c r="C103" s="607">
        <v>1.49</v>
      </c>
      <c r="D103" s="604">
        <f t="shared" si="13"/>
        <v>1.8327</v>
      </c>
      <c r="E103" s="605" t="s">
        <v>493</v>
      </c>
      <c r="F103" s="296"/>
    </row>
    <row r="104" spans="1:6" s="12" customFormat="1" ht="133.5" customHeight="1" x14ac:dyDescent="0.25">
      <c r="A104" s="919" t="s">
        <v>1304</v>
      </c>
      <c r="B104" s="921" t="s">
        <v>1576</v>
      </c>
      <c r="C104" s="606">
        <v>483</v>
      </c>
      <c r="D104" s="604">
        <f t="shared" si="13"/>
        <v>594.09</v>
      </c>
      <c r="E104" s="605" t="s">
        <v>493</v>
      </c>
      <c r="F104" s="296"/>
    </row>
    <row r="105" spans="1:6" s="12" customFormat="1" ht="133.5" customHeight="1" x14ac:dyDescent="0.25">
      <c r="A105" s="920"/>
      <c r="B105" s="922"/>
      <c r="C105" s="607">
        <v>1.58</v>
      </c>
      <c r="D105" s="604">
        <f t="shared" si="13"/>
        <v>1.9434</v>
      </c>
      <c r="E105" s="605" t="s">
        <v>493</v>
      </c>
      <c r="F105" s="296"/>
    </row>
    <row r="106" spans="1:6" s="12" customFormat="1" ht="9.75" customHeight="1" x14ac:dyDescent="0.25">
      <c r="A106" s="918"/>
      <c r="B106" s="918"/>
      <c r="C106" s="918"/>
      <c r="D106" s="918"/>
      <c r="E106" s="131"/>
      <c r="F106" s="296"/>
    </row>
    <row r="107" spans="1:6" s="29" customFormat="1" ht="40.9" customHeight="1" x14ac:dyDescent="0.25">
      <c r="A107" s="811" t="s">
        <v>1112</v>
      </c>
      <c r="B107" s="811"/>
      <c r="C107" s="811"/>
      <c r="D107" s="811"/>
      <c r="E107" s="214"/>
      <c r="F107" s="294"/>
    </row>
    <row r="108" spans="1:6" s="29" customFormat="1" ht="180" customHeight="1" x14ac:dyDescent="0.25">
      <c r="A108" s="425" t="s">
        <v>1608</v>
      </c>
      <c r="B108" s="424" t="s">
        <v>1114</v>
      </c>
      <c r="C108" s="914" t="s">
        <v>1113</v>
      </c>
      <c r="D108" s="915"/>
      <c r="E108" s="915"/>
      <c r="F108" s="296"/>
    </row>
    <row r="109" spans="1:6" s="29" customFormat="1" ht="180" customHeight="1" x14ac:dyDescent="0.25">
      <c r="A109" s="425" t="s">
        <v>1609</v>
      </c>
      <c r="B109" s="424" t="s">
        <v>1115</v>
      </c>
      <c r="C109" s="916"/>
      <c r="D109" s="917"/>
      <c r="E109" s="917"/>
      <c r="F109" s="296"/>
    </row>
    <row r="110" spans="1:6" s="29" customFormat="1" ht="180" customHeight="1" x14ac:dyDescent="0.25">
      <c r="A110" s="435" t="s">
        <v>1346</v>
      </c>
      <c r="B110" s="454" t="s">
        <v>1348</v>
      </c>
      <c r="C110" s="297">
        <v>165</v>
      </c>
      <c r="D110" s="297">
        <f t="shared" ref="D110:D111" si="14">C110*$D$1</f>
        <v>202.95</v>
      </c>
      <c r="E110" s="500" t="s">
        <v>498</v>
      </c>
      <c r="F110" s="295"/>
    </row>
    <row r="111" spans="1:6" s="29" customFormat="1" ht="180" customHeight="1" x14ac:dyDescent="0.25">
      <c r="A111" s="435" t="s">
        <v>1347</v>
      </c>
      <c r="B111" s="454" t="s">
        <v>1349</v>
      </c>
      <c r="C111" s="297">
        <v>239</v>
      </c>
      <c r="D111" s="297">
        <f t="shared" si="14"/>
        <v>293.96999999999997</v>
      </c>
      <c r="E111" s="500" t="s">
        <v>498</v>
      </c>
      <c r="F111" s="295"/>
    </row>
    <row r="112" spans="1:6" s="12" customFormat="1" ht="9.75" customHeight="1" x14ac:dyDescent="0.25">
      <c r="A112" s="940"/>
      <c r="B112" s="941"/>
      <c r="C112" s="941"/>
      <c r="D112" s="942"/>
      <c r="E112" s="131"/>
      <c r="F112" s="296"/>
    </row>
    <row r="113" spans="1:5" ht="117" customHeight="1" x14ac:dyDescent="0.25">
      <c r="A113" s="990" t="s">
        <v>0</v>
      </c>
      <c r="B113" s="990"/>
      <c r="C113" s="990"/>
      <c r="D113" s="990"/>
      <c r="E113" s="990"/>
    </row>
  </sheetData>
  <mergeCells count="85">
    <mergeCell ref="A113:E113"/>
    <mergeCell ref="E11:E12"/>
    <mergeCell ref="A9:A10"/>
    <mergeCell ref="B9:B10"/>
    <mergeCell ref="C9:C10"/>
    <mergeCell ref="D9:D10"/>
    <mergeCell ref="E9:E10"/>
    <mergeCell ref="A95:D95"/>
    <mergeCell ref="C77:C78"/>
    <mergeCell ref="D77:D78"/>
    <mergeCell ref="A77:A78"/>
    <mergeCell ref="B77:B78"/>
    <mergeCell ref="A70:D70"/>
    <mergeCell ref="B71:B72"/>
    <mergeCell ref="A106:D106"/>
    <mergeCell ref="A100:A101"/>
    <mergeCell ref="F7:F8"/>
    <mergeCell ref="A112:D112"/>
    <mergeCell ref="F11:F12"/>
    <mergeCell ref="A55:A56"/>
    <mergeCell ref="B55:B56"/>
    <mergeCell ref="E55:E56"/>
    <mergeCell ref="F55:F56"/>
    <mergeCell ref="A94:D94"/>
    <mergeCell ref="F61:F62"/>
    <mergeCell ref="F58:F59"/>
    <mergeCell ref="F71:F72"/>
    <mergeCell ref="A54:D54"/>
    <mergeCell ref="A61:A62"/>
    <mergeCell ref="B61:B62"/>
    <mergeCell ref="A75:D75"/>
    <mergeCell ref="C55:C56"/>
    <mergeCell ref="F17:F18"/>
    <mergeCell ref="A58:A59"/>
    <mergeCell ref="C61:C62"/>
    <mergeCell ref="D61:D62"/>
    <mergeCell ref="C58:C59"/>
    <mergeCell ref="D58:D59"/>
    <mergeCell ref="B58:B59"/>
    <mergeCell ref="D55:D56"/>
    <mergeCell ref="A47:D47"/>
    <mergeCell ref="A46:D46"/>
    <mergeCell ref="A17:A18"/>
    <mergeCell ref="B100:B101"/>
    <mergeCell ref="B102:B103"/>
    <mergeCell ref="A102:A103"/>
    <mergeCell ref="B104:B105"/>
    <mergeCell ref="A104:A105"/>
    <mergeCell ref="E7:E8"/>
    <mergeCell ref="B17:B18"/>
    <mergeCell ref="C17:C18"/>
    <mergeCell ref="D17:D18"/>
    <mergeCell ref="E17:E18"/>
    <mergeCell ref="A15:D15"/>
    <mergeCell ref="A16:D16"/>
    <mergeCell ref="A11:A12"/>
    <mergeCell ref="B11:B12"/>
    <mergeCell ref="C11:C12"/>
    <mergeCell ref="D11:D12"/>
    <mergeCell ref="A7:A8"/>
    <mergeCell ref="B7:B8"/>
    <mergeCell ref="C7:C8"/>
    <mergeCell ref="D7:D8"/>
    <mergeCell ref="C108:E109"/>
    <mergeCell ref="F9:F10"/>
    <mergeCell ref="E61:E62"/>
    <mergeCell ref="F77:F78"/>
    <mergeCell ref="A69:D69"/>
    <mergeCell ref="E58:E59"/>
    <mergeCell ref="E71:E72"/>
    <mergeCell ref="E77:E78"/>
    <mergeCell ref="A80:D80"/>
    <mergeCell ref="C93:D93"/>
    <mergeCell ref="A76:D76"/>
    <mergeCell ref="A79:D79"/>
    <mergeCell ref="A71:A72"/>
    <mergeCell ref="C71:C72"/>
    <mergeCell ref="D71:D72"/>
    <mergeCell ref="A107:D107"/>
    <mergeCell ref="A3:D3"/>
    <mergeCell ref="A96:A97"/>
    <mergeCell ref="B96:B97"/>
    <mergeCell ref="B98:B99"/>
    <mergeCell ref="A98:A99"/>
    <mergeCell ref="A5:D5"/>
  </mergeCells>
  <hyperlinks>
    <hyperlink ref="A6" r:id="rId1" display="BCS-PAN9103S" xr:uid="{00000000-0004-0000-0500-000000000000}"/>
    <hyperlink ref="A13" r:id="rId2" xr:uid="{00000000-0004-0000-0500-000001000000}"/>
    <hyperlink ref="A14" r:id="rId3" xr:uid="{00000000-0004-0000-0500-000002000000}"/>
    <hyperlink ref="A32" r:id="rId4" xr:uid="{00000000-0004-0000-0500-000003000000}"/>
    <hyperlink ref="A33" r:id="rId5" xr:uid="{00000000-0004-0000-0500-000004000000}"/>
    <hyperlink ref="A34" r:id="rId6" xr:uid="{00000000-0004-0000-0500-000005000000}"/>
    <hyperlink ref="A35" r:id="rId7" xr:uid="{00000000-0004-0000-0500-000006000000}"/>
    <hyperlink ref="A36" r:id="rId8" xr:uid="{00000000-0004-0000-0500-000007000000}"/>
    <hyperlink ref="A37" r:id="rId9" xr:uid="{00000000-0004-0000-0500-000008000000}"/>
    <hyperlink ref="A38" r:id="rId10" xr:uid="{00000000-0004-0000-0500-000009000000}"/>
    <hyperlink ref="A39" r:id="rId11" xr:uid="{00000000-0004-0000-0500-00000A000000}"/>
    <hyperlink ref="A41" r:id="rId12" xr:uid="{00000000-0004-0000-0500-00000B000000}"/>
    <hyperlink ref="A44" r:id="rId13" xr:uid="{00000000-0004-0000-0500-00000C000000}"/>
    <hyperlink ref="A51" r:id="rId14" display="BCS-MON7200W" xr:uid="{00000000-0004-0000-0500-00000D000000}"/>
    <hyperlink ref="A50" r:id="rId15" xr:uid="{00000000-0004-0000-0500-00000E000000}"/>
    <hyperlink ref="A48" r:id="rId16" display="BCS-MON7300B" xr:uid="{00000000-0004-0000-0500-00000F000000}"/>
    <hyperlink ref="A49" r:id="rId17" display="BCS-MON7300W" xr:uid="{00000000-0004-0000-0500-000010000000}"/>
    <hyperlink ref="A61:A62" r:id="rId18" display="BCS-PAN1300B" xr:uid="{00000000-0004-0000-0500-000011000000}"/>
    <hyperlink ref="A71:A72" r:id="rId19" display="BCS-PAN1202S-2W" xr:uid="{00000000-0004-0000-0500-000012000000}"/>
    <hyperlink ref="A73" r:id="rId20" xr:uid="{00000000-0004-0000-0500-000013000000}"/>
    <hyperlink ref="A74" r:id="rId21" xr:uid="{00000000-0004-0000-0500-000014000000}"/>
    <hyperlink ref="A77:A78" r:id="rId22" display="BCS-VD2W1" xr:uid="{00000000-0004-0000-0500-000015000000}"/>
    <hyperlink ref="A67" r:id="rId23" xr:uid="{00000000-0004-0000-0500-000016000000}"/>
    <hyperlink ref="A68" r:id="rId24" xr:uid="{00000000-0004-0000-0500-000017000000}"/>
    <hyperlink ref="A82" r:id="rId25" xr:uid="{00000000-0004-0000-0500-000018000000}"/>
    <hyperlink ref="A83" r:id="rId26" xr:uid="{00000000-0004-0000-0500-000019000000}"/>
    <hyperlink ref="A84" r:id="rId27" display="http://www.bcscctv.pl/bcs-adpoe_uniwersalny_adapter_passive_poe_przedow_utp_systemy_cctv_wideodomofony_ip_telefonia_voip.html" xr:uid="{00000000-0004-0000-0500-00001A000000}"/>
    <hyperlink ref="A85" r:id="rId28" xr:uid="{00000000-0004-0000-0500-00001B000000}"/>
    <hyperlink ref="A86" r:id="rId29" display="http://www.bcscctv.pl/bcs-sp0406_zestaw_poe_cztery_wyjscia_dwa_wejscia_lan_skalowalnosc_wideomonitory_kamera_rejestrator.html" xr:uid="{00000000-0004-0000-0500-00001C000000}"/>
    <hyperlink ref="A87" r:id="rId30" display="http://www.bcscctv.pl/bcs-sp0812_zestaw_poe_osiem_wyjsc_dwa_wejscia_lan_skalowalnosc_wideomonitory_kamera_rejestrator.html" xr:uid="{00000000-0004-0000-0500-00001D000000}"/>
    <hyperlink ref="A88" r:id="rId31" display="http://www.bcscctv.pl/bcs-sd15-12_przetwornica_wideodomofon_panel_zewnetrzny_12vdc_passive_poe_wejscie_lan.html" xr:uid="{00000000-0004-0000-0500-00001E000000}"/>
    <hyperlink ref="A90" r:id="rId32" display="http://www.bcscctv.pl/bcs-bz1.html" xr:uid="{00000000-0004-0000-0500-00001F000000}"/>
    <hyperlink ref="A11" r:id="rId33" display="BCS-PAN2401G" xr:uid="{00000000-0004-0000-0500-000020000000}"/>
    <hyperlink ref="A9" r:id="rId34" display="BCS-PAN4401G" xr:uid="{00000000-0004-0000-0500-000021000000}"/>
    <hyperlink ref="A58" r:id="rId35" display="BCS-PAN1401G" xr:uid="{00000000-0004-0000-0500-000022000000}"/>
    <hyperlink ref="A60" r:id="rId36" display="BCS-PAN1501G" xr:uid="{00000000-0004-0000-0500-000023000000}"/>
    <hyperlink ref="A40" r:id="rId37" xr:uid="{00000000-0004-0000-0500-000024000000}"/>
    <hyperlink ref="A42" r:id="rId38" xr:uid="{00000000-0004-0000-0500-000025000000}"/>
    <hyperlink ref="A43" r:id="rId39" xr:uid="{00000000-0004-0000-0500-000026000000}"/>
    <hyperlink ref="A55" r:id="rId40" display="BCS-PAN1202S" xr:uid="{00000000-0004-0000-0500-000027000000}"/>
    <hyperlink ref="A55:A56" r:id="rId41" display="BCS-PAN1601S" xr:uid="{00000000-0004-0000-0500-000028000000}"/>
    <hyperlink ref="A63" r:id="rId42" display="BCS-PN16" xr:uid="{00000000-0004-0000-0500-000029000000}"/>
    <hyperlink ref="A64" r:id="rId43" display="BCS-PP16" xr:uid="{00000000-0004-0000-0500-00002A000000}"/>
    <hyperlink ref="A93" r:id="rId44" display="http://www.bcscctv.pl/aplikacja-mobilna-android-ios-bcs-viewer-lite-zdalny-podglad-odtwarzanie-smartfon-iphone-3g-lte-wifi.html" xr:uid="{00000000-0004-0000-0500-00002B000000}"/>
    <hyperlink ref="A108" r:id="rId45" xr:uid="{00000000-0004-0000-0500-00002C000000}"/>
    <hyperlink ref="A109" r:id="rId46" xr:uid="{00000000-0004-0000-0500-00002D000000}"/>
    <hyperlink ref="A45" r:id="rId47" xr:uid="{00000000-0004-0000-0500-00002E000000}"/>
    <hyperlink ref="A89" r:id="rId48" xr:uid="{00000000-0004-0000-0500-00002F000000}"/>
    <hyperlink ref="A7:A8" r:id="rId49" display="https://www.bcscctv.pl/bcs-pan9201-s.html" xr:uid="{00000000-0004-0000-0500-000030000000}"/>
    <hyperlink ref="A52" r:id="rId50" display="https://www.bcscctv.pl/bcs-mon7400b-s.html" xr:uid="{00000000-0004-0000-0500-000031000000}"/>
    <hyperlink ref="A53" r:id="rId51" display="https://www.bcscctv.pl/bcs-mon7400w-s.html" xr:uid="{00000000-0004-0000-0500-000032000000}"/>
    <hyperlink ref="A57" r:id="rId52" display="https://www.bcscctv.pl/bcs-pan1701s-s.html" xr:uid="{00000000-0004-0000-0500-000033000000}"/>
    <hyperlink ref="A65" r:id="rId53" display="https://www.bcscctv.pl/bcs-pn17.html" xr:uid="{00000000-0004-0000-0500-000034000000}"/>
    <hyperlink ref="A66" r:id="rId54" display="https://www.bcscctv.pl/bcs-pp17.html" xr:uid="{00000000-0004-0000-0500-000035000000}"/>
    <hyperlink ref="A92" r:id="rId55" display="https://www.bcscctv.pl/bcs-mon-p.html" xr:uid="{00000000-0004-0000-0500-000036000000}"/>
    <hyperlink ref="A4" r:id="rId56" display="https://www.bcscctv.pl/bcs-cp1.html" xr:uid="{00000000-0004-0000-0500-000037000000}"/>
  </hyperlinks>
  <printOptions horizontalCentered="1"/>
  <pageMargins left="0.39370078740157483" right="0.19685039370078741" top="0.19685039370078741" bottom="0.19685039370078741" header="0" footer="0"/>
  <pageSetup paperSize="9" scale="27" orientation="portrait" r:id="rId57"/>
  <rowBreaks count="3" manualBreakCount="3">
    <brk id="45" max="16383" man="1"/>
    <brk id="53" max="16383" man="1"/>
    <brk id="82" max="16383" man="1"/>
  </rowBreaks>
  <drawing r:id="rId5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F42"/>
  <sheetViews>
    <sheetView view="pageBreakPreview" zoomScale="60" zoomScaleNormal="100" zoomScalePageLayoutView="90" workbookViewId="0">
      <pane ySplit="2" topLeftCell="A3" activePane="bottomLeft" state="frozen"/>
      <selection pane="bottomLeft" activeCell="A2" sqref="A2"/>
    </sheetView>
  </sheetViews>
  <sheetFormatPr defaultColWidth="8.85546875" defaultRowHeight="36" x14ac:dyDescent="0.55000000000000004"/>
  <cols>
    <col min="1" max="1" width="55.7109375" style="186" customWidth="1"/>
    <col min="2" max="2" width="177.85546875" style="176" customWidth="1"/>
    <col min="3" max="4" width="38.7109375" style="187" customWidth="1"/>
    <col min="5" max="5" width="38.7109375" style="189" customWidth="1"/>
    <col min="6" max="6" width="50.7109375" style="339" customWidth="1"/>
    <col min="7" max="16384" width="8.85546875" style="14"/>
  </cols>
  <sheetData>
    <row r="1" spans="1:6" ht="2.25" customHeight="1" x14ac:dyDescent="0.35">
      <c r="A1" s="184"/>
      <c r="D1" s="188">
        <v>1.23</v>
      </c>
    </row>
    <row r="2" spans="1:6" s="1" customFormat="1" ht="80.25" customHeight="1" x14ac:dyDescent="0.25">
      <c r="A2" s="321" t="s">
        <v>117</v>
      </c>
      <c r="B2" s="321" t="s">
        <v>116</v>
      </c>
      <c r="C2" s="59" t="s">
        <v>496</v>
      </c>
      <c r="D2" s="59" t="s">
        <v>497</v>
      </c>
      <c r="E2" s="101" t="s">
        <v>492</v>
      </c>
      <c r="F2" s="353"/>
    </row>
    <row r="3" spans="1:6" s="18" customFormat="1" ht="53.25" customHeight="1" x14ac:dyDescent="0.25">
      <c r="A3" s="968" t="s">
        <v>1059</v>
      </c>
      <c r="B3" s="968"/>
      <c r="C3" s="968"/>
      <c r="D3" s="968"/>
      <c r="E3" s="194"/>
      <c r="F3" s="339"/>
    </row>
    <row r="4" spans="1:6" s="18" customFormat="1" ht="238.15" customHeight="1" x14ac:dyDescent="0.25">
      <c r="A4" s="332" t="s">
        <v>1064</v>
      </c>
      <c r="B4" s="333" t="s">
        <v>1135</v>
      </c>
      <c r="C4" s="526">
        <v>650</v>
      </c>
      <c r="D4" s="526">
        <f t="shared" ref="D4" si="0">C4*$D$1</f>
        <v>799.5</v>
      </c>
      <c r="E4" s="527" t="s">
        <v>498</v>
      </c>
      <c r="F4" s="339"/>
    </row>
    <row r="5" spans="1:6" s="18" customFormat="1" ht="237.75" customHeight="1" x14ac:dyDescent="0.25">
      <c r="A5" s="332" t="s">
        <v>1065</v>
      </c>
      <c r="B5" s="333" t="s">
        <v>1136</v>
      </c>
      <c r="C5" s="526">
        <v>422</v>
      </c>
      <c r="D5" s="526">
        <f t="shared" ref="D5" si="1">C5*$D$1</f>
        <v>519.05999999999995</v>
      </c>
      <c r="E5" s="527" t="s">
        <v>498</v>
      </c>
      <c r="F5" s="339"/>
    </row>
    <row r="6" spans="1:6" s="18" customFormat="1" ht="9" customHeight="1" x14ac:dyDescent="0.25">
      <c r="A6" s="979"/>
      <c r="B6" s="979"/>
      <c r="C6" s="979"/>
      <c r="D6" s="979"/>
      <c r="E6" s="322"/>
      <c r="F6" s="339"/>
    </row>
    <row r="7" spans="1:6" s="18" customFormat="1" ht="53.25" customHeight="1" x14ac:dyDescent="0.25">
      <c r="A7" s="968" t="s">
        <v>1567</v>
      </c>
      <c r="B7" s="968"/>
      <c r="C7" s="968"/>
      <c r="D7" s="968"/>
      <c r="E7" s="194"/>
      <c r="F7" s="564"/>
    </row>
    <row r="8" spans="1:6" s="18" customFormat="1" ht="235.5" customHeight="1" x14ac:dyDescent="0.25">
      <c r="A8" s="567" t="s">
        <v>1569</v>
      </c>
      <c r="B8" s="568" t="s">
        <v>1568</v>
      </c>
      <c r="C8" s="526">
        <v>313</v>
      </c>
      <c r="D8" s="526">
        <f t="shared" ref="D8" si="2">C8*$D$1</f>
        <v>384.99</v>
      </c>
      <c r="E8" s="569" t="s">
        <v>495</v>
      </c>
      <c r="F8" s="564"/>
    </row>
    <row r="9" spans="1:6" s="18" customFormat="1" ht="9" customHeight="1" x14ac:dyDescent="0.25">
      <c r="A9" s="979"/>
      <c r="B9" s="979"/>
      <c r="C9" s="979"/>
      <c r="D9" s="979"/>
      <c r="E9" s="322"/>
      <c r="F9" s="564"/>
    </row>
    <row r="10" spans="1:6" s="18" customFormat="1" ht="53.25" customHeight="1" x14ac:dyDescent="0.25">
      <c r="A10" s="968" t="s">
        <v>1060</v>
      </c>
      <c r="B10" s="968"/>
      <c r="C10" s="968"/>
      <c r="D10" s="968"/>
      <c r="E10" s="194"/>
      <c r="F10" s="339"/>
    </row>
    <row r="11" spans="1:6" s="16" customFormat="1" ht="30" customHeight="1" x14ac:dyDescent="0.25">
      <c r="A11" s="724" t="s">
        <v>1061</v>
      </c>
      <c r="B11" s="724"/>
      <c r="C11" s="724"/>
      <c r="D11" s="724"/>
      <c r="E11" s="192"/>
      <c r="F11" s="339"/>
    </row>
    <row r="12" spans="1:6" s="18" customFormat="1" ht="239.45" customHeight="1" x14ac:dyDescent="0.25">
      <c r="A12" s="332" t="s">
        <v>1066</v>
      </c>
      <c r="B12" s="333" t="s">
        <v>1137</v>
      </c>
      <c r="C12" s="526">
        <v>466</v>
      </c>
      <c r="D12" s="526">
        <f t="shared" ref="D12" si="3">C12*$D$1</f>
        <v>573.17999999999995</v>
      </c>
      <c r="E12" s="527" t="s">
        <v>498</v>
      </c>
      <c r="F12" s="339"/>
    </row>
    <row r="13" spans="1:6" s="18" customFormat="1" ht="9" customHeight="1" x14ac:dyDescent="0.25">
      <c r="A13" s="979"/>
      <c r="B13" s="979"/>
      <c r="C13" s="979"/>
      <c r="D13" s="979"/>
      <c r="E13" s="322"/>
      <c r="F13" s="339"/>
    </row>
    <row r="14" spans="1:6" s="16" customFormat="1" ht="30" customHeight="1" x14ac:dyDescent="0.25">
      <c r="A14" s="724" t="s">
        <v>1062</v>
      </c>
      <c r="B14" s="724"/>
      <c r="C14" s="724"/>
      <c r="D14" s="724"/>
      <c r="E14" s="192"/>
      <c r="F14" s="339"/>
    </row>
    <row r="15" spans="1:6" s="18" customFormat="1" ht="184.9" customHeight="1" x14ac:dyDescent="0.25">
      <c r="A15" s="332" t="s">
        <v>1067</v>
      </c>
      <c r="B15" s="333" t="s">
        <v>1138</v>
      </c>
      <c r="C15" s="526">
        <v>283</v>
      </c>
      <c r="D15" s="526">
        <f t="shared" ref="D15:D17" si="4">C15*$D$1</f>
        <v>348.09</v>
      </c>
      <c r="E15" s="527" t="s">
        <v>498</v>
      </c>
      <c r="F15" s="339"/>
    </row>
    <row r="16" spans="1:6" s="18" customFormat="1" ht="184.9" customHeight="1" x14ac:dyDescent="0.25">
      <c r="A16" s="332" t="s">
        <v>1068</v>
      </c>
      <c r="B16" s="333" t="s">
        <v>1139</v>
      </c>
      <c r="C16" s="526">
        <v>279</v>
      </c>
      <c r="D16" s="526">
        <f t="shared" si="4"/>
        <v>343.17</v>
      </c>
      <c r="E16" s="527" t="s">
        <v>498</v>
      </c>
      <c r="F16" s="339"/>
    </row>
    <row r="17" spans="1:6" s="18" customFormat="1" ht="184.9" customHeight="1" x14ac:dyDescent="0.25">
      <c r="A17" s="332" t="s">
        <v>1069</v>
      </c>
      <c r="B17" s="333" t="s">
        <v>1140</v>
      </c>
      <c r="C17" s="526">
        <v>422</v>
      </c>
      <c r="D17" s="526">
        <f t="shared" si="4"/>
        <v>519.05999999999995</v>
      </c>
      <c r="E17" s="527" t="s">
        <v>498</v>
      </c>
      <c r="F17" s="339"/>
    </row>
    <row r="18" spans="1:6" s="18" customFormat="1" ht="9" customHeight="1" x14ac:dyDescent="0.25">
      <c r="A18" s="979"/>
      <c r="B18" s="979"/>
      <c r="C18" s="979"/>
      <c r="D18" s="979"/>
      <c r="E18" s="322"/>
      <c r="F18" s="339"/>
    </row>
    <row r="19" spans="1:6" s="16" customFormat="1" ht="30" customHeight="1" x14ac:dyDescent="0.25">
      <c r="A19" s="724" t="s">
        <v>1063</v>
      </c>
      <c r="B19" s="724"/>
      <c r="C19" s="724"/>
      <c r="D19" s="724"/>
      <c r="E19" s="192"/>
      <c r="F19" s="339"/>
    </row>
    <row r="20" spans="1:6" s="18" customFormat="1" ht="138.6" customHeight="1" x14ac:dyDescent="0.25">
      <c r="A20" s="332" t="s">
        <v>1070</v>
      </c>
      <c r="B20" s="333" t="s">
        <v>1141</v>
      </c>
      <c r="C20" s="526">
        <v>99</v>
      </c>
      <c r="D20" s="526">
        <f t="shared" ref="D20" si="5">C20*$D$1</f>
        <v>121.77</v>
      </c>
      <c r="E20" s="527" t="s">
        <v>498</v>
      </c>
      <c r="F20" s="339"/>
    </row>
    <row r="21" spans="1:6" s="18" customFormat="1" ht="138.6" customHeight="1" x14ac:dyDescent="0.25">
      <c r="A21" s="332" t="s">
        <v>1071</v>
      </c>
      <c r="B21" s="333" t="s">
        <v>1142</v>
      </c>
      <c r="C21" s="526">
        <v>239</v>
      </c>
      <c r="D21" s="526">
        <f t="shared" ref="D21:D23" si="6">C21*$D$1</f>
        <v>293.96999999999997</v>
      </c>
      <c r="E21" s="527" t="s">
        <v>498</v>
      </c>
      <c r="F21" s="339"/>
    </row>
    <row r="22" spans="1:6" s="18" customFormat="1" ht="138.6" customHeight="1" x14ac:dyDescent="0.25">
      <c r="A22" s="332" t="s">
        <v>1072</v>
      </c>
      <c r="B22" s="333" t="s">
        <v>1141</v>
      </c>
      <c r="C22" s="526">
        <v>258</v>
      </c>
      <c r="D22" s="526">
        <f t="shared" si="6"/>
        <v>317.33999999999997</v>
      </c>
      <c r="E22" s="527" t="s">
        <v>498</v>
      </c>
      <c r="F22" s="339"/>
    </row>
    <row r="23" spans="1:6" s="18" customFormat="1" ht="138.6" customHeight="1" x14ac:dyDescent="0.25">
      <c r="A23" s="332" t="s">
        <v>1073</v>
      </c>
      <c r="B23" s="333" t="s">
        <v>1080</v>
      </c>
      <c r="C23" s="526">
        <v>223</v>
      </c>
      <c r="D23" s="526">
        <f t="shared" si="6"/>
        <v>274.29000000000002</v>
      </c>
      <c r="E23" s="527" t="s">
        <v>498</v>
      </c>
      <c r="F23" s="339"/>
    </row>
    <row r="24" spans="1:6" s="18" customFormat="1" ht="9" customHeight="1" x14ac:dyDescent="0.25">
      <c r="A24" s="979"/>
      <c r="B24" s="979"/>
      <c r="C24" s="979"/>
      <c r="D24" s="979"/>
      <c r="E24" s="322"/>
      <c r="F24" s="339"/>
    </row>
    <row r="25" spans="1:6" s="18" customFormat="1" ht="53.25" customHeight="1" x14ac:dyDescent="0.25">
      <c r="A25" s="968" t="s">
        <v>53</v>
      </c>
      <c r="B25" s="968"/>
      <c r="C25" s="968"/>
      <c r="D25" s="968"/>
      <c r="E25" s="194"/>
      <c r="F25" s="339"/>
    </row>
    <row r="26" spans="1:6" s="18" customFormat="1" ht="138.6" customHeight="1" x14ac:dyDescent="0.25">
      <c r="A26" s="332" t="s">
        <v>1074</v>
      </c>
      <c r="B26" s="333" t="s">
        <v>1081</v>
      </c>
      <c r="C26" s="526">
        <v>328</v>
      </c>
      <c r="D26" s="526">
        <f t="shared" ref="D26:D27" si="7">C26*$D$1</f>
        <v>403.44</v>
      </c>
      <c r="E26" s="527" t="s">
        <v>498</v>
      </c>
      <c r="F26" s="339"/>
    </row>
    <row r="27" spans="1:6" s="18" customFormat="1" ht="138.6" customHeight="1" x14ac:dyDescent="0.25">
      <c r="A27" s="332" t="s">
        <v>1075</v>
      </c>
      <c r="B27" s="333" t="s">
        <v>1082</v>
      </c>
      <c r="C27" s="526">
        <v>9</v>
      </c>
      <c r="D27" s="526">
        <f t="shared" si="7"/>
        <v>11.07</v>
      </c>
      <c r="E27" s="527" t="s">
        <v>498</v>
      </c>
      <c r="F27" s="339"/>
    </row>
    <row r="28" spans="1:6" ht="168" customHeight="1" x14ac:dyDescent="0.25">
      <c r="A28" s="329" t="s">
        <v>119</v>
      </c>
      <c r="B28" s="190" t="s">
        <v>585</v>
      </c>
      <c r="C28" s="526">
        <v>15</v>
      </c>
      <c r="D28" s="526">
        <f t="shared" ref="D28" si="8">C28*$D$1</f>
        <v>18.45</v>
      </c>
      <c r="E28" s="527" t="s">
        <v>498</v>
      </c>
    </row>
    <row r="29" spans="1:6" s="12" customFormat="1" ht="9.75" customHeight="1" x14ac:dyDescent="0.25">
      <c r="A29" s="918"/>
      <c r="B29" s="918"/>
      <c r="C29" s="918"/>
      <c r="D29" s="918"/>
      <c r="E29" s="131"/>
      <c r="F29" s="296"/>
    </row>
    <row r="30" spans="1:6" s="29" customFormat="1" ht="40.9" customHeight="1" x14ac:dyDescent="0.25">
      <c r="A30" s="811" t="s">
        <v>1299</v>
      </c>
      <c r="B30" s="811"/>
      <c r="C30" s="811"/>
      <c r="D30" s="811"/>
      <c r="E30" s="245"/>
      <c r="F30" s="294"/>
    </row>
    <row r="31" spans="1:6" s="12" customFormat="1" ht="134.25" customHeight="1" x14ac:dyDescent="0.25">
      <c r="A31" s="919" t="s">
        <v>1300</v>
      </c>
      <c r="B31" s="921" t="s">
        <v>1572</v>
      </c>
      <c r="C31" s="604">
        <v>341</v>
      </c>
      <c r="D31" s="604">
        <f t="shared" ref="D31:D40" si="9">C31*$D$1</f>
        <v>419.43</v>
      </c>
      <c r="E31" s="605" t="s">
        <v>493</v>
      </c>
      <c r="F31" s="296"/>
    </row>
    <row r="32" spans="1:6" s="12" customFormat="1" ht="134.25" customHeight="1" x14ac:dyDescent="0.25">
      <c r="A32" s="920"/>
      <c r="B32" s="922"/>
      <c r="C32" s="606">
        <v>1.1200000000000001</v>
      </c>
      <c r="D32" s="604">
        <f t="shared" si="9"/>
        <v>1.3776000000000002</v>
      </c>
      <c r="E32" s="605" t="s">
        <v>493</v>
      </c>
      <c r="F32" s="296"/>
    </row>
    <row r="33" spans="1:6" s="12" customFormat="1" ht="134.25" customHeight="1" x14ac:dyDescent="0.25">
      <c r="A33" s="919" t="s">
        <v>1301</v>
      </c>
      <c r="B33" s="921" t="s">
        <v>1573</v>
      </c>
      <c r="C33" s="607">
        <v>361</v>
      </c>
      <c r="D33" s="604">
        <f t="shared" si="9"/>
        <v>444.03</v>
      </c>
      <c r="E33" s="605" t="s">
        <v>493</v>
      </c>
      <c r="F33" s="296"/>
    </row>
    <row r="34" spans="1:6" s="12" customFormat="1" ht="134.25" customHeight="1" x14ac:dyDescent="0.25">
      <c r="A34" s="920"/>
      <c r="B34" s="922"/>
      <c r="C34" s="607">
        <v>1.18</v>
      </c>
      <c r="D34" s="604">
        <f t="shared" si="9"/>
        <v>1.4513999999999998</v>
      </c>
      <c r="E34" s="605" t="s">
        <v>493</v>
      </c>
      <c r="F34" s="296"/>
    </row>
    <row r="35" spans="1:6" s="12" customFormat="1" ht="133.5" customHeight="1" x14ac:dyDescent="0.25">
      <c r="A35" s="919" t="s">
        <v>1302</v>
      </c>
      <c r="B35" s="921" t="s">
        <v>1574</v>
      </c>
      <c r="C35" s="606">
        <v>366</v>
      </c>
      <c r="D35" s="604">
        <f t="shared" si="9"/>
        <v>450.18</v>
      </c>
      <c r="E35" s="605" t="s">
        <v>493</v>
      </c>
      <c r="F35" s="296"/>
    </row>
    <row r="36" spans="1:6" s="12" customFormat="1" ht="133.5" customHeight="1" x14ac:dyDescent="0.25">
      <c r="A36" s="920"/>
      <c r="B36" s="922"/>
      <c r="C36" s="607">
        <v>1.2</v>
      </c>
      <c r="D36" s="604">
        <f t="shared" si="9"/>
        <v>1.476</v>
      </c>
      <c r="E36" s="605" t="s">
        <v>493</v>
      </c>
      <c r="F36" s="296"/>
    </row>
    <row r="37" spans="1:6" s="12" customFormat="1" ht="134.25" customHeight="1" x14ac:dyDescent="0.25">
      <c r="A37" s="919" t="s">
        <v>1303</v>
      </c>
      <c r="B37" s="921" t="s">
        <v>1575</v>
      </c>
      <c r="C37" s="606">
        <v>453</v>
      </c>
      <c r="D37" s="604">
        <f t="shared" si="9"/>
        <v>557.18999999999994</v>
      </c>
      <c r="E37" s="605" t="s">
        <v>493</v>
      </c>
      <c r="F37" s="296"/>
    </row>
    <row r="38" spans="1:6" s="12" customFormat="1" ht="134.25" customHeight="1" x14ac:dyDescent="0.25">
      <c r="A38" s="920"/>
      <c r="B38" s="922"/>
      <c r="C38" s="607">
        <v>1.49</v>
      </c>
      <c r="D38" s="604">
        <f t="shared" si="9"/>
        <v>1.8327</v>
      </c>
      <c r="E38" s="605" t="s">
        <v>493</v>
      </c>
      <c r="F38" s="296"/>
    </row>
    <row r="39" spans="1:6" s="12" customFormat="1" ht="133.5" customHeight="1" x14ac:dyDescent="0.25">
      <c r="A39" s="919" t="s">
        <v>1304</v>
      </c>
      <c r="B39" s="921" t="s">
        <v>1576</v>
      </c>
      <c r="C39" s="606">
        <v>483</v>
      </c>
      <c r="D39" s="604">
        <f t="shared" si="9"/>
        <v>594.09</v>
      </c>
      <c r="E39" s="605" t="s">
        <v>493</v>
      </c>
      <c r="F39" s="296"/>
    </row>
    <row r="40" spans="1:6" s="12" customFormat="1" ht="133.5" customHeight="1" x14ac:dyDescent="0.25">
      <c r="A40" s="920"/>
      <c r="B40" s="922"/>
      <c r="C40" s="607">
        <v>1.58</v>
      </c>
      <c r="D40" s="604">
        <f t="shared" si="9"/>
        <v>1.9434</v>
      </c>
      <c r="E40" s="605" t="s">
        <v>493</v>
      </c>
      <c r="F40" s="296"/>
    </row>
    <row r="41" spans="1:6" s="12" customFormat="1" ht="9.75" customHeight="1" x14ac:dyDescent="0.25">
      <c r="A41" s="918"/>
      <c r="B41" s="918"/>
      <c r="C41" s="918"/>
      <c r="D41" s="918"/>
      <c r="E41" s="131"/>
      <c r="F41" s="296"/>
    </row>
    <row r="42" spans="1:6" s="268" customFormat="1" ht="117" customHeight="1" x14ac:dyDescent="0.25">
      <c r="A42" s="990" t="s">
        <v>0</v>
      </c>
      <c r="B42" s="990"/>
      <c r="C42" s="990"/>
      <c r="D42" s="990"/>
      <c r="E42" s="990"/>
      <c r="F42" s="339"/>
    </row>
  </sheetData>
  <mergeCells count="26">
    <mergeCell ref="A42:E42"/>
    <mergeCell ref="A24:D24"/>
    <mergeCell ref="A25:D25"/>
    <mergeCell ref="A29:D29"/>
    <mergeCell ref="A19:D19"/>
    <mergeCell ref="A30:D30"/>
    <mergeCell ref="A41:D41"/>
    <mergeCell ref="A33:A34"/>
    <mergeCell ref="B33:B34"/>
    <mergeCell ref="A35:A36"/>
    <mergeCell ref="B35:B36"/>
    <mergeCell ref="A37:A38"/>
    <mergeCell ref="B37:B38"/>
    <mergeCell ref="A39:A40"/>
    <mergeCell ref="B39:B40"/>
    <mergeCell ref="A31:A32"/>
    <mergeCell ref="B31:B32"/>
    <mergeCell ref="A18:D18"/>
    <mergeCell ref="A14:D14"/>
    <mergeCell ref="A3:D3"/>
    <mergeCell ref="A6:D6"/>
    <mergeCell ref="A10:D10"/>
    <mergeCell ref="A11:D11"/>
    <mergeCell ref="A13:D13"/>
    <mergeCell ref="A7:D7"/>
    <mergeCell ref="A9:D9"/>
  </mergeCells>
  <hyperlinks>
    <hyperlink ref="A28" r:id="rId1" display="http://www.bcscctv.pl/bcs-bz1.html" xr:uid="{00000000-0004-0000-0600-000000000000}"/>
  </hyperlinks>
  <printOptions horizontalCentered="1"/>
  <pageMargins left="0.39370078740157483" right="0.19685039370078741" top="0.19685039370078741" bottom="0.19685039370078741" header="0" footer="0"/>
  <pageSetup paperSize="9" scale="27" orientation="portrait" r:id="rId2"/>
  <rowBreaks count="1" manualBreakCount="1">
    <brk id="1" max="3"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1:I33"/>
  <sheetViews>
    <sheetView view="pageBreakPreview" zoomScale="60" zoomScaleNormal="100" workbookViewId="0">
      <pane ySplit="2" topLeftCell="A3" activePane="bottomLeft" state="frozen"/>
      <selection pane="bottomLeft" activeCell="A2" sqref="A2"/>
    </sheetView>
  </sheetViews>
  <sheetFormatPr defaultRowHeight="33.75" x14ac:dyDescent="0.25"/>
  <cols>
    <col min="1" max="1" width="171" style="99" customWidth="1"/>
    <col min="2" max="2" width="13.7109375" style="103" customWidth="1"/>
    <col min="3" max="3" width="65.7109375" style="107" customWidth="1"/>
    <col min="4" max="4" width="38.7109375" style="104" customWidth="1"/>
    <col min="5" max="5" width="38.7109375" style="106" customWidth="1"/>
    <col min="6" max="6" width="38.7109375" style="108" customWidth="1"/>
    <col min="7" max="7" width="55.7109375" style="438" customWidth="1"/>
    <col min="8" max="9" width="14.7109375" style="37" customWidth="1"/>
    <col min="10" max="254" width="9.140625" style="36"/>
    <col min="255" max="255" width="36.85546875" style="36" customWidth="1"/>
    <col min="256" max="256" width="99" style="36" customWidth="1"/>
    <col min="257" max="257" width="18.7109375" style="36" customWidth="1"/>
    <col min="258" max="258" width="36.85546875" style="36" customWidth="1"/>
    <col min="259" max="260" width="17.42578125" style="36" customWidth="1"/>
    <col min="261" max="510" width="9.140625" style="36"/>
    <col min="511" max="511" width="36.85546875" style="36" customWidth="1"/>
    <col min="512" max="512" width="99" style="36" customWidth="1"/>
    <col min="513" max="513" width="18.7109375" style="36" customWidth="1"/>
    <col min="514" max="514" width="36.85546875" style="36" customWidth="1"/>
    <col min="515" max="516" width="17.42578125" style="36" customWidth="1"/>
    <col min="517" max="766" width="9.140625" style="36"/>
    <col min="767" max="767" width="36.85546875" style="36" customWidth="1"/>
    <col min="768" max="768" width="99" style="36" customWidth="1"/>
    <col min="769" max="769" width="18.7109375" style="36" customWidth="1"/>
    <col min="770" max="770" width="36.85546875" style="36" customWidth="1"/>
    <col min="771" max="772" width="17.42578125" style="36" customWidth="1"/>
    <col min="773" max="1022" width="9.140625" style="36"/>
    <col min="1023" max="1023" width="36.85546875" style="36" customWidth="1"/>
    <col min="1024" max="1024" width="99" style="36" customWidth="1"/>
    <col min="1025" max="1025" width="18.7109375" style="36" customWidth="1"/>
    <col min="1026" max="1026" width="36.85546875" style="36" customWidth="1"/>
    <col min="1027" max="1028" width="17.42578125" style="36" customWidth="1"/>
    <col min="1029" max="1278" width="9.140625" style="36"/>
    <col min="1279" max="1279" width="36.85546875" style="36" customWidth="1"/>
    <col min="1280" max="1280" width="99" style="36" customWidth="1"/>
    <col min="1281" max="1281" width="18.7109375" style="36" customWidth="1"/>
    <col min="1282" max="1282" width="36.85546875" style="36" customWidth="1"/>
    <col min="1283" max="1284" width="17.42578125" style="36" customWidth="1"/>
    <col min="1285" max="1534" width="9.140625" style="36"/>
    <col min="1535" max="1535" width="36.85546875" style="36" customWidth="1"/>
    <col min="1536" max="1536" width="99" style="36" customWidth="1"/>
    <col min="1537" max="1537" width="18.7109375" style="36" customWidth="1"/>
    <col min="1538" max="1538" width="36.85546875" style="36" customWidth="1"/>
    <col min="1539" max="1540" width="17.42578125" style="36" customWidth="1"/>
    <col min="1541" max="1790" width="9.140625" style="36"/>
    <col min="1791" max="1791" width="36.85546875" style="36" customWidth="1"/>
    <col min="1792" max="1792" width="99" style="36" customWidth="1"/>
    <col min="1793" max="1793" width="18.7109375" style="36" customWidth="1"/>
    <col min="1794" max="1794" width="36.85546875" style="36" customWidth="1"/>
    <col min="1795" max="1796" width="17.42578125" style="36" customWidth="1"/>
    <col min="1797" max="2046" width="9.140625" style="36"/>
    <col min="2047" max="2047" width="36.85546875" style="36" customWidth="1"/>
    <col min="2048" max="2048" width="99" style="36" customWidth="1"/>
    <col min="2049" max="2049" width="18.7109375" style="36" customWidth="1"/>
    <col min="2050" max="2050" width="36.85546875" style="36" customWidth="1"/>
    <col min="2051" max="2052" width="17.42578125" style="36" customWidth="1"/>
    <col min="2053" max="2302" width="9.140625" style="36"/>
    <col min="2303" max="2303" width="36.85546875" style="36" customWidth="1"/>
    <col min="2304" max="2304" width="99" style="36" customWidth="1"/>
    <col min="2305" max="2305" width="18.7109375" style="36" customWidth="1"/>
    <col min="2306" max="2306" width="36.85546875" style="36" customWidth="1"/>
    <col min="2307" max="2308" width="17.42578125" style="36" customWidth="1"/>
    <col min="2309" max="2558" width="9.140625" style="36"/>
    <col min="2559" max="2559" width="36.85546875" style="36" customWidth="1"/>
    <col min="2560" max="2560" width="99" style="36" customWidth="1"/>
    <col min="2561" max="2561" width="18.7109375" style="36" customWidth="1"/>
    <col min="2562" max="2562" width="36.85546875" style="36" customWidth="1"/>
    <col min="2563" max="2564" width="17.42578125" style="36" customWidth="1"/>
    <col min="2565" max="2814" width="9.140625" style="36"/>
    <col min="2815" max="2815" width="36.85546875" style="36" customWidth="1"/>
    <col min="2816" max="2816" width="99" style="36" customWidth="1"/>
    <col min="2817" max="2817" width="18.7109375" style="36" customWidth="1"/>
    <col min="2818" max="2818" width="36.85546875" style="36" customWidth="1"/>
    <col min="2819" max="2820" width="17.42578125" style="36" customWidth="1"/>
    <col min="2821" max="3070" width="9.140625" style="36"/>
    <col min="3071" max="3071" width="36.85546875" style="36" customWidth="1"/>
    <col min="3072" max="3072" width="99" style="36" customWidth="1"/>
    <col min="3073" max="3073" width="18.7109375" style="36" customWidth="1"/>
    <col min="3074" max="3074" width="36.85546875" style="36" customWidth="1"/>
    <col min="3075" max="3076" width="17.42578125" style="36" customWidth="1"/>
    <col min="3077" max="3326" width="9.140625" style="36"/>
    <col min="3327" max="3327" width="36.85546875" style="36" customWidth="1"/>
    <col min="3328" max="3328" width="99" style="36" customWidth="1"/>
    <col min="3329" max="3329" width="18.7109375" style="36" customWidth="1"/>
    <col min="3330" max="3330" width="36.85546875" style="36" customWidth="1"/>
    <col min="3331" max="3332" width="17.42578125" style="36" customWidth="1"/>
    <col min="3333" max="3582" width="9.140625" style="36"/>
    <col min="3583" max="3583" width="36.85546875" style="36" customWidth="1"/>
    <col min="3584" max="3584" width="99" style="36" customWidth="1"/>
    <col min="3585" max="3585" width="18.7109375" style="36" customWidth="1"/>
    <col min="3586" max="3586" width="36.85546875" style="36" customWidth="1"/>
    <col min="3587" max="3588" width="17.42578125" style="36" customWidth="1"/>
    <col min="3589" max="3838" width="9.140625" style="36"/>
    <col min="3839" max="3839" width="36.85546875" style="36" customWidth="1"/>
    <col min="3840" max="3840" width="99" style="36" customWidth="1"/>
    <col min="3841" max="3841" width="18.7109375" style="36" customWidth="1"/>
    <col min="3842" max="3842" width="36.85546875" style="36" customWidth="1"/>
    <col min="3843" max="3844" width="17.42578125" style="36" customWidth="1"/>
    <col min="3845" max="4094" width="9.140625" style="36"/>
    <col min="4095" max="4095" width="36.85546875" style="36" customWidth="1"/>
    <col min="4096" max="4096" width="99" style="36" customWidth="1"/>
    <col min="4097" max="4097" width="18.7109375" style="36" customWidth="1"/>
    <col min="4098" max="4098" width="36.85546875" style="36" customWidth="1"/>
    <col min="4099" max="4100" width="17.42578125" style="36" customWidth="1"/>
    <col min="4101" max="4350" width="9.140625" style="36"/>
    <col min="4351" max="4351" width="36.85546875" style="36" customWidth="1"/>
    <col min="4352" max="4352" width="99" style="36" customWidth="1"/>
    <col min="4353" max="4353" width="18.7109375" style="36" customWidth="1"/>
    <col min="4354" max="4354" width="36.85546875" style="36" customWidth="1"/>
    <col min="4355" max="4356" width="17.42578125" style="36" customWidth="1"/>
    <col min="4357" max="4606" width="9.140625" style="36"/>
    <col min="4607" max="4607" width="36.85546875" style="36" customWidth="1"/>
    <col min="4608" max="4608" width="99" style="36" customWidth="1"/>
    <col min="4609" max="4609" width="18.7109375" style="36" customWidth="1"/>
    <col min="4610" max="4610" width="36.85546875" style="36" customWidth="1"/>
    <col min="4611" max="4612" width="17.42578125" style="36" customWidth="1"/>
    <col min="4613" max="4862" width="9.140625" style="36"/>
    <col min="4863" max="4863" width="36.85546875" style="36" customWidth="1"/>
    <col min="4864" max="4864" width="99" style="36" customWidth="1"/>
    <col min="4865" max="4865" width="18.7109375" style="36" customWidth="1"/>
    <col min="4866" max="4866" width="36.85546875" style="36" customWidth="1"/>
    <col min="4867" max="4868" width="17.42578125" style="36" customWidth="1"/>
    <col min="4869" max="5118" width="9.140625" style="36"/>
    <col min="5119" max="5119" width="36.85546875" style="36" customWidth="1"/>
    <col min="5120" max="5120" width="99" style="36" customWidth="1"/>
    <col min="5121" max="5121" width="18.7109375" style="36" customWidth="1"/>
    <col min="5122" max="5122" width="36.85546875" style="36" customWidth="1"/>
    <col min="5123" max="5124" width="17.42578125" style="36" customWidth="1"/>
    <col min="5125" max="5374" width="9.140625" style="36"/>
    <col min="5375" max="5375" width="36.85546875" style="36" customWidth="1"/>
    <col min="5376" max="5376" width="99" style="36" customWidth="1"/>
    <col min="5377" max="5377" width="18.7109375" style="36" customWidth="1"/>
    <col min="5378" max="5378" width="36.85546875" style="36" customWidth="1"/>
    <col min="5379" max="5380" width="17.42578125" style="36" customWidth="1"/>
    <col min="5381" max="5630" width="9.140625" style="36"/>
    <col min="5631" max="5631" width="36.85546875" style="36" customWidth="1"/>
    <col min="5632" max="5632" width="99" style="36" customWidth="1"/>
    <col min="5633" max="5633" width="18.7109375" style="36" customWidth="1"/>
    <col min="5634" max="5634" width="36.85546875" style="36" customWidth="1"/>
    <col min="5635" max="5636" width="17.42578125" style="36" customWidth="1"/>
    <col min="5637" max="5886" width="9.140625" style="36"/>
    <col min="5887" max="5887" width="36.85546875" style="36" customWidth="1"/>
    <col min="5888" max="5888" width="99" style="36" customWidth="1"/>
    <col min="5889" max="5889" width="18.7109375" style="36" customWidth="1"/>
    <col min="5890" max="5890" width="36.85546875" style="36" customWidth="1"/>
    <col min="5891" max="5892" width="17.42578125" style="36" customWidth="1"/>
    <col min="5893" max="6142" width="9.140625" style="36"/>
    <col min="6143" max="6143" width="36.85546875" style="36" customWidth="1"/>
    <col min="6144" max="6144" width="99" style="36" customWidth="1"/>
    <col min="6145" max="6145" width="18.7109375" style="36" customWidth="1"/>
    <col min="6146" max="6146" width="36.85546875" style="36" customWidth="1"/>
    <col min="6147" max="6148" width="17.42578125" style="36" customWidth="1"/>
    <col min="6149" max="6398" width="9.140625" style="36"/>
    <col min="6399" max="6399" width="36.85546875" style="36" customWidth="1"/>
    <col min="6400" max="6400" width="99" style="36" customWidth="1"/>
    <col min="6401" max="6401" width="18.7109375" style="36" customWidth="1"/>
    <col min="6402" max="6402" width="36.85546875" style="36" customWidth="1"/>
    <col min="6403" max="6404" width="17.42578125" style="36" customWidth="1"/>
    <col min="6405" max="6654" width="9.140625" style="36"/>
    <col min="6655" max="6655" width="36.85546875" style="36" customWidth="1"/>
    <col min="6656" max="6656" width="99" style="36" customWidth="1"/>
    <col min="6657" max="6657" width="18.7109375" style="36" customWidth="1"/>
    <col min="6658" max="6658" width="36.85546875" style="36" customWidth="1"/>
    <col min="6659" max="6660" width="17.42578125" style="36" customWidth="1"/>
    <col min="6661" max="6910" width="9.140625" style="36"/>
    <col min="6911" max="6911" width="36.85546875" style="36" customWidth="1"/>
    <col min="6912" max="6912" width="99" style="36" customWidth="1"/>
    <col min="6913" max="6913" width="18.7109375" style="36" customWidth="1"/>
    <col min="6914" max="6914" width="36.85546875" style="36" customWidth="1"/>
    <col min="6915" max="6916" width="17.42578125" style="36" customWidth="1"/>
    <col min="6917" max="7166" width="9.140625" style="36"/>
    <col min="7167" max="7167" width="36.85546875" style="36" customWidth="1"/>
    <col min="7168" max="7168" width="99" style="36" customWidth="1"/>
    <col min="7169" max="7169" width="18.7109375" style="36" customWidth="1"/>
    <col min="7170" max="7170" width="36.85546875" style="36" customWidth="1"/>
    <col min="7171" max="7172" width="17.42578125" style="36" customWidth="1"/>
    <col min="7173" max="7422" width="9.140625" style="36"/>
    <col min="7423" max="7423" width="36.85546875" style="36" customWidth="1"/>
    <col min="7424" max="7424" width="99" style="36" customWidth="1"/>
    <col min="7425" max="7425" width="18.7109375" style="36" customWidth="1"/>
    <col min="7426" max="7426" width="36.85546875" style="36" customWidth="1"/>
    <col min="7427" max="7428" width="17.42578125" style="36" customWidth="1"/>
    <col min="7429" max="7678" width="9.140625" style="36"/>
    <col min="7679" max="7679" width="36.85546875" style="36" customWidth="1"/>
    <col min="7680" max="7680" width="99" style="36" customWidth="1"/>
    <col min="7681" max="7681" width="18.7109375" style="36" customWidth="1"/>
    <col min="7682" max="7682" width="36.85546875" style="36" customWidth="1"/>
    <col min="7683" max="7684" width="17.42578125" style="36" customWidth="1"/>
    <col min="7685" max="7934" width="9.140625" style="36"/>
    <col min="7935" max="7935" width="36.85546875" style="36" customWidth="1"/>
    <col min="7936" max="7936" width="99" style="36" customWidth="1"/>
    <col min="7937" max="7937" width="18.7109375" style="36" customWidth="1"/>
    <col min="7938" max="7938" width="36.85546875" style="36" customWidth="1"/>
    <col min="7939" max="7940" width="17.42578125" style="36" customWidth="1"/>
    <col min="7941" max="8190" width="9.140625" style="36"/>
    <col min="8191" max="8191" width="36.85546875" style="36" customWidth="1"/>
    <col min="8192" max="8192" width="99" style="36" customWidth="1"/>
    <col min="8193" max="8193" width="18.7109375" style="36" customWidth="1"/>
    <col min="8194" max="8194" width="36.85546875" style="36" customWidth="1"/>
    <col min="8195" max="8196" width="17.42578125" style="36" customWidth="1"/>
    <col min="8197" max="8446" width="9.140625" style="36"/>
    <col min="8447" max="8447" width="36.85546875" style="36" customWidth="1"/>
    <col min="8448" max="8448" width="99" style="36" customWidth="1"/>
    <col min="8449" max="8449" width="18.7109375" style="36" customWidth="1"/>
    <col min="8450" max="8450" width="36.85546875" style="36" customWidth="1"/>
    <col min="8451" max="8452" width="17.42578125" style="36" customWidth="1"/>
    <col min="8453" max="8702" width="9.140625" style="36"/>
    <col min="8703" max="8703" width="36.85546875" style="36" customWidth="1"/>
    <col min="8704" max="8704" width="99" style="36" customWidth="1"/>
    <col min="8705" max="8705" width="18.7109375" style="36" customWidth="1"/>
    <col min="8706" max="8706" width="36.85546875" style="36" customWidth="1"/>
    <col min="8707" max="8708" width="17.42578125" style="36" customWidth="1"/>
    <col min="8709" max="8958" width="9.140625" style="36"/>
    <col min="8959" max="8959" width="36.85546875" style="36" customWidth="1"/>
    <col min="8960" max="8960" width="99" style="36" customWidth="1"/>
    <col min="8961" max="8961" width="18.7109375" style="36" customWidth="1"/>
    <col min="8962" max="8962" width="36.85546875" style="36" customWidth="1"/>
    <col min="8963" max="8964" width="17.42578125" style="36" customWidth="1"/>
    <col min="8965" max="9214" width="9.140625" style="36"/>
    <col min="9215" max="9215" width="36.85546875" style="36" customWidth="1"/>
    <col min="9216" max="9216" width="99" style="36" customWidth="1"/>
    <col min="9217" max="9217" width="18.7109375" style="36" customWidth="1"/>
    <col min="9218" max="9218" width="36.85546875" style="36" customWidth="1"/>
    <col min="9219" max="9220" width="17.42578125" style="36" customWidth="1"/>
    <col min="9221" max="9470" width="9.140625" style="36"/>
    <col min="9471" max="9471" width="36.85546875" style="36" customWidth="1"/>
    <col min="9472" max="9472" width="99" style="36" customWidth="1"/>
    <col min="9473" max="9473" width="18.7109375" style="36" customWidth="1"/>
    <col min="9474" max="9474" width="36.85546875" style="36" customWidth="1"/>
    <col min="9475" max="9476" width="17.42578125" style="36" customWidth="1"/>
    <col min="9477" max="9726" width="9.140625" style="36"/>
    <col min="9727" max="9727" width="36.85546875" style="36" customWidth="1"/>
    <col min="9728" max="9728" width="99" style="36" customWidth="1"/>
    <col min="9729" max="9729" width="18.7109375" style="36" customWidth="1"/>
    <col min="9730" max="9730" width="36.85546875" style="36" customWidth="1"/>
    <col min="9731" max="9732" width="17.42578125" style="36" customWidth="1"/>
    <col min="9733" max="9982" width="9.140625" style="36"/>
    <col min="9983" max="9983" width="36.85546875" style="36" customWidth="1"/>
    <col min="9984" max="9984" width="99" style="36" customWidth="1"/>
    <col min="9985" max="9985" width="18.7109375" style="36" customWidth="1"/>
    <col min="9986" max="9986" width="36.85546875" style="36" customWidth="1"/>
    <col min="9987" max="9988" width="17.42578125" style="36" customWidth="1"/>
    <col min="9989" max="10238" width="9.140625" style="36"/>
    <col min="10239" max="10239" width="36.85546875" style="36" customWidth="1"/>
    <col min="10240" max="10240" width="99" style="36" customWidth="1"/>
    <col min="10241" max="10241" width="18.7109375" style="36" customWidth="1"/>
    <col min="10242" max="10242" width="36.85546875" style="36" customWidth="1"/>
    <col min="10243" max="10244" width="17.42578125" style="36" customWidth="1"/>
    <col min="10245" max="10494" width="9.140625" style="36"/>
    <col min="10495" max="10495" width="36.85546875" style="36" customWidth="1"/>
    <col min="10496" max="10496" width="99" style="36" customWidth="1"/>
    <col min="10497" max="10497" width="18.7109375" style="36" customWidth="1"/>
    <col min="10498" max="10498" width="36.85546875" style="36" customWidth="1"/>
    <col min="10499" max="10500" width="17.42578125" style="36" customWidth="1"/>
    <col min="10501" max="10750" width="9.140625" style="36"/>
    <col min="10751" max="10751" width="36.85546875" style="36" customWidth="1"/>
    <col min="10752" max="10752" width="99" style="36" customWidth="1"/>
    <col min="10753" max="10753" width="18.7109375" style="36" customWidth="1"/>
    <col min="10754" max="10754" width="36.85546875" style="36" customWidth="1"/>
    <col min="10755" max="10756" width="17.42578125" style="36" customWidth="1"/>
    <col min="10757" max="11006" width="9.140625" style="36"/>
    <col min="11007" max="11007" width="36.85546875" style="36" customWidth="1"/>
    <col min="11008" max="11008" width="99" style="36" customWidth="1"/>
    <col min="11009" max="11009" width="18.7109375" style="36" customWidth="1"/>
    <col min="11010" max="11010" width="36.85546875" style="36" customWidth="1"/>
    <col min="11011" max="11012" width="17.42578125" style="36" customWidth="1"/>
    <col min="11013" max="11262" width="9.140625" style="36"/>
    <col min="11263" max="11263" width="36.85546875" style="36" customWidth="1"/>
    <col min="11264" max="11264" width="99" style="36" customWidth="1"/>
    <col min="11265" max="11265" width="18.7109375" style="36" customWidth="1"/>
    <col min="11266" max="11266" width="36.85546875" style="36" customWidth="1"/>
    <col min="11267" max="11268" width="17.42578125" style="36" customWidth="1"/>
    <col min="11269" max="11518" width="9.140625" style="36"/>
    <col min="11519" max="11519" width="36.85546875" style="36" customWidth="1"/>
    <col min="11520" max="11520" width="99" style="36" customWidth="1"/>
    <col min="11521" max="11521" width="18.7109375" style="36" customWidth="1"/>
    <col min="11522" max="11522" width="36.85546875" style="36" customWidth="1"/>
    <col min="11523" max="11524" width="17.42578125" style="36" customWidth="1"/>
    <col min="11525" max="11774" width="9.140625" style="36"/>
    <col min="11775" max="11775" width="36.85546875" style="36" customWidth="1"/>
    <col min="11776" max="11776" width="99" style="36" customWidth="1"/>
    <col min="11777" max="11777" width="18.7109375" style="36" customWidth="1"/>
    <col min="11778" max="11778" width="36.85546875" style="36" customWidth="1"/>
    <col min="11779" max="11780" width="17.42578125" style="36" customWidth="1"/>
    <col min="11781" max="12030" width="9.140625" style="36"/>
    <col min="12031" max="12031" width="36.85546875" style="36" customWidth="1"/>
    <col min="12032" max="12032" width="99" style="36" customWidth="1"/>
    <col min="12033" max="12033" width="18.7109375" style="36" customWidth="1"/>
    <col min="12034" max="12034" width="36.85546875" style="36" customWidth="1"/>
    <col min="12035" max="12036" width="17.42578125" style="36" customWidth="1"/>
    <col min="12037" max="12286" width="9.140625" style="36"/>
    <col min="12287" max="12287" width="36.85546875" style="36" customWidth="1"/>
    <col min="12288" max="12288" width="99" style="36" customWidth="1"/>
    <col min="12289" max="12289" width="18.7109375" style="36" customWidth="1"/>
    <col min="12290" max="12290" width="36.85546875" style="36" customWidth="1"/>
    <col min="12291" max="12292" width="17.42578125" style="36" customWidth="1"/>
    <col min="12293" max="12542" width="9.140625" style="36"/>
    <col min="12543" max="12543" width="36.85546875" style="36" customWidth="1"/>
    <col min="12544" max="12544" width="99" style="36" customWidth="1"/>
    <col min="12545" max="12545" width="18.7109375" style="36" customWidth="1"/>
    <col min="12546" max="12546" width="36.85546875" style="36" customWidth="1"/>
    <col min="12547" max="12548" width="17.42578125" style="36" customWidth="1"/>
    <col min="12549" max="12798" width="9.140625" style="36"/>
    <col min="12799" max="12799" width="36.85546875" style="36" customWidth="1"/>
    <col min="12800" max="12800" width="99" style="36" customWidth="1"/>
    <col min="12801" max="12801" width="18.7109375" style="36" customWidth="1"/>
    <col min="12802" max="12802" width="36.85546875" style="36" customWidth="1"/>
    <col min="12803" max="12804" width="17.42578125" style="36" customWidth="1"/>
    <col min="12805" max="13054" width="9.140625" style="36"/>
    <col min="13055" max="13055" width="36.85546875" style="36" customWidth="1"/>
    <col min="13056" max="13056" width="99" style="36" customWidth="1"/>
    <col min="13057" max="13057" width="18.7109375" style="36" customWidth="1"/>
    <col min="13058" max="13058" width="36.85546875" style="36" customWidth="1"/>
    <col min="13059" max="13060" width="17.42578125" style="36" customWidth="1"/>
    <col min="13061" max="13310" width="9.140625" style="36"/>
    <col min="13311" max="13311" width="36.85546875" style="36" customWidth="1"/>
    <col min="13312" max="13312" width="99" style="36" customWidth="1"/>
    <col min="13313" max="13313" width="18.7109375" style="36" customWidth="1"/>
    <col min="13314" max="13314" width="36.85546875" style="36" customWidth="1"/>
    <col min="13315" max="13316" width="17.42578125" style="36" customWidth="1"/>
    <col min="13317" max="13566" width="9.140625" style="36"/>
    <col min="13567" max="13567" width="36.85546875" style="36" customWidth="1"/>
    <col min="13568" max="13568" width="99" style="36" customWidth="1"/>
    <col min="13569" max="13569" width="18.7109375" style="36" customWidth="1"/>
    <col min="13570" max="13570" width="36.85546875" style="36" customWidth="1"/>
    <col min="13571" max="13572" width="17.42578125" style="36" customWidth="1"/>
    <col min="13573" max="13822" width="9.140625" style="36"/>
    <col min="13823" max="13823" width="36.85546875" style="36" customWidth="1"/>
    <col min="13824" max="13824" width="99" style="36" customWidth="1"/>
    <col min="13825" max="13825" width="18.7109375" style="36" customWidth="1"/>
    <col min="13826" max="13826" width="36.85546875" style="36" customWidth="1"/>
    <col min="13827" max="13828" width="17.42578125" style="36" customWidth="1"/>
    <col min="13829" max="14078" width="9.140625" style="36"/>
    <col min="14079" max="14079" width="36.85546875" style="36" customWidth="1"/>
    <col min="14080" max="14080" width="99" style="36" customWidth="1"/>
    <col min="14081" max="14081" width="18.7109375" style="36" customWidth="1"/>
    <col min="14082" max="14082" width="36.85546875" style="36" customWidth="1"/>
    <col min="14083" max="14084" width="17.42578125" style="36" customWidth="1"/>
    <col min="14085" max="14334" width="9.140625" style="36"/>
    <col min="14335" max="14335" width="36.85546875" style="36" customWidth="1"/>
    <col min="14336" max="14336" width="99" style="36" customWidth="1"/>
    <col min="14337" max="14337" width="18.7109375" style="36" customWidth="1"/>
    <col min="14338" max="14338" width="36.85546875" style="36" customWidth="1"/>
    <col min="14339" max="14340" width="17.42578125" style="36" customWidth="1"/>
    <col min="14341" max="14590" width="9.140625" style="36"/>
    <col min="14591" max="14591" width="36.85546875" style="36" customWidth="1"/>
    <col min="14592" max="14592" width="99" style="36" customWidth="1"/>
    <col min="14593" max="14593" width="18.7109375" style="36" customWidth="1"/>
    <col min="14594" max="14594" width="36.85546875" style="36" customWidth="1"/>
    <col min="14595" max="14596" width="17.42578125" style="36" customWidth="1"/>
    <col min="14597" max="14846" width="9.140625" style="36"/>
    <col min="14847" max="14847" width="36.85546875" style="36" customWidth="1"/>
    <col min="14848" max="14848" width="99" style="36" customWidth="1"/>
    <col min="14849" max="14849" width="18.7109375" style="36" customWidth="1"/>
    <col min="14850" max="14850" width="36.85546875" style="36" customWidth="1"/>
    <col min="14851" max="14852" width="17.42578125" style="36" customWidth="1"/>
    <col min="14853" max="15102" width="9.140625" style="36"/>
    <col min="15103" max="15103" width="36.85546875" style="36" customWidth="1"/>
    <col min="15104" max="15104" width="99" style="36" customWidth="1"/>
    <col min="15105" max="15105" width="18.7109375" style="36" customWidth="1"/>
    <col min="15106" max="15106" width="36.85546875" style="36" customWidth="1"/>
    <col min="15107" max="15108" width="17.42578125" style="36" customWidth="1"/>
    <col min="15109" max="15358" width="9.140625" style="36"/>
    <col min="15359" max="15359" width="36.85546875" style="36" customWidth="1"/>
    <col min="15360" max="15360" width="99" style="36" customWidth="1"/>
    <col min="15361" max="15361" width="18.7109375" style="36" customWidth="1"/>
    <col min="15362" max="15362" width="36.85546875" style="36" customWidth="1"/>
    <col min="15363" max="15364" width="17.42578125" style="36" customWidth="1"/>
    <col min="15365" max="15614" width="9.140625" style="36"/>
    <col min="15615" max="15615" width="36.85546875" style="36" customWidth="1"/>
    <col min="15616" max="15616" width="99" style="36" customWidth="1"/>
    <col min="15617" max="15617" width="18.7109375" style="36" customWidth="1"/>
    <col min="15618" max="15618" width="36.85546875" style="36" customWidth="1"/>
    <col min="15619" max="15620" width="17.42578125" style="36" customWidth="1"/>
    <col min="15621" max="15870" width="9.140625" style="36"/>
    <col min="15871" max="15871" width="36.85546875" style="36" customWidth="1"/>
    <col min="15872" max="15872" width="99" style="36" customWidth="1"/>
    <col min="15873" max="15873" width="18.7109375" style="36" customWidth="1"/>
    <col min="15874" max="15874" width="36.85546875" style="36" customWidth="1"/>
    <col min="15875" max="15876" width="17.42578125" style="36" customWidth="1"/>
    <col min="15877" max="16126" width="9.140625" style="36"/>
    <col min="16127" max="16127" width="36.85546875" style="36" customWidth="1"/>
    <col min="16128" max="16128" width="99" style="36" customWidth="1"/>
    <col min="16129" max="16129" width="18.7109375" style="36" customWidth="1"/>
    <col min="16130" max="16130" width="36.85546875" style="36" customWidth="1"/>
    <col min="16131" max="16132" width="17.42578125" style="36" customWidth="1"/>
    <col min="16133" max="16384" width="9.140625" style="36"/>
  </cols>
  <sheetData>
    <row r="1" spans="1:9" ht="1.5" customHeight="1" x14ac:dyDescent="0.25">
      <c r="E1" s="114">
        <v>1.23</v>
      </c>
      <c r="F1" s="118"/>
    </row>
    <row r="2" spans="1:9" s="1" customFormat="1" ht="80.25" customHeight="1" x14ac:dyDescent="0.25">
      <c r="A2" s="58" t="s">
        <v>116</v>
      </c>
      <c r="B2" s="763" t="s">
        <v>117</v>
      </c>
      <c r="C2" s="763"/>
      <c r="D2" s="59" t="s">
        <v>496</v>
      </c>
      <c r="E2" s="59" t="s">
        <v>497</v>
      </c>
      <c r="F2" s="101" t="s">
        <v>492</v>
      </c>
      <c r="G2" s="439"/>
    </row>
    <row r="3" spans="1:9" ht="55.5" customHeight="1" x14ac:dyDescent="0.25">
      <c r="A3" s="1000" t="s">
        <v>335</v>
      </c>
      <c r="B3" s="1001"/>
      <c r="C3" s="1001"/>
      <c r="D3" s="1001"/>
      <c r="E3" s="1002"/>
      <c r="F3" s="109"/>
    </row>
    <row r="4" spans="1:9" ht="40.5" customHeight="1" x14ac:dyDescent="0.25">
      <c r="A4" s="992" t="s">
        <v>334</v>
      </c>
      <c r="B4" s="993"/>
      <c r="C4" s="993"/>
      <c r="D4" s="993"/>
      <c r="E4" s="994"/>
      <c r="F4" s="115"/>
      <c r="G4" s="440"/>
    </row>
    <row r="5" spans="1:9" ht="87.75" customHeight="1" x14ac:dyDescent="0.25">
      <c r="A5" s="995" t="s">
        <v>333</v>
      </c>
      <c r="B5" s="411"/>
      <c r="C5" s="413" t="s">
        <v>332</v>
      </c>
      <c r="D5" s="615">
        <v>34000</v>
      </c>
      <c r="E5" s="113">
        <f>D5*$E$1</f>
        <v>41820</v>
      </c>
      <c r="F5" s="298" t="s">
        <v>499</v>
      </c>
      <c r="G5" s="441"/>
      <c r="H5" s="36"/>
      <c r="I5" s="36"/>
    </row>
    <row r="6" spans="1:9" ht="409.5" customHeight="1" x14ac:dyDescent="0.25">
      <c r="A6" s="995"/>
      <c r="B6" s="1003"/>
      <c r="C6" s="1003"/>
      <c r="D6" s="1003"/>
      <c r="E6" s="1003"/>
      <c r="F6" s="1003"/>
      <c r="G6" s="441"/>
      <c r="H6" s="36"/>
      <c r="I6" s="36"/>
    </row>
    <row r="7" spans="1:9" ht="87.75" customHeight="1" x14ac:dyDescent="0.25">
      <c r="A7" s="995"/>
      <c r="B7" s="1003"/>
      <c r="C7" s="1003"/>
      <c r="D7" s="1003"/>
      <c r="E7" s="1003"/>
      <c r="F7" s="1003"/>
      <c r="G7" s="441"/>
      <c r="H7" s="36"/>
      <c r="I7" s="36"/>
    </row>
    <row r="8" spans="1:9" ht="37.9" customHeight="1" x14ac:dyDescent="0.25">
      <c r="A8" s="997" t="s">
        <v>331</v>
      </c>
      <c r="B8" s="997"/>
      <c r="C8" s="997"/>
      <c r="D8" s="997"/>
      <c r="E8" s="998"/>
      <c r="F8" s="116"/>
      <c r="G8" s="442"/>
    </row>
    <row r="9" spans="1:9" ht="87.75" customHeight="1" x14ac:dyDescent="0.25">
      <c r="A9" s="995" t="s">
        <v>330</v>
      </c>
      <c r="B9" s="411" t="s">
        <v>248</v>
      </c>
      <c r="C9" s="310" t="s">
        <v>329</v>
      </c>
      <c r="D9" s="616">
        <v>19900</v>
      </c>
      <c r="E9" s="616">
        <f>D9*$E$1</f>
        <v>24477</v>
      </c>
      <c r="F9" s="113" t="s">
        <v>499</v>
      </c>
      <c r="G9" s="443"/>
    </row>
    <row r="10" spans="1:9" ht="87.75" customHeight="1" x14ac:dyDescent="0.25">
      <c r="A10" s="995"/>
      <c r="B10" s="411" t="s">
        <v>229</v>
      </c>
      <c r="C10" s="310" t="s">
        <v>328</v>
      </c>
      <c r="D10" s="616">
        <v>16000</v>
      </c>
      <c r="E10" s="616">
        <f>D10*$E$1</f>
        <v>19680</v>
      </c>
      <c r="F10" s="113" t="s">
        <v>499</v>
      </c>
      <c r="G10" s="443"/>
    </row>
    <row r="11" spans="1:9" ht="341.25" customHeight="1" x14ac:dyDescent="0.25">
      <c r="A11" s="995"/>
      <c r="B11" s="1004"/>
      <c r="C11" s="1004"/>
      <c r="D11" s="1004"/>
      <c r="E11" s="1004"/>
      <c r="F11" s="1004"/>
      <c r="G11" s="444"/>
    </row>
    <row r="12" spans="1:9" ht="36.6" customHeight="1" x14ac:dyDescent="0.25">
      <c r="A12" s="996" t="s">
        <v>327</v>
      </c>
      <c r="B12" s="997"/>
      <c r="C12" s="997"/>
      <c r="D12" s="997"/>
      <c r="E12" s="998"/>
      <c r="F12" s="116"/>
      <c r="G12" s="442"/>
    </row>
    <row r="13" spans="1:9" ht="87.6" customHeight="1" x14ac:dyDescent="0.25">
      <c r="A13" s="999" t="s">
        <v>408</v>
      </c>
      <c r="B13" s="411" t="s">
        <v>229</v>
      </c>
      <c r="C13" s="310" t="s">
        <v>405</v>
      </c>
      <c r="D13" s="616">
        <v>8500</v>
      </c>
      <c r="E13" s="616">
        <f>D13*$E$1</f>
        <v>10455</v>
      </c>
      <c r="F13" s="113" t="s">
        <v>499</v>
      </c>
      <c r="G13" s="443"/>
    </row>
    <row r="14" spans="1:9" ht="87.6" customHeight="1" x14ac:dyDescent="0.25">
      <c r="A14" s="999"/>
      <c r="B14" s="411" t="s">
        <v>216</v>
      </c>
      <c r="C14" s="310" t="s">
        <v>406</v>
      </c>
      <c r="D14" s="616">
        <v>6200</v>
      </c>
      <c r="E14" s="616">
        <f>D14*$E$1</f>
        <v>7626</v>
      </c>
      <c r="F14" s="113" t="s">
        <v>499</v>
      </c>
      <c r="G14" s="443"/>
    </row>
    <row r="15" spans="1:9" ht="348.75" customHeight="1" x14ac:dyDescent="0.25">
      <c r="A15" s="999"/>
      <c r="B15" s="1004"/>
      <c r="C15" s="1004"/>
      <c r="D15" s="1004"/>
      <c r="E15" s="1004"/>
      <c r="F15" s="1004"/>
      <c r="G15" s="445"/>
    </row>
    <row r="16" spans="1:9" ht="41.25" customHeight="1" x14ac:dyDescent="0.25">
      <c r="A16" s="992" t="s">
        <v>326</v>
      </c>
      <c r="B16" s="993"/>
      <c r="C16" s="993"/>
      <c r="D16" s="993"/>
      <c r="E16" s="994"/>
      <c r="F16" s="115"/>
      <c r="G16" s="440"/>
    </row>
    <row r="17" spans="1:7" ht="197.25" customHeight="1" x14ac:dyDescent="0.25">
      <c r="A17" s="119" t="s">
        <v>325</v>
      </c>
      <c r="B17" s="414"/>
      <c r="C17" s="310" t="s">
        <v>324</v>
      </c>
      <c r="D17" s="617">
        <v>9000</v>
      </c>
      <c r="E17" s="617">
        <f t="shared" ref="E17:E22" si="0">D17*$E$1</f>
        <v>11070</v>
      </c>
      <c r="F17" s="298" t="s">
        <v>499</v>
      </c>
      <c r="G17" s="443"/>
    </row>
    <row r="18" spans="1:7" ht="197.25" customHeight="1" x14ac:dyDescent="0.25">
      <c r="A18" s="119" t="s">
        <v>323</v>
      </c>
      <c r="B18" s="414"/>
      <c r="C18" s="310" t="s">
        <v>322</v>
      </c>
      <c r="D18" s="617">
        <v>5000</v>
      </c>
      <c r="E18" s="617">
        <f t="shared" si="0"/>
        <v>6150</v>
      </c>
      <c r="F18" s="298" t="s">
        <v>499</v>
      </c>
      <c r="G18" s="443"/>
    </row>
    <row r="19" spans="1:7" ht="113.25" customHeight="1" x14ac:dyDescent="0.25">
      <c r="A19" s="119" t="s">
        <v>321</v>
      </c>
      <c r="B19" s="414"/>
      <c r="C19" s="407" t="s">
        <v>320</v>
      </c>
      <c r="D19" s="298">
        <v>4700</v>
      </c>
      <c r="E19" s="617">
        <f t="shared" si="0"/>
        <v>5781</v>
      </c>
      <c r="F19" s="298" t="s">
        <v>499</v>
      </c>
      <c r="G19" s="443"/>
    </row>
    <row r="20" spans="1:7" ht="113.25" customHeight="1" x14ac:dyDescent="0.25">
      <c r="A20" s="119" t="s">
        <v>319</v>
      </c>
      <c r="B20" s="414"/>
      <c r="C20" s="407" t="s">
        <v>318</v>
      </c>
      <c r="D20" s="298">
        <v>3600</v>
      </c>
      <c r="E20" s="617">
        <f t="shared" si="0"/>
        <v>4428</v>
      </c>
      <c r="F20" s="298" t="s">
        <v>499</v>
      </c>
      <c r="G20" s="443"/>
    </row>
    <row r="21" spans="1:7" ht="113.25" customHeight="1" x14ac:dyDescent="0.25">
      <c r="A21" s="119" t="s">
        <v>317</v>
      </c>
      <c r="B21" s="414"/>
      <c r="C21" s="409" t="s">
        <v>316</v>
      </c>
      <c r="D21" s="298">
        <v>1800</v>
      </c>
      <c r="E21" s="617">
        <f t="shared" si="0"/>
        <v>2214</v>
      </c>
      <c r="F21" s="298" t="s">
        <v>499</v>
      </c>
      <c r="G21" s="443"/>
    </row>
    <row r="22" spans="1:7" ht="113.25" customHeight="1" x14ac:dyDescent="0.25">
      <c r="A22" s="119" t="s">
        <v>1579</v>
      </c>
      <c r="B22" s="414"/>
      <c r="C22" s="409" t="s">
        <v>1578</v>
      </c>
      <c r="D22" s="298">
        <v>219</v>
      </c>
      <c r="E22" s="617">
        <f t="shared" si="0"/>
        <v>269.37</v>
      </c>
      <c r="F22" s="298" t="s">
        <v>499</v>
      </c>
      <c r="G22" s="443"/>
    </row>
    <row r="23" spans="1:7" s="29" customFormat="1" ht="41.45" customHeight="1" x14ac:dyDescent="0.25">
      <c r="A23" s="772" t="s">
        <v>268</v>
      </c>
      <c r="B23" s="773"/>
      <c r="C23" s="773"/>
      <c r="D23" s="773"/>
      <c r="E23" s="774"/>
      <c r="F23" s="246"/>
      <c r="G23" s="294"/>
    </row>
    <row r="24" spans="1:7" s="16" customFormat="1" ht="88.5" customHeight="1" x14ac:dyDescent="0.25">
      <c r="A24" s="716" t="s">
        <v>1350</v>
      </c>
      <c r="B24" s="787" t="s">
        <v>784</v>
      </c>
      <c r="C24" s="787"/>
      <c r="D24" s="788" t="s">
        <v>785</v>
      </c>
      <c r="E24" s="788"/>
      <c r="F24" s="518"/>
      <c r="G24" s="340"/>
    </row>
    <row r="25" spans="1:7" s="16" customFormat="1" ht="276.75" customHeight="1" x14ac:dyDescent="0.25">
      <c r="A25" s="717"/>
      <c r="B25" s="789" t="s">
        <v>786</v>
      </c>
      <c r="C25" s="790"/>
      <c r="D25" s="720" t="s">
        <v>782</v>
      </c>
      <c r="E25" s="720"/>
      <c r="F25" s="518" t="s">
        <v>499</v>
      </c>
      <c r="G25" s="340"/>
    </row>
    <row r="26" spans="1:7" s="16" customFormat="1" ht="263.25" customHeight="1" x14ac:dyDescent="0.25">
      <c r="A26" s="717"/>
      <c r="B26" s="714" t="s">
        <v>1351</v>
      </c>
      <c r="C26" s="715"/>
      <c r="D26" s="720" t="s">
        <v>782</v>
      </c>
      <c r="E26" s="720"/>
      <c r="F26" s="518" t="s">
        <v>499</v>
      </c>
      <c r="G26" s="340"/>
    </row>
    <row r="27" spans="1:7" s="16" customFormat="1" ht="249.75" customHeight="1" x14ac:dyDescent="0.25">
      <c r="A27" s="717"/>
      <c r="B27" s="714" t="s">
        <v>1352</v>
      </c>
      <c r="C27" s="715"/>
      <c r="D27" s="516">
        <v>4900</v>
      </c>
      <c r="E27" s="408">
        <f t="shared" ref="E27:E32" si="1">D27*$E$1</f>
        <v>6027</v>
      </c>
      <c r="F27" s="518" t="s">
        <v>499</v>
      </c>
      <c r="G27" s="349"/>
    </row>
    <row r="28" spans="1:7" s="16" customFormat="1" ht="185.25" customHeight="1" x14ac:dyDescent="0.25">
      <c r="A28" s="717"/>
      <c r="B28" s="714" t="s">
        <v>1353</v>
      </c>
      <c r="C28" s="715"/>
      <c r="D28" s="516">
        <v>250</v>
      </c>
      <c r="E28" s="408">
        <f t="shared" si="1"/>
        <v>307.5</v>
      </c>
      <c r="F28" s="518" t="s">
        <v>499</v>
      </c>
      <c r="G28" s="340"/>
    </row>
    <row r="29" spans="1:7" s="16" customFormat="1" ht="185.25" customHeight="1" x14ac:dyDescent="0.25">
      <c r="A29" s="717"/>
      <c r="B29" s="718" t="s">
        <v>1354</v>
      </c>
      <c r="C29" s="719"/>
      <c r="D29" s="516">
        <v>222</v>
      </c>
      <c r="E29" s="408">
        <f t="shared" si="1"/>
        <v>273.06</v>
      </c>
      <c r="F29" s="518" t="s">
        <v>499</v>
      </c>
      <c r="G29" s="340"/>
    </row>
    <row r="30" spans="1:7" s="16" customFormat="1" ht="104.25" customHeight="1" x14ac:dyDescent="0.25">
      <c r="A30" s="717"/>
      <c r="B30" s="714" t="s">
        <v>1355</v>
      </c>
      <c r="C30" s="715"/>
      <c r="D30" s="408">
        <v>555</v>
      </c>
      <c r="E30" s="408">
        <f t="shared" si="1"/>
        <v>682.65</v>
      </c>
      <c r="F30" s="518" t="s">
        <v>499</v>
      </c>
      <c r="G30" s="340"/>
    </row>
    <row r="31" spans="1:7" s="16" customFormat="1" ht="104.25" customHeight="1" x14ac:dyDescent="0.25">
      <c r="A31" s="717"/>
      <c r="B31" s="714" t="s">
        <v>1356</v>
      </c>
      <c r="C31" s="715"/>
      <c r="D31" s="408">
        <v>555</v>
      </c>
      <c r="E31" s="408">
        <f t="shared" si="1"/>
        <v>682.65</v>
      </c>
      <c r="F31" s="518" t="s">
        <v>499</v>
      </c>
      <c r="G31" s="340"/>
    </row>
    <row r="32" spans="1:7" s="16" customFormat="1" ht="104.25" customHeight="1" x14ac:dyDescent="0.25">
      <c r="A32" s="717"/>
      <c r="B32" s="714" t="s">
        <v>1357</v>
      </c>
      <c r="C32" s="715"/>
      <c r="D32" s="408">
        <v>150</v>
      </c>
      <c r="E32" s="408">
        <f t="shared" si="1"/>
        <v>184.5</v>
      </c>
      <c r="F32" s="518" t="s">
        <v>499</v>
      </c>
      <c r="G32" s="340"/>
    </row>
    <row r="33" spans="1:7" s="16" customFormat="1" ht="243.75" customHeight="1" x14ac:dyDescent="0.25">
      <c r="A33" s="717"/>
      <c r="B33" s="714" t="s">
        <v>1358</v>
      </c>
      <c r="C33" s="715"/>
      <c r="D33" s="791" t="s">
        <v>782</v>
      </c>
      <c r="E33" s="791"/>
      <c r="F33" s="518" t="s">
        <v>499</v>
      </c>
      <c r="G33" s="349"/>
    </row>
  </sheetData>
  <mergeCells count="28">
    <mergeCell ref="D25:E25"/>
    <mergeCell ref="B26:C26"/>
    <mergeCell ref="D26:E26"/>
    <mergeCell ref="B27:C27"/>
    <mergeCell ref="D33:E33"/>
    <mergeCell ref="B28:C28"/>
    <mergeCell ref="B29:C29"/>
    <mergeCell ref="B30:C30"/>
    <mergeCell ref="B31:C31"/>
    <mergeCell ref="B32:C32"/>
    <mergeCell ref="B33:C33"/>
    <mergeCell ref="B25:C25"/>
    <mergeCell ref="A23:E23"/>
    <mergeCell ref="B24:C24"/>
    <mergeCell ref="D24:E24"/>
    <mergeCell ref="B2:C2"/>
    <mergeCell ref="A16:E16"/>
    <mergeCell ref="A9:A11"/>
    <mergeCell ref="A12:E12"/>
    <mergeCell ref="A13:A15"/>
    <mergeCell ref="A8:E8"/>
    <mergeCell ref="A3:E3"/>
    <mergeCell ref="A4:E4"/>
    <mergeCell ref="A5:A7"/>
    <mergeCell ref="B6:F7"/>
    <mergeCell ref="B11:F11"/>
    <mergeCell ref="B15:F15"/>
    <mergeCell ref="A24:A33"/>
  </mergeCells>
  <hyperlinks>
    <hyperlink ref="C9" r:id="rId1" xr:uid="{00000000-0004-0000-0700-000000000000}"/>
    <hyperlink ref="C10" r:id="rId2" xr:uid="{00000000-0004-0000-0700-000001000000}"/>
    <hyperlink ref="C13" r:id="rId3" display="BCS-P-NVR6408-4KR" xr:uid="{00000000-0004-0000-0700-000002000000}"/>
    <hyperlink ref="C14" r:id="rId4" display="BCS-P-NVR3208-4KR" xr:uid="{00000000-0004-0000-0700-000003000000}"/>
    <hyperlink ref="C17" r:id="rId5" xr:uid="{00000000-0004-0000-0700-000004000000}"/>
    <hyperlink ref="C18" r:id="rId6" xr:uid="{00000000-0004-0000-0700-000005000000}"/>
    <hyperlink ref="C19" r:id="rId7" xr:uid="{00000000-0004-0000-0700-000006000000}"/>
    <hyperlink ref="C20" r:id="rId8" xr:uid="{00000000-0004-0000-0700-000007000000}"/>
  </hyperlinks>
  <pageMargins left="0.31496062992125984" right="0.23622047244094491" top="0.35433070866141736" bottom="0.35433070866141736" header="0.31496062992125984" footer="0.31496062992125984"/>
  <pageSetup paperSize="9" scale="26" fitToHeight="0" orientation="portrait" horizontalDpi="300" verticalDpi="300"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pageSetUpPr fitToPage="1"/>
  </sheetPr>
  <dimension ref="A1:J76"/>
  <sheetViews>
    <sheetView view="pageBreakPreview" zoomScale="60" zoomScaleNormal="100" workbookViewId="0">
      <pane ySplit="2" topLeftCell="A3" activePane="bottomLeft" state="frozen"/>
      <selection pane="bottomLeft" activeCell="A2" sqref="A2"/>
    </sheetView>
  </sheetViews>
  <sheetFormatPr defaultRowHeight="33.75" x14ac:dyDescent="0.25"/>
  <cols>
    <col min="1" max="1" width="170.85546875" style="99" customWidth="1"/>
    <col min="2" max="2" width="13.7109375" style="103" customWidth="1"/>
    <col min="3" max="3" width="65.7109375" style="107" customWidth="1"/>
    <col min="4" max="4" width="38.7109375" style="104" customWidth="1"/>
    <col min="5" max="5" width="38.7109375" style="106" customWidth="1"/>
    <col min="6" max="6" width="38.7109375" style="108" customWidth="1"/>
    <col min="7" max="7" width="56" style="446" customWidth="1"/>
    <col min="8" max="9" width="14.7109375" style="37" customWidth="1"/>
    <col min="10" max="254" width="9.140625" style="36"/>
    <col min="255" max="255" width="36.85546875" style="36" customWidth="1"/>
    <col min="256" max="256" width="99" style="36" customWidth="1"/>
    <col min="257" max="257" width="18.7109375" style="36" customWidth="1"/>
    <col min="258" max="258" width="36.85546875" style="36" customWidth="1"/>
    <col min="259" max="260" width="17.42578125" style="36" customWidth="1"/>
    <col min="261" max="510" width="9.140625" style="36"/>
    <col min="511" max="511" width="36.85546875" style="36" customWidth="1"/>
    <col min="512" max="512" width="99" style="36" customWidth="1"/>
    <col min="513" max="513" width="18.7109375" style="36" customWidth="1"/>
    <col min="514" max="514" width="36.85546875" style="36" customWidth="1"/>
    <col min="515" max="516" width="17.42578125" style="36" customWidth="1"/>
    <col min="517" max="766" width="9.140625" style="36"/>
    <col min="767" max="767" width="36.85546875" style="36" customWidth="1"/>
    <col min="768" max="768" width="99" style="36" customWidth="1"/>
    <col min="769" max="769" width="18.7109375" style="36" customWidth="1"/>
    <col min="770" max="770" width="36.85546875" style="36" customWidth="1"/>
    <col min="771" max="772" width="17.42578125" style="36" customWidth="1"/>
    <col min="773" max="1022" width="9.140625" style="36"/>
    <col min="1023" max="1023" width="36.85546875" style="36" customWidth="1"/>
    <col min="1024" max="1024" width="99" style="36" customWidth="1"/>
    <col min="1025" max="1025" width="18.7109375" style="36" customWidth="1"/>
    <col min="1026" max="1026" width="36.85546875" style="36" customWidth="1"/>
    <col min="1027" max="1028" width="17.42578125" style="36" customWidth="1"/>
    <col min="1029" max="1278" width="9.140625" style="36"/>
    <col min="1279" max="1279" width="36.85546875" style="36" customWidth="1"/>
    <col min="1280" max="1280" width="99" style="36" customWidth="1"/>
    <col min="1281" max="1281" width="18.7109375" style="36" customWidth="1"/>
    <col min="1282" max="1282" width="36.85546875" style="36" customWidth="1"/>
    <col min="1283" max="1284" width="17.42578125" style="36" customWidth="1"/>
    <col min="1285" max="1534" width="9.140625" style="36"/>
    <col min="1535" max="1535" width="36.85546875" style="36" customWidth="1"/>
    <col min="1536" max="1536" width="99" style="36" customWidth="1"/>
    <col min="1537" max="1537" width="18.7109375" style="36" customWidth="1"/>
    <col min="1538" max="1538" width="36.85546875" style="36" customWidth="1"/>
    <col min="1539" max="1540" width="17.42578125" style="36" customWidth="1"/>
    <col min="1541" max="1790" width="9.140625" style="36"/>
    <col min="1791" max="1791" width="36.85546875" style="36" customWidth="1"/>
    <col min="1792" max="1792" width="99" style="36" customWidth="1"/>
    <col min="1793" max="1793" width="18.7109375" style="36" customWidth="1"/>
    <col min="1794" max="1794" width="36.85546875" style="36" customWidth="1"/>
    <col min="1795" max="1796" width="17.42578125" style="36" customWidth="1"/>
    <col min="1797" max="2046" width="9.140625" style="36"/>
    <col min="2047" max="2047" width="36.85546875" style="36" customWidth="1"/>
    <col min="2048" max="2048" width="99" style="36" customWidth="1"/>
    <col min="2049" max="2049" width="18.7109375" style="36" customWidth="1"/>
    <col min="2050" max="2050" width="36.85546875" style="36" customWidth="1"/>
    <col min="2051" max="2052" width="17.42578125" style="36" customWidth="1"/>
    <col min="2053" max="2302" width="9.140625" style="36"/>
    <col min="2303" max="2303" width="36.85546875" style="36" customWidth="1"/>
    <col min="2304" max="2304" width="99" style="36" customWidth="1"/>
    <col min="2305" max="2305" width="18.7109375" style="36" customWidth="1"/>
    <col min="2306" max="2306" width="36.85546875" style="36" customWidth="1"/>
    <col min="2307" max="2308" width="17.42578125" style="36" customWidth="1"/>
    <col min="2309" max="2558" width="9.140625" style="36"/>
    <col min="2559" max="2559" width="36.85546875" style="36" customWidth="1"/>
    <col min="2560" max="2560" width="99" style="36" customWidth="1"/>
    <col min="2561" max="2561" width="18.7109375" style="36" customWidth="1"/>
    <col min="2562" max="2562" width="36.85546875" style="36" customWidth="1"/>
    <col min="2563" max="2564" width="17.42578125" style="36" customWidth="1"/>
    <col min="2565" max="2814" width="9.140625" style="36"/>
    <col min="2815" max="2815" width="36.85546875" style="36" customWidth="1"/>
    <col min="2816" max="2816" width="99" style="36" customWidth="1"/>
    <col min="2817" max="2817" width="18.7109375" style="36" customWidth="1"/>
    <col min="2818" max="2818" width="36.85546875" style="36" customWidth="1"/>
    <col min="2819" max="2820" width="17.42578125" style="36" customWidth="1"/>
    <col min="2821" max="3070" width="9.140625" style="36"/>
    <col min="3071" max="3071" width="36.85546875" style="36" customWidth="1"/>
    <col min="3072" max="3072" width="99" style="36" customWidth="1"/>
    <col min="3073" max="3073" width="18.7109375" style="36" customWidth="1"/>
    <col min="3074" max="3074" width="36.85546875" style="36" customWidth="1"/>
    <col min="3075" max="3076" width="17.42578125" style="36" customWidth="1"/>
    <col min="3077" max="3326" width="9.140625" style="36"/>
    <col min="3327" max="3327" width="36.85546875" style="36" customWidth="1"/>
    <col min="3328" max="3328" width="99" style="36" customWidth="1"/>
    <col min="3329" max="3329" width="18.7109375" style="36" customWidth="1"/>
    <col min="3330" max="3330" width="36.85546875" style="36" customWidth="1"/>
    <col min="3331" max="3332" width="17.42578125" style="36" customWidth="1"/>
    <col min="3333" max="3582" width="9.140625" style="36"/>
    <col min="3583" max="3583" width="36.85546875" style="36" customWidth="1"/>
    <col min="3584" max="3584" width="99" style="36" customWidth="1"/>
    <col min="3585" max="3585" width="18.7109375" style="36" customWidth="1"/>
    <col min="3586" max="3586" width="36.85546875" style="36" customWidth="1"/>
    <col min="3587" max="3588" width="17.42578125" style="36" customWidth="1"/>
    <col min="3589" max="3838" width="9.140625" style="36"/>
    <col min="3839" max="3839" width="36.85546875" style="36" customWidth="1"/>
    <col min="3840" max="3840" width="99" style="36" customWidth="1"/>
    <col min="3841" max="3841" width="18.7109375" style="36" customWidth="1"/>
    <col min="3842" max="3842" width="36.85546875" style="36" customWidth="1"/>
    <col min="3843" max="3844" width="17.42578125" style="36" customWidth="1"/>
    <col min="3845" max="4094" width="9.140625" style="36"/>
    <col min="4095" max="4095" width="36.85546875" style="36" customWidth="1"/>
    <col min="4096" max="4096" width="99" style="36" customWidth="1"/>
    <col min="4097" max="4097" width="18.7109375" style="36" customWidth="1"/>
    <col min="4098" max="4098" width="36.85546875" style="36" customWidth="1"/>
    <col min="4099" max="4100" width="17.42578125" style="36" customWidth="1"/>
    <col min="4101" max="4350" width="9.140625" style="36"/>
    <col min="4351" max="4351" width="36.85546875" style="36" customWidth="1"/>
    <col min="4352" max="4352" width="99" style="36" customWidth="1"/>
    <col min="4353" max="4353" width="18.7109375" style="36" customWidth="1"/>
    <col min="4354" max="4354" width="36.85546875" style="36" customWidth="1"/>
    <col min="4355" max="4356" width="17.42578125" style="36" customWidth="1"/>
    <col min="4357" max="4606" width="9.140625" style="36"/>
    <col min="4607" max="4607" width="36.85546875" style="36" customWidth="1"/>
    <col min="4608" max="4608" width="99" style="36" customWidth="1"/>
    <col min="4609" max="4609" width="18.7109375" style="36" customWidth="1"/>
    <col min="4610" max="4610" width="36.85546875" style="36" customWidth="1"/>
    <col min="4611" max="4612" width="17.42578125" style="36" customWidth="1"/>
    <col min="4613" max="4862" width="9.140625" style="36"/>
    <col min="4863" max="4863" width="36.85546875" style="36" customWidth="1"/>
    <col min="4864" max="4864" width="99" style="36" customWidth="1"/>
    <col min="4865" max="4865" width="18.7109375" style="36" customWidth="1"/>
    <col min="4866" max="4866" width="36.85546875" style="36" customWidth="1"/>
    <col min="4867" max="4868" width="17.42578125" style="36" customWidth="1"/>
    <col min="4869" max="5118" width="9.140625" style="36"/>
    <col min="5119" max="5119" width="36.85546875" style="36" customWidth="1"/>
    <col min="5120" max="5120" width="99" style="36" customWidth="1"/>
    <col min="5121" max="5121" width="18.7109375" style="36" customWidth="1"/>
    <col min="5122" max="5122" width="36.85546875" style="36" customWidth="1"/>
    <col min="5123" max="5124" width="17.42578125" style="36" customWidth="1"/>
    <col min="5125" max="5374" width="9.140625" style="36"/>
    <col min="5375" max="5375" width="36.85546875" style="36" customWidth="1"/>
    <col min="5376" max="5376" width="99" style="36" customWidth="1"/>
    <col min="5377" max="5377" width="18.7109375" style="36" customWidth="1"/>
    <col min="5378" max="5378" width="36.85546875" style="36" customWidth="1"/>
    <col min="5379" max="5380" width="17.42578125" style="36" customWidth="1"/>
    <col min="5381" max="5630" width="9.140625" style="36"/>
    <col min="5631" max="5631" width="36.85546875" style="36" customWidth="1"/>
    <col min="5632" max="5632" width="99" style="36" customWidth="1"/>
    <col min="5633" max="5633" width="18.7109375" style="36" customWidth="1"/>
    <col min="5634" max="5634" width="36.85546875" style="36" customWidth="1"/>
    <col min="5635" max="5636" width="17.42578125" style="36" customWidth="1"/>
    <col min="5637" max="5886" width="9.140625" style="36"/>
    <col min="5887" max="5887" width="36.85546875" style="36" customWidth="1"/>
    <col min="5888" max="5888" width="99" style="36" customWidth="1"/>
    <col min="5889" max="5889" width="18.7109375" style="36" customWidth="1"/>
    <col min="5890" max="5890" width="36.85546875" style="36" customWidth="1"/>
    <col min="5891" max="5892" width="17.42578125" style="36" customWidth="1"/>
    <col min="5893" max="6142" width="9.140625" style="36"/>
    <col min="6143" max="6143" width="36.85546875" style="36" customWidth="1"/>
    <col min="6144" max="6144" width="99" style="36" customWidth="1"/>
    <col min="6145" max="6145" width="18.7109375" style="36" customWidth="1"/>
    <col min="6146" max="6146" width="36.85546875" style="36" customWidth="1"/>
    <col min="6147" max="6148" width="17.42578125" style="36" customWidth="1"/>
    <col min="6149" max="6398" width="9.140625" style="36"/>
    <col min="6399" max="6399" width="36.85546875" style="36" customWidth="1"/>
    <col min="6400" max="6400" width="99" style="36" customWidth="1"/>
    <col min="6401" max="6401" width="18.7109375" style="36" customWidth="1"/>
    <col min="6402" max="6402" width="36.85546875" style="36" customWidth="1"/>
    <col min="6403" max="6404" width="17.42578125" style="36" customWidth="1"/>
    <col min="6405" max="6654" width="9.140625" style="36"/>
    <col min="6655" max="6655" width="36.85546875" style="36" customWidth="1"/>
    <col min="6656" max="6656" width="99" style="36" customWidth="1"/>
    <col min="6657" max="6657" width="18.7109375" style="36" customWidth="1"/>
    <col min="6658" max="6658" width="36.85546875" style="36" customWidth="1"/>
    <col min="6659" max="6660" width="17.42578125" style="36" customWidth="1"/>
    <col min="6661" max="6910" width="9.140625" style="36"/>
    <col min="6911" max="6911" width="36.85546875" style="36" customWidth="1"/>
    <col min="6912" max="6912" width="99" style="36" customWidth="1"/>
    <col min="6913" max="6913" width="18.7109375" style="36" customWidth="1"/>
    <col min="6914" max="6914" width="36.85546875" style="36" customWidth="1"/>
    <col min="6915" max="6916" width="17.42578125" style="36" customWidth="1"/>
    <col min="6917" max="7166" width="9.140625" style="36"/>
    <col min="7167" max="7167" width="36.85546875" style="36" customWidth="1"/>
    <col min="7168" max="7168" width="99" style="36" customWidth="1"/>
    <col min="7169" max="7169" width="18.7109375" style="36" customWidth="1"/>
    <col min="7170" max="7170" width="36.85546875" style="36" customWidth="1"/>
    <col min="7171" max="7172" width="17.42578125" style="36" customWidth="1"/>
    <col min="7173" max="7422" width="9.140625" style="36"/>
    <col min="7423" max="7423" width="36.85546875" style="36" customWidth="1"/>
    <col min="7424" max="7424" width="99" style="36" customWidth="1"/>
    <col min="7425" max="7425" width="18.7109375" style="36" customWidth="1"/>
    <col min="7426" max="7426" width="36.85546875" style="36" customWidth="1"/>
    <col min="7427" max="7428" width="17.42578125" style="36" customWidth="1"/>
    <col min="7429" max="7678" width="9.140625" style="36"/>
    <col min="7679" max="7679" width="36.85546875" style="36" customWidth="1"/>
    <col min="7680" max="7680" width="99" style="36" customWidth="1"/>
    <col min="7681" max="7681" width="18.7109375" style="36" customWidth="1"/>
    <col min="7682" max="7682" width="36.85546875" style="36" customWidth="1"/>
    <col min="7683" max="7684" width="17.42578125" style="36" customWidth="1"/>
    <col min="7685" max="7934" width="9.140625" style="36"/>
    <col min="7935" max="7935" width="36.85546875" style="36" customWidth="1"/>
    <col min="7936" max="7936" width="99" style="36" customWidth="1"/>
    <col min="7937" max="7937" width="18.7109375" style="36" customWidth="1"/>
    <col min="7938" max="7938" width="36.85546875" style="36" customWidth="1"/>
    <col min="7939" max="7940" width="17.42578125" style="36" customWidth="1"/>
    <col min="7941" max="8190" width="9.140625" style="36"/>
    <col min="8191" max="8191" width="36.85546875" style="36" customWidth="1"/>
    <col min="8192" max="8192" width="99" style="36" customWidth="1"/>
    <col min="8193" max="8193" width="18.7109375" style="36" customWidth="1"/>
    <col min="8194" max="8194" width="36.85546875" style="36" customWidth="1"/>
    <col min="8195" max="8196" width="17.42578125" style="36" customWidth="1"/>
    <col min="8197" max="8446" width="9.140625" style="36"/>
    <col min="8447" max="8447" width="36.85546875" style="36" customWidth="1"/>
    <col min="8448" max="8448" width="99" style="36" customWidth="1"/>
    <col min="8449" max="8449" width="18.7109375" style="36" customWidth="1"/>
    <col min="8450" max="8450" width="36.85546875" style="36" customWidth="1"/>
    <col min="8451" max="8452" width="17.42578125" style="36" customWidth="1"/>
    <col min="8453" max="8702" width="9.140625" style="36"/>
    <col min="8703" max="8703" width="36.85546875" style="36" customWidth="1"/>
    <col min="8704" max="8704" width="99" style="36" customWidth="1"/>
    <col min="8705" max="8705" width="18.7109375" style="36" customWidth="1"/>
    <col min="8706" max="8706" width="36.85546875" style="36" customWidth="1"/>
    <col min="8707" max="8708" width="17.42578125" style="36" customWidth="1"/>
    <col min="8709" max="8958" width="9.140625" style="36"/>
    <col min="8959" max="8959" width="36.85546875" style="36" customWidth="1"/>
    <col min="8960" max="8960" width="99" style="36" customWidth="1"/>
    <col min="8961" max="8961" width="18.7109375" style="36" customWidth="1"/>
    <col min="8962" max="8962" width="36.85546875" style="36" customWidth="1"/>
    <col min="8963" max="8964" width="17.42578125" style="36" customWidth="1"/>
    <col min="8965" max="9214" width="9.140625" style="36"/>
    <col min="9215" max="9215" width="36.85546875" style="36" customWidth="1"/>
    <col min="9216" max="9216" width="99" style="36" customWidth="1"/>
    <col min="9217" max="9217" width="18.7109375" style="36" customWidth="1"/>
    <col min="9218" max="9218" width="36.85546875" style="36" customWidth="1"/>
    <col min="9219" max="9220" width="17.42578125" style="36" customWidth="1"/>
    <col min="9221" max="9470" width="9.140625" style="36"/>
    <col min="9471" max="9471" width="36.85546875" style="36" customWidth="1"/>
    <col min="9472" max="9472" width="99" style="36" customWidth="1"/>
    <col min="9473" max="9473" width="18.7109375" style="36" customWidth="1"/>
    <col min="9474" max="9474" width="36.85546875" style="36" customWidth="1"/>
    <col min="9475" max="9476" width="17.42578125" style="36" customWidth="1"/>
    <col min="9477" max="9726" width="9.140625" style="36"/>
    <col min="9727" max="9727" width="36.85546875" style="36" customWidth="1"/>
    <col min="9728" max="9728" width="99" style="36" customWidth="1"/>
    <col min="9729" max="9729" width="18.7109375" style="36" customWidth="1"/>
    <col min="9730" max="9730" width="36.85546875" style="36" customWidth="1"/>
    <col min="9731" max="9732" width="17.42578125" style="36" customWidth="1"/>
    <col min="9733" max="9982" width="9.140625" style="36"/>
    <col min="9983" max="9983" width="36.85546875" style="36" customWidth="1"/>
    <col min="9984" max="9984" width="99" style="36" customWidth="1"/>
    <col min="9985" max="9985" width="18.7109375" style="36" customWidth="1"/>
    <col min="9986" max="9986" width="36.85546875" style="36" customWidth="1"/>
    <col min="9987" max="9988" width="17.42578125" style="36" customWidth="1"/>
    <col min="9989" max="10238" width="9.140625" style="36"/>
    <col min="10239" max="10239" width="36.85546875" style="36" customWidth="1"/>
    <col min="10240" max="10240" width="99" style="36" customWidth="1"/>
    <col min="10241" max="10241" width="18.7109375" style="36" customWidth="1"/>
    <col min="10242" max="10242" width="36.85546875" style="36" customWidth="1"/>
    <col min="10243" max="10244" width="17.42578125" style="36" customWidth="1"/>
    <col min="10245" max="10494" width="9.140625" style="36"/>
    <col min="10495" max="10495" width="36.85546875" style="36" customWidth="1"/>
    <col min="10496" max="10496" width="99" style="36" customWidth="1"/>
    <col min="10497" max="10497" width="18.7109375" style="36" customWidth="1"/>
    <col min="10498" max="10498" width="36.85546875" style="36" customWidth="1"/>
    <col min="10499" max="10500" width="17.42578125" style="36" customWidth="1"/>
    <col min="10501" max="10750" width="9.140625" style="36"/>
    <col min="10751" max="10751" width="36.85546875" style="36" customWidth="1"/>
    <col min="10752" max="10752" width="99" style="36" customWidth="1"/>
    <col min="10753" max="10753" width="18.7109375" style="36" customWidth="1"/>
    <col min="10754" max="10754" width="36.85546875" style="36" customWidth="1"/>
    <col min="10755" max="10756" width="17.42578125" style="36" customWidth="1"/>
    <col min="10757" max="11006" width="9.140625" style="36"/>
    <col min="11007" max="11007" width="36.85546875" style="36" customWidth="1"/>
    <col min="11008" max="11008" width="99" style="36" customWidth="1"/>
    <col min="11009" max="11009" width="18.7109375" style="36" customWidth="1"/>
    <col min="11010" max="11010" width="36.85546875" style="36" customWidth="1"/>
    <col min="11011" max="11012" width="17.42578125" style="36" customWidth="1"/>
    <col min="11013" max="11262" width="9.140625" style="36"/>
    <col min="11263" max="11263" width="36.85546875" style="36" customWidth="1"/>
    <col min="11264" max="11264" width="99" style="36" customWidth="1"/>
    <col min="11265" max="11265" width="18.7109375" style="36" customWidth="1"/>
    <col min="11266" max="11266" width="36.85546875" style="36" customWidth="1"/>
    <col min="11267" max="11268" width="17.42578125" style="36" customWidth="1"/>
    <col min="11269" max="11518" width="9.140625" style="36"/>
    <col min="11519" max="11519" width="36.85546875" style="36" customWidth="1"/>
    <col min="11520" max="11520" width="99" style="36" customWidth="1"/>
    <col min="11521" max="11521" width="18.7109375" style="36" customWidth="1"/>
    <col min="11522" max="11522" width="36.85546875" style="36" customWidth="1"/>
    <col min="11523" max="11524" width="17.42578125" style="36" customWidth="1"/>
    <col min="11525" max="11774" width="9.140625" style="36"/>
    <col min="11775" max="11775" width="36.85546875" style="36" customWidth="1"/>
    <col min="11776" max="11776" width="99" style="36" customWidth="1"/>
    <col min="11777" max="11777" width="18.7109375" style="36" customWidth="1"/>
    <col min="11778" max="11778" width="36.85546875" style="36" customWidth="1"/>
    <col min="11779" max="11780" width="17.42578125" style="36" customWidth="1"/>
    <col min="11781" max="12030" width="9.140625" style="36"/>
    <col min="12031" max="12031" width="36.85546875" style="36" customWidth="1"/>
    <col min="12032" max="12032" width="99" style="36" customWidth="1"/>
    <col min="12033" max="12033" width="18.7109375" style="36" customWidth="1"/>
    <col min="12034" max="12034" width="36.85546875" style="36" customWidth="1"/>
    <col min="12035" max="12036" width="17.42578125" style="36" customWidth="1"/>
    <col min="12037" max="12286" width="9.140625" style="36"/>
    <col min="12287" max="12287" width="36.85546875" style="36" customWidth="1"/>
    <col min="12288" max="12288" width="99" style="36" customWidth="1"/>
    <col min="12289" max="12289" width="18.7109375" style="36" customWidth="1"/>
    <col min="12290" max="12290" width="36.85546875" style="36" customWidth="1"/>
    <col min="12291" max="12292" width="17.42578125" style="36" customWidth="1"/>
    <col min="12293" max="12542" width="9.140625" style="36"/>
    <col min="12543" max="12543" width="36.85546875" style="36" customWidth="1"/>
    <col min="12544" max="12544" width="99" style="36" customWidth="1"/>
    <col min="12545" max="12545" width="18.7109375" style="36" customWidth="1"/>
    <col min="12546" max="12546" width="36.85546875" style="36" customWidth="1"/>
    <col min="12547" max="12548" width="17.42578125" style="36" customWidth="1"/>
    <col min="12549" max="12798" width="9.140625" style="36"/>
    <col min="12799" max="12799" width="36.85546875" style="36" customWidth="1"/>
    <col min="12800" max="12800" width="99" style="36" customWidth="1"/>
    <col min="12801" max="12801" width="18.7109375" style="36" customWidth="1"/>
    <col min="12802" max="12802" width="36.85546875" style="36" customWidth="1"/>
    <col min="12803" max="12804" width="17.42578125" style="36" customWidth="1"/>
    <col min="12805" max="13054" width="9.140625" style="36"/>
    <col min="13055" max="13055" width="36.85546875" style="36" customWidth="1"/>
    <col min="13056" max="13056" width="99" style="36" customWidth="1"/>
    <col min="13057" max="13057" width="18.7109375" style="36" customWidth="1"/>
    <col min="13058" max="13058" width="36.85546875" style="36" customWidth="1"/>
    <col min="13059" max="13060" width="17.42578125" style="36" customWidth="1"/>
    <col min="13061" max="13310" width="9.140625" style="36"/>
    <col min="13311" max="13311" width="36.85546875" style="36" customWidth="1"/>
    <col min="13312" max="13312" width="99" style="36" customWidth="1"/>
    <col min="13313" max="13313" width="18.7109375" style="36" customWidth="1"/>
    <col min="13314" max="13314" width="36.85546875" style="36" customWidth="1"/>
    <col min="13315" max="13316" width="17.42578125" style="36" customWidth="1"/>
    <col min="13317" max="13566" width="9.140625" style="36"/>
    <col min="13567" max="13567" width="36.85546875" style="36" customWidth="1"/>
    <col min="13568" max="13568" width="99" style="36" customWidth="1"/>
    <col min="13569" max="13569" width="18.7109375" style="36" customWidth="1"/>
    <col min="13570" max="13570" width="36.85546875" style="36" customWidth="1"/>
    <col min="13571" max="13572" width="17.42578125" style="36" customWidth="1"/>
    <col min="13573" max="13822" width="9.140625" style="36"/>
    <col min="13823" max="13823" width="36.85546875" style="36" customWidth="1"/>
    <col min="13824" max="13824" width="99" style="36" customWidth="1"/>
    <col min="13825" max="13825" width="18.7109375" style="36" customWidth="1"/>
    <col min="13826" max="13826" width="36.85546875" style="36" customWidth="1"/>
    <col min="13827" max="13828" width="17.42578125" style="36" customWidth="1"/>
    <col min="13829" max="14078" width="9.140625" style="36"/>
    <col min="14079" max="14079" width="36.85546875" style="36" customWidth="1"/>
    <col min="14080" max="14080" width="99" style="36" customWidth="1"/>
    <col min="14081" max="14081" width="18.7109375" style="36" customWidth="1"/>
    <col min="14082" max="14082" width="36.85546875" style="36" customWidth="1"/>
    <col min="14083" max="14084" width="17.42578125" style="36" customWidth="1"/>
    <col min="14085" max="14334" width="9.140625" style="36"/>
    <col min="14335" max="14335" width="36.85546875" style="36" customWidth="1"/>
    <col min="14336" max="14336" width="99" style="36" customWidth="1"/>
    <col min="14337" max="14337" width="18.7109375" style="36" customWidth="1"/>
    <col min="14338" max="14338" width="36.85546875" style="36" customWidth="1"/>
    <col min="14339" max="14340" width="17.42578125" style="36" customWidth="1"/>
    <col min="14341" max="14590" width="9.140625" style="36"/>
    <col min="14591" max="14591" width="36.85546875" style="36" customWidth="1"/>
    <col min="14592" max="14592" width="99" style="36" customWidth="1"/>
    <col min="14593" max="14593" width="18.7109375" style="36" customWidth="1"/>
    <col min="14594" max="14594" width="36.85546875" style="36" customWidth="1"/>
    <col min="14595" max="14596" width="17.42578125" style="36" customWidth="1"/>
    <col min="14597" max="14846" width="9.140625" style="36"/>
    <col min="14847" max="14847" width="36.85546875" style="36" customWidth="1"/>
    <col min="14848" max="14848" width="99" style="36" customWidth="1"/>
    <col min="14849" max="14849" width="18.7109375" style="36" customWidth="1"/>
    <col min="14850" max="14850" width="36.85546875" style="36" customWidth="1"/>
    <col min="14851" max="14852" width="17.42578125" style="36" customWidth="1"/>
    <col min="14853" max="15102" width="9.140625" style="36"/>
    <col min="15103" max="15103" width="36.85546875" style="36" customWidth="1"/>
    <col min="15104" max="15104" width="99" style="36" customWidth="1"/>
    <col min="15105" max="15105" width="18.7109375" style="36" customWidth="1"/>
    <col min="15106" max="15106" width="36.85546875" style="36" customWidth="1"/>
    <col min="15107" max="15108" width="17.42578125" style="36" customWidth="1"/>
    <col min="15109" max="15358" width="9.140625" style="36"/>
    <col min="15359" max="15359" width="36.85546875" style="36" customWidth="1"/>
    <col min="15360" max="15360" width="99" style="36" customWidth="1"/>
    <col min="15361" max="15361" width="18.7109375" style="36" customWidth="1"/>
    <col min="15362" max="15362" width="36.85546875" style="36" customWidth="1"/>
    <col min="15363" max="15364" width="17.42578125" style="36" customWidth="1"/>
    <col min="15365" max="15614" width="9.140625" style="36"/>
    <col min="15615" max="15615" width="36.85546875" style="36" customWidth="1"/>
    <col min="15616" max="15616" width="99" style="36" customWidth="1"/>
    <col min="15617" max="15617" width="18.7109375" style="36" customWidth="1"/>
    <col min="15618" max="15618" width="36.85546875" style="36" customWidth="1"/>
    <col min="15619" max="15620" width="17.42578125" style="36" customWidth="1"/>
    <col min="15621" max="15870" width="9.140625" style="36"/>
    <col min="15871" max="15871" width="36.85546875" style="36" customWidth="1"/>
    <col min="15872" max="15872" width="99" style="36" customWidth="1"/>
    <col min="15873" max="15873" width="18.7109375" style="36" customWidth="1"/>
    <col min="15874" max="15874" width="36.85546875" style="36" customWidth="1"/>
    <col min="15875" max="15876" width="17.42578125" style="36" customWidth="1"/>
    <col min="15877" max="16126" width="9.140625" style="36"/>
    <col min="16127" max="16127" width="36.85546875" style="36" customWidth="1"/>
    <col min="16128" max="16128" width="99" style="36" customWidth="1"/>
    <col min="16129" max="16129" width="18.7109375" style="36" customWidth="1"/>
    <col min="16130" max="16130" width="36.85546875" style="36" customWidth="1"/>
    <col min="16131" max="16132" width="17.42578125" style="36" customWidth="1"/>
    <col min="16133" max="16383" width="9.140625" style="36"/>
    <col min="16384" max="16384" width="9.140625" style="36" customWidth="1"/>
  </cols>
  <sheetData>
    <row r="1" spans="1:7" ht="2.25" customHeight="1" x14ac:dyDescent="0.25">
      <c r="E1" s="105">
        <v>1.23</v>
      </c>
    </row>
    <row r="2" spans="1:7" s="1" customFormat="1" ht="80.25" customHeight="1" x14ac:dyDescent="0.25">
      <c r="A2" s="58" t="s">
        <v>116</v>
      </c>
      <c r="B2" s="763" t="s">
        <v>117</v>
      </c>
      <c r="C2" s="763"/>
      <c r="D2" s="59" t="s">
        <v>496</v>
      </c>
      <c r="E2" s="59" t="s">
        <v>497</v>
      </c>
      <c r="F2" s="101" t="s">
        <v>492</v>
      </c>
      <c r="G2" s="447"/>
    </row>
    <row r="3" spans="1:7" ht="54.75" customHeight="1" x14ac:dyDescent="0.25">
      <c r="A3" s="1021" t="s">
        <v>364</v>
      </c>
      <c r="B3" s="1021"/>
      <c r="C3" s="1021"/>
      <c r="D3" s="1021"/>
      <c r="E3" s="1021"/>
      <c r="F3" s="109"/>
    </row>
    <row r="4" spans="1:7" s="37" customFormat="1" ht="40.5" customHeight="1" x14ac:dyDescent="0.25">
      <c r="A4" s="1022" t="s">
        <v>363</v>
      </c>
      <c r="B4" s="1022"/>
      <c r="C4" s="1022"/>
      <c r="D4" s="1022"/>
      <c r="E4" s="1022"/>
      <c r="F4" s="110"/>
      <c r="G4" s="448"/>
    </row>
    <row r="5" spans="1:7" s="37" customFormat="1" ht="37.15" customHeight="1" x14ac:dyDescent="0.25">
      <c r="A5" s="1018" t="s">
        <v>362</v>
      </c>
      <c r="B5" s="1018"/>
      <c r="C5" s="1018"/>
      <c r="D5" s="1018"/>
      <c r="E5" s="1018"/>
      <c r="F5" s="111"/>
      <c r="G5" s="448"/>
    </row>
    <row r="6" spans="1:7" s="37" customFormat="1" ht="87.75" customHeight="1" x14ac:dyDescent="0.25">
      <c r="A6" s="999" t="s">
        <v>361</v>
      </c>
      <c r="B6" s="411" t="s">
        <v>229</v>
      </c>
      <c r="C6" s="407" t="s">
        <v>360</v>
      </c>
      <c r="D6" s="618">
        <v>4350</v>
      </c>
      <c r="E6" s="618">
        <f>D6*$E$1</f>
        <v>5350.5</v>
      </c>
      <c r="F6" s="298" t="s">
        <v>498</v>
      </c>
      <c r="G6" s="449"/>
    </row>
    <row r="7" spans="1:7" s="37" customFormat="1" ht="87.75" customHeight="1" x14ac:dyDescent="0.25">
      <c r="A7" s="999"/>
      <c r="B7" s="411" t="s">
        <v>216</v>
      </c>
      <c r="C7" s="412" t="s">
        <v>359</v>
      </c>
      <c r="D7" s="618">
        <v>3750</v>
      </c>
      <c r="E7" s="618">
        <f>D7*$E$1</f>
        <v>4612.5</v>
      </c>
      <c r="F7" s="298" t="s">
        <v>498</v>
      </c>
      <c r="G7" s="449"/>
    </row>
    <row r="8" spans="1:7" s="37" customFormat="1" ht="302.25" customHeight="1" x14ac:dyDescent="0.25">
      <c r="A8" s="999"/>
      <c r="B8" s="1004"/>
      <c r="C8" s="1004"/>
      <c r="D8" s="1004"/>
      <c r="E8" s="1004"/>
      <c r="F8" s="112"/>
      <c r="G8" s="448"/>
    </row>
    <row r="9" spans="1:7" s="37" customFormat="1" ht="36" customHeight="1" x14ac:dyDescent="0.25">
      <c r="A9" s="1018" t="s">
        <v>358</v>
      </c>
      <c r="B9" s="1018"/>
      <c r="C9" s="1018"/>
      <c r="D9" s="1018"/>
      <c r="E9" s="1018"/>
      <c r="F9" s="111"/>
      <c r="G9" s="448"/>
    </row>
    <row r="10" spans="1:7" s="37" customFormat="1" ht="87.75" customHeight="1" x14ac:dyDescent="0.25">
      <c r="A10" s="999" t="s">
        <v>357</v>
      </c>
      <c r="B10" s="411" t="s">
        <v>216</v>
      </c>
      <c r="C10" s="407" t="s">
        <v>356</v>
      </c>
      <c r="D10" s="618">
        <v>2850</v>
      </c>
      <c r="E10" s="618">
        <f>D10*$E$1</f>
        <v>3505.5</v>
      </c>
      <c r="F10" s="298" t="s">
        <v>498</v>
      </c>
      <c r="G10" s="449"/>
    </row>
    <row r="11" spans="1:7" s="37" customFormat="1" ht="87.75" customHeight="1" x14ac:dyDescent="0.25">
      <c r="A11" s="999"/>
      <c r="B11" s="411" t="s">
        <v>207</v>
      </c>
      <c r="C11" s="407" t="s">
        <v>355</v>
      </c>
      <c r="D11" s="618">
        <v>2430</v>
      </c>
      <c r="E11" s="618">
        <f>D11*$E$1</f>
        <v>2988.9</v>
      </c>
      <c r="F11" s="298" t="s">
        <v>498</v>
      </c>
      <c r="G11" s="449"/>
    </row>
    <row r="12" spans="1:7" s="37" customFormat="1" ht="279.75" customHeight="1" x14ac:dyDescent="0.25">
      <c r="A12" s="999"/>
      <c r="B12" s="1004"/>
      <c r="C12" s="1004"/>
      <c r="D12" s="1004"/>
      <c r="E12" s="1004"/>
      <c r="F12" s="112"/>
      <c r="G12" s="448"/>
    </row>
    <row r="13" spans="1:7" s="37" customFormat="1" ht="36.6" customHeight="1" x14ac:dyDescent="0.25">
      <c r="A13" s="1018" t="s">
        <v>354</v>
      </c>
      <c r="B13" s="1018"/>
      <c r="C13" s="1018"/>
      <c r="D13" s="1018"/>
      <c r="E13" s="1018"/>
      <c r="F13" s="111"/>
      <c r="G13" s="448"/>
    </row>
    <row r="14" spans="1:7" s="37" customFormat="1" ht="87.75" customHeight="1" x14ac:dyDescent="0.25">
      <c r="A14" s="999" t="s">
        <v>353</v>
      </c>
      <c r="B14" s="411" t="s">
        <v>207</v>
      </c>
      <c r="C14" s="310" t="s">
        <v>854</v>
      </c>
      <c r="D14" s="618">
        <v>3490</v>
      </c>
      <c r="E14" s="618">
        <f>D14*$E$1</f>
        <v>4292.7</v>
      </c>
      <c r="F14" s="298" t="s">
        <v>498</v>
      </c>
      <c r="G14" s="449"/>
    </row>
    <row r="15" spans="1:7" s="37" customFormat="1" ht="405" customHeight="1" x14ac:dyDescent="0.25">
      <c r="A15" s="999"/>
      <c r="B15" s="1004"/>
      <c r="C15" s="1004"/>
      <c r="D15" s="1004"/>
      <c r="E15" s="1004"/>
      <c r="F15" s="298"/>
      <c r="G15" s="448"/>
    </row>
    <row r="16" spans="1:7" s="37" customFormat="1" ht="36.6" customHeight="1" x14ac:dyDescent="0.25">
      <c r="A16" s="1018" t="s">
        <v>352</v>
      </c>
      <c r="B16" s="1018"/>
      <c r="C16" s="1018"/>
      <c r="D16" s="1018"/>
      <c r="E16" s="1018"/>
      <c r="F16" s="111"/>
      <c r="G16" s="448"/>
    </row>
    <row r="17" spans="1:7" s="37" customFormat="1" ht="87.75" customHeight="1" x14ac:dyDescent="0.25">
      <c r="A17" s="999" t="s">
        <v>409</v>
      </c>
      <c r="B17" s="1009" t="s">
        <v>207</v>
      </c>
      <c r="C17" s="415" t="s">
        <v>351</v>
      </c>
      <c r="D17" s="618">
        <v>1610</v>
      </c>
      <c r="E17" s="618">
        <f>D17*$E$1</f>
        <v>1980.3</v>
      </c>
      <c r="F17" s="298" t="s">
        <v>498</v>
      </c>
      <c r="G17" s="449"/>
    </row>
    <row r="18" spans="1:7" s="37" customFormat="1" ht="87.75" customHeight="1" x14ac:dyDescent="0.25">
      <c r="A18" s="999"/>
      <c r="B18" s="1009"/>
      <c r="C18" s="415" t="s">
        <v>1192</v>
      </c>
      <c r="D18" s="618">
        <v>2650</v>
      </c>
      <c r="E18" s="618">
        <f>D18*$E$1</f>
        <v>3259.5</v>
      </c>
      <c r="F18" s="298" t="s">
        <v>498</v>
      </c>
      <c r="G18" s="449"/>
    </row>
    <row r="19" spans="1:7" s="37" customFormat="1" ht="87.75" customHeight="1" x14ac:dyDescent="0.25">
      <c r="A19" s="999"/>
      <c r="B19" s="411" t="s">
        <v>350</v>
      </c>
      <c r="C19" s="310" t="s">
        <v>407</v>
      </c>
      <c r="D19" s="618">
        <v>1430</v>
      </c>
      <c r="E19" s="618">
        <f>D19*$E$1</f>
        <v>1758.8999999999999</v>
      </c>
      <c r="F19" s="113" t="s">
        <v>498</v>
      </c>
      <c r="G19" s="449"/>
    </row>
    <row r="20" spans="1:7" s="37" customFormat="1" ht="87.75" customHeight="1" x14ac:dyDescent="0.25">
      <c r="A20" s="999"/>
      <c r="B20" s="411" t="s">
        <v>205</v>
      </c>
      <c r="C20" s="310" t="s">
        <v>1193</v>
      </c>
      <c r="D20" s="618">
        <v>2120</v>
      </c>
      <c r="E20" s="618">
        <f>D20*$E$1</f>
        <v>2607.6</v>
      </c>
      <c r="F20" s="113" t="s">
        <v>498</v>
      </c>
      <c r="G20" s="449"/>
    </row>
    <row r="21" spans="1:7" s="37" customFormat="1" ht="159.75" customHeight="1" x14ac:dyDescent="0.25">
      <c r="A21" s="999"/>
      <c r="B21" s="1027"/>
      <c r="C21" s="1028"/>
      <c r="D21" s="1028"/>
      <c r="E21" s="1028"/>
      <c r="F21" s="113"/>
      <c r="G21" s="450"/>
    </row>
    <row r="22" spans="1:7" s="37" customFormat="1" ht="36.6" customHeight="1" x14ac:dyDescent="0.25">
      <c r="A22" s="1018" t="s">
        <v>349</v>
      </c>
      <c r="B22" s="1018"/>
      <c r="C22" s="1018"/>
      <c r="D22" s="1018"/>
      <c r="E22" s="1018"/>
      <c r="F22" s="111"/>
      <c r="G22" s="448"/>
    </row>
    <row r="23" spans="1:7" s="37" customFormat="1" ht="87.75" customHeight="1" x14ac:dyDescent="0.25">
      <c r="A23" s="999" t="s">
        <v>1461</v>
      </c>
      <c r="B23" s="508" t="s">
        <v>207</v>
      </c>
      <c r="C23" s="503" t="s">
        <v>1462</v>
      </c>
      <c r="D23" s="618">
        <v>795</v>
      </c>
      <c r="E23" s="618">
        <f>D23*$E$1</f>
        <v>977.85</v>
      </c>
      <c r="F23" s="113" t="s">
        <v>498</v>
      </c>
      <c r="G23" s="1015"/>
    </row>
    <row r="24" spans="1:7" s="37" customFormat="1" ht="87.75" customHeight="1" x14ac:dyDescent="0.25">
      <c r="A24" s="999"/>
      <c r="B24" s="1009" t="s">
        <v>205</v>
      </c>
      <c r="C24" s="503" t="s">
        <v>1463</v>
      </c>
      <c r="D24" s="618">
        <v>680</v>
      </c>
      <c r="E24" s="618">
        <f>D24*$E$1</f>
        <v>836.4</v>
      </c>
      <c r="F24" s="113" t="s">
        <v>498</v>
      </c>
      <c r="G24" s="1015"/>
    </row>
    <row r="25" spans="1:7" s="37" customFormat="1" ht="87.75" customHeight="1" x14ac:dyDescent="0.25">
      <c r="A25" s="999"/>
      <c r="B25" s="1009"/>
      <c r="C25" s="503" t="s">
        <v>1464</v>
      </c>
      <c r="D25" s="618">
        <v>1190</v>
      </c>
      <c r="E25" s="618">
        <f>D25*$E$1</f>
        <v>1463.7</v>
      </c>
      <c r="F25" s="113" t="s">
        <v>498</v>
      </c>
      <c r="G25" s="1015"/>
    </row>
    <row r="26" spans="1:7" s="37" customFormat="1" ht="87.75" customHeight="1" x14ac:dyDescent="0.25">
      <c r="A26" s="999"/>
      <c r="B26" s="1009" t="s">
        <v>203</v>
      </c>
      <c r="C26" s="503" t="s">
        <v>1465</v>
      </c>
      <c r="D26" s="618">
        <v>580</v>
      </c>
      <c r="E26" s="618">
        <f>D26*$E$1</f>
        <v>713.4</v>
      </c>
      <c r="F26" s="113" t="s">
        <v>498</v>
      </c>
      <c r="G26" s="1015"/>
    </row>
    <row r="27" spans="1:7" s="37" customFormat="1" ht="87.75" customHeight="1" x14ac:dyDescent="0.25">
      <c r="A27" s="999"/>
      <c r="B27" s="1009"/>
      <c r="C27" s="503" t="s">
        <v>1466</v>
      </c>
      <c r="D27" s="618">
        <v>935</v>
      </c>
      <c r="E27" s="618">
        <f>D27*$E$1</f>
        <v>1150.05</v>
      </c>
      <c r="F27" s="113" t="s">
        <v>498</v>
      </c>
      <c r="G27" s="1015"/>
    </row>
    <row r="28" spans="1:7" s="37" customFormat="1" ht="109.5" customHeight="1" x14ac:dyDescent="0.25">
      <c r="A28" s="999"/>
      <c r="B28" s="1010"/>
      <c r="C28" s="1010"/>
      <c r="D28" s="1010"/>
      <c r="E28" s="1010"/>
      <c r="F28" s="113"/>
      <c r="G28" s="1015"/>
    </row>
    <row r="29" spans="1:7" s="37" customFormat="1" ht="36.6" customHeight="1" x14ac:dyDescent="0.25">
      <c r="A29" s="1018" t="s">
        <v>348</v>
      </c>
      <c r="B29" s="1018"/>
      <c r="C29" s="1018"/>
      <c r="D29" s="1018"/>
      <c r="E29" s="1018"/>
      <c r="F29" s="111"/>
      <c r="G29" s="448"/>
    </row>
    <row r="30" spans="1:7" s="37" customFormat="1" ht="87.75" customHeight="1" x14ac:dyDescent="0.25">
      <c r="A30" s="999" t="s">
        <v>424</v>
      </c>
      <c r="B30" s="416" t="s">
        <v>413</v>
      </c>
      <c r="C30" s="221" t="s">
        <v>414</v>
      </c>
      <c r="D30" s="618">
        <v>1225</v>
      </c>
      <c r="E30" s="618">
        <f>D30*$E$1</f>
        <v>1506.75</v>
      </c>
      <c r="F30" s="298" t="s">
        <v>498</v>
      </c>
      <c r="G30" s="451"/>
    </row>
    <row r="31" spans="1:7" s="37" customFormat="1" ht="87.75" customHeight="1" x14ac:dyDescent="0.25">
      <c r="A31" s="999"/>
      <c r="B31" s="1009" t="s">
        <v>207</v>
      </c>
      <c r="C31" s="310" t="s">
        <v>347</v>
      </c>
      <c r="D31" s="618">
        <v>890</v>
      </c>
      <c r="E31" s="618">
        <f>D31*$E$1</f>
        <v>1094.7</v>
      </c>
      <c r="F31" s="298" t="s">
        <v>498</v>
      </c>
      <c r="G31" s="449"/>
    </row>
    <row r="32" spans="1:7" s="37" customFormat="1" ht="87.75" customHeight="1" x14ac:dyDescent="0.25">
      <c r="A32" s="999"/>
      <c r="B32" s="1009"/>
      <c r="C32" s="310" t="s">
        <v>1194</v>
      </c>
      <c r="D32" s="618">
        <v>1740</v>
      </c>
      <c r="E32" s="618">
        <f>D32*$E$1</f>
        <v>2140.1999999999998</v>
      </c>
      <c r="F32" s="298" t="s">
        <v>498</v>
      </c>
      <c r="G32" s="448"/>
    </row>
    <row r="33" spans="1:10" s="37" customFormat="1" ht="87.75" customHeight="1" x14ac:dyDescent="0.25">
      <c r="A33" s="999"/>
      <c r="B33" s="1009" t="s">
        <v>205</v>
      </c>
      <c r="C33" s="221" t="s">
        <v>412</v>
      </c>
      <c r="D33" s="618">
        <v>790</v>
      </c>
      <c r="E33" s="618">
        <f>D33*$E$1</f>
        <v>971.69999999999993</v>
      </c>
      <c r="F33" s="298" t="s">
        <v>498</v>
      </c>
      <c r="G33" s="449"/>
    </row>
    <row r="34" spans="1:10" s="37" customFormat="1" ht="87.75" customHeight="1" x14ac:dyDescent="0.25">
      <c r="A34" s="999"/>
      <c r="B34" s="1009"/>
      <c r="C34" s="310" t="s">
        <v>1195</v>
      </c>
      <c r="D34" s="618">
        <v>1300</v>
      </c>
      <c r="E34" s="618">
        <f>D34*$E$1</f>
        <v>1599</v>
      </c>
      <c r="F34" s="298" t="s">
        <v>498</v>
      </c>
      <c r="G34" s="448"/>
    </row>
    <row r="35" spans="1:10" s="37" customFormat="1" ht="180" customHeight="1" x14ac:dyDescent="0.25">
      <c r="A35" s="999"/>
      <c r="B35" s="1004"/>
      <c r="C35" s="1004"/>
      <c r="D35" s="1004"/>
      <c r="E35" s="1004"/>
      <c r="F35" s="117"/>
      <c r="G35" s="448"/>
    </row>
    <row r="36" spans="1:10" s="37" customFormat="1" ht="36.6" customHeight="1" x14ac:dyDescent="0.25">
      <c r="A36" s="1018" t="s">
        <v>346</v>
      </c>
      <c r="B36" s="1018"/>
      <c r="C36" s="1018"/>
      <c r="D36" s="1018"/>
      <c r="E36" s="1018"/>
      <c r="F36" s="111"/>
      <c r="G36" s="448"/>
    </row>
    <row r="37" spans="1:10" s="37" customFormat="1" ht="88.5" customHeight="1" x14ac:dyDescent="0.25">
      <c r="A37" s="1011" t="s">
        <v>1467</v>
      </c>
      <c r="B37" s="508" t="s">
        <v>207</v>
      </c>
      <c r="C37" s="509" t="s">
        <v>1468</v>
      </c>
      <c r="D37" s="618">
        <v>690</v>
      </c>
      <c r="E37" s="618">
        <f>D37*$E$1</f>
        <v>848.69999999999993</v>
      </c>
      <c r="F37" s="298" t="s">
        <v>498</v>
      </c>
      <c r="G37" s="1014"/>
    </row>
    <row r="38" spans="1:10" s="37" customFormat="1" ht="87.75" customHeight="1" x14ac:dyDescent="0.25">
      <c r="A38" s="1012"/>
      <c r="B38" s="508" t="s">
        <v>205</v>
      </c>
      <c r="C38" s="579" t="s">
        <v>1469</v>
      </c>
      <c r="D38" s="618">
        <v>590</v>
      </c>
      <c r="E38" s="618">
        <f>D38*$E$1</f>
        <v>725.7</v>
      </c>
      <c r="F38" s="298" t="s">
        <v>498</v>
      </c>
      <c r="G38" s="1014"/>
    </row>
    <row r="39" spans="1:10" s="37" customFormat="1" ht="87.75" customHeight="1" x14ac:dyDescent="0.25">
      <c r="A39" s="1012"/>
      <c r="B39" s="508" t="s">
        <v>203</v>
      </c>
      <c r="C39" s="510" t="s">
        <v>1470</v>
      </c>
      <c r="D39" s="618">
        <v>500</v>
      </c>
      <c r="E39" s="618">
        <f>D39*$E$1</f>
        <v>615</v>
      </c>
      <c r="F39" s="298" t="s">
        <v>498</v>
      </c>
      <c r="G39" s="1014"/>
    </row>
    <row r="40" spans="1:10" s="37" customFormat="1" ht="126" customHeight="1" x14ac:dyDescent="0.25">
      <c r="A40" s="1013"/>
      <c r="B40" s="1010"/>
      <c r="C40" s="1010"/>
      <c r="D40" s="1010"/>
      <c r="E40" s="1010"/>
      <c r="F40" s="117"/>
      <c r="G40" s="1014"/>
    </row>
    <row r="41" spans="1:10" s="37" customFormat="1" ht="36" customHeight="1" x14ac:dyDescent="0.25">
      <c r="A41" s="1018" t="s">
        <v>345</v>
      </c>
      <c r="B41" s="1018"/>
      <c r="C41" s="1018"/>
      <c r="D41" s="1018"/>
      <c r="E41" s="1018"/>
      <c r="F41" s="111"/>
      <c r="G41" s="448"/>
    </row>
    <row r="42" spans="1:10" s="37" customFormat="1" ht="87.75" customHeight="1" x14ac:dyDescent="0.25">
      <c r="A42" s="1006" t="s">
        <v>1471</v>
      </c>
      <c r="B42" s="585" t="s">
        <v>205</v>
      </c>
      <c r="C42" s="579" t="s">
        <v>1472</v>
      </c>
      <c r="D42" s="616">
        <v>900</v>
      </c>
      <c r="E42" s="616">
        <f>D42*$E$1</f>
        <v>1107</v>
      </c>
      <c r="F42" s="298" t="s">
        <v>498</v>
      </c>
      <c r="G42" s="1015"/>
    </row>
    <row r="43" spans="1:10" s="37" customFormat="1" ht="87.75" customHeight="1" x14ac:dyDescent="0.25">
      <c r="A43" s="1007"/>
      <c r="B43" s="585" t="s">
        <v>203</v>
      </c>
      <c r="C43" s="579" t="s">
        <v>1473</v>
      </c>
      <c r="D43" s="618">
        <v>640</v>
      </c>
      <c r="E43" s="618">
        <f>D43*$E$1</f>
        <v>787.2</v>
      </c>
      <c r="F43" s="298" t="s">
        <v>498</v>
      </c>
      <c r="G43" s="1015"/>
    </row>
    <row r="44" spans="1:10" s="37" customFormat="1" ht="265.5" customHeight="1" x14ac:dyDescent="0.25">
      <c r="A44" s="1007"/>
      <c r="B44" s="1010"/>
      <c r="C44" s="1010"/>
      <c r="D44" s="1010"/>
      <c r="E44" s="1010"/>
      <c r="F44" s="298"/>
      <c r="G44" s="1015"/>
    </row>
    <row r="45" spans="1:10" s="37" customFormat="1" ht="87.75" customHeight="1" x14ac:dyDescent="0.25">
      <c r="A45" s="1006" t="s">
        <v>1248</v>
      </c>
      <c r="B45" s="585" t="s">
        <v>205</v>
      </c>
      <c r="C45" s="418" t="s">
        <v>1197</v>
      </c>
      <c r="D45" s="616">
        <v>450</v>
      </c>
      <c r="E45" s="616">
        <f>D45*$E$1</f>
        <v>553.5</v>
      </c>
      <c r="F45" s="298" t="s">
        <v>498</v>
      </c>
      <c r="G45" s="449"/>
    </row>
    <row r="46" spans="1:10" s="37" customFormat="1" ht="87.75" customHeight="1" x14ac:dyDescent="0.25">
      <c r="A46" s="1007"/>
      <c r="B46" s="585" t="s">
        <v>203</v>
      </c>
      <c r="C46" s="418" t="s">
        <v>1196</v>
      </c>
      <c r="D46" s="616">
        <v>405</v>
      </c>
      <c r="E46" s="616">
        <f>D46*$E$1</f>
        <v>498.15</v>
      </c>
      <c r="F46" s="298" t="s">
        <v>498</v>
      </c>
      <c r="G46" s="449"/>
    </row>
    <row r="47" spans="1:10" s="37" customFormat="1" ht="148.5" customHeight="1" x14ac:dyDescent="0.25">
      <c r="A47" s="1007"/>
      <c r="B47" s="1019"/>
      <c r="C47" s="1020"/>
      <c r="D47" s="1020"/>
      <c r="E47" s="1020"/>
      <c r="F47" s="1005"/>
      <c r="G47" s="452"/>
      <c r="H47" s="404"/>
      <c r="I47" s="404"/>
      <c r="J47" s="404"/>
    </row>
    <row r="48" spans="1:10" s="37" customFormat="1" ht="19.899999999999999" hidden="1" customHeight="1" x14ac:dyDescent="0.25">
      <c r="A48" s="1007"/>
      <c r="B48" s="1020"/>
      <c r="C48" s="1020"/>
      <c r="D48" s="1020"/>
      <c r="E48" s="1020"/>
      <c r="F48" s="1005"/>
      <c r="G48" s="453"/>
      <c r="H48" s="404"/>
      <c r="I48" s="404"/>
      <c r="J48" s="404"/>
    </row>
    <row r="49" spans="1:10" s="37" customFormat="1" ht="24" customHeight="1" x14ac:dyDescent="0.25">
      <c r="A49" s="1007"/>
      <c r="B49" s="1020"/>
      <c r="C49" s="1020"/>
      <c r="D49" s="1020"/>
      <c r="E49" s="1020"/>
      <c r="F49" s="1005"/>
      <c r="G49" s="453"/>
      <c r="H49" s="404"/>
      <c r="I49" s="404"/>
      <c r="J49" s="404"/>
    </row>
    <row r="50" spans="1:10" s="37" customFormat="1" ht="36.6" customHeight="1" x14ac:dyDescent="0.25">
      <c r="A50" s="1016" t="s">
        <v>344</v>
      </c>
      <c r="B50" s="1017"/>
      <c r="C50" s="1017"/>
      <c r="D50" s="1017"/>
      <c r="E50" s="1017"/>
      <c r="F50" s="110"/>
      <c r="G50" s="448"/>
    </row>
    <row r="51" spans="1:10" s="37" customFormat="1" ht="42.75" customHeight="1" x14ac:dyDescent="0.25">
      <c r="A51" s="1018" t="s">
        <v>343</v>
      </c>
      <c r="B51" s="1018"/>
      <c r="C51" s="1018"/>
      <c r="D51" s="1018"/>
      <c r="E51" s="1018"/>
      <c r="F51" s="111"/>
      <c r="G51" s="451"/>
    </row>
    <row r="52" spans="1:10" s="37" customFormat="1" ht="87.75" customHeight="1" x14ac:dyDescent="0.25">
      <c r="A52" s="733" t="s">
        <v>410</v>
      </c>
      <c r="B52" s="411" t="s">
        <v>205</v>
      </c>
      <c r="C52" s="310" t="s">
        <v>342</v>
      </c>
      <c r="D52" s="618">
        <v>1359</v>
      </c>
      <c r="E52" s="618">
        <f>D52*$E$1</f>
        <v>1671.57</v>
      </c>
      <c r="F52" s="298" t="s">
        <v>498</v>
      </c>
      <c r="G52" s="449"/>
    </row>
    <row r="53" spans="1:10" s="37" customFormat="1" ht="408.75" customHeight="1" x14ac:dyDescent="0.25">
      <c r="A53" s="733"/>
      <c r="B53" s="1003"/>
      <c r="C53" s="1003"/>
      <c r="D53" s="1003"/>
      <c r="E53" s="1003"/>
      <c r="F53" s="112"/>
      <c r="G53" s="448"/>
    </row>
    <row r="54" spans="1:10" s="37" customFormat="1" ht="33.6" customHeight="1" x14ac:dyDescent="0.25">
      <c r="A54" s="1018" t="s">
        <v>341</v>
      </c>
      <c r="B54" s="1018"/>
      <c r="C54" s="1018"/>
      <c r="D54" s="1018"/>
      <c r="E54" s="1018"/>
      <c r="F54" s="111"/>
      <c r="G54" s="451"/>
    </row>
    <row r="55" spans="1:10" s="37" customFormat="1" ht="87.75" customHeight="1" x14ac:dyDescent="0.25">
      <c r="A55" s="733" t="s">
        <v>411</v>
      </c>
      <c r="B55" s="411" t="s">
        <v>207</v>
      </c>
      <c r="C55" s="310" t="s">
        <v>340</v>
      </c>
      <c r="D55" s="618">
        <v>1499</v>
      </c>
      <c r="E55" s="618">
        <f>D55*$E$1</f>
        <v>1843.77</v>
      </c>
      <c r="F55" s="298" t="s">
        <v>498</v>
      </c>
      <c r="G55" s="449"/>
    </row>
    <row r="56" spans="1:10" s="37" customFormat="1" ht="87.75" customHeight="1" x14ac:dyDescent="0.25">
      <c r="A56" s="733"/>
      <c r="B56" s="411" t="s">
        <v>205</v>
      </c>
      <c r="C56" s="310" t="s">
        <v>339</v>
      </c>
      <c r="D56" s="618">
        <v>899</v>
      </c>
      <c r="E56" s="618">
        <f>D56*$E$1</f>
        <v>1105.77</v>
      </c>
      <c r="F56" s="298" t="s">
        <v>498</v>
      </c>
      <c r="G56" s="449"/>
    </row>
    <row r="57" spans="1:10" s="37" customFormat="1" ht="408.75" customHeight="1" x14ac:dyDescent="0.25">
      <c r="A57" s="733"/>
      <c r="B57" s="1003"/>
      <c r="C57" s="1003"/>
      <c r="D57" s="1003"/>
      <c r="E57" s="1003"/>
      <c r="F57" s="1005"/>
      <c r="G57" s="1008"/>
    </row>
    <row r="58" spans="1:10" ht="89.25" customHeight="1" x14ac:dyDescent="0.25">
      <c r="A58" s="733"/>
      <c r="B58" s="1003"/>
      <c r="C58" s="1003"/>
      <c r="D58" s="1003"/>
      <c r="E58" s="1003"/>
      <c r="F58" s="1005"/>
      <c r="G58" s="1008"/>
    </row>
    <row r="59" spans="1:10" ht="37.9" customHeight="1" x14ac:dyDescent="0.25">
      <c r="A59" s="1018" t="s">
        <v>855</v>
      </c>
      <c r="B59" s="1018"/>
      <c r="C59" s="1018"/>
      <c r="D59" s="1018"/>
      <c r="E59" s="1018"/>
      <c r="F59" s="111"/>
    </row>
    <row r="60" spans="1:10" ht="87.75" customHeight="1" x14ac:dyDescent="0.25">
      <c r="A60" s="744" t="s">
        <v>869</v>
      </c>
      <c r="B60" s="317" t="s">
        <v>205</v>
      </c>
      <c r="C60" s="310" t="s">
        <v>856</v>
      </c>
      <c r="D60" s="618">
        <v>679</v>
      </c>
      <c r="E60" s="618">
        <f>D60*$E$1</f>
        <v>835.17</v>
      </c>
      <c r="F60" s="298" t="s">
        <v>498</v>
      </c>
      <c r="G60" s="449"/>
    </row>
    <row r="61" spans="1:10" ht="87.75" customHeight="1" x14ac:dyDescent="0.25">
      <c r="A61" s="745"/>
      <c r="B61" s="317" t="s">
        <v>203</v>
      </c>
      <c r="C61" s="310" t="s">
        <v>857</v>
      </c>
      <c r="D61" s="618">
        <v>455</v>
      </c>
      <c r="E61" s="618">
        <f>D61*$E$1</f>
        <v>559.65</v>
      </c>
      <c r="F61" s="298" t="s">
        <v>498</v>
      </c>
      <c r="G61" s="449"/>
    </row>
    <row r="62" spans="1:10" ht="400.5" customHeight="1" x14ac:dyDescent="0.25">
      <c r="A62" s="746"/>
      <c r="B62" s="1023"/>
      <c r="C62" s="1024"/>
      <c r="D62" s="1024"/>
      <c r="E62" s="1025"/>
      <c r="F62" s="298"/>
    </row>
    <row r="63" spans="1:10" x14ac:dyDescent="0.25">
      <c r="A63" s="1022" t="s">
        <v>338</v>
      </c>
      <c r="B63" s="1022"/>
      <c r="C63" s="1022"/>
      <c r="D63" s="1022"/>
      <c r="E63" s="1022"/>
      <c r="F63" s="110"/>
    </row>
    <row r="64" spans="1:10" ht="89.25" customHeight="1" x14ac:dyDescent="0.25">
      <c r="A64" s="999" t="s">
        <v>337</v>
      </c>
      <c r="B64" s="411"/>
      <c r="C64" s="310" t="s">
        <v>336</v>
      </c>
      <c r="D64" s="616">
        <v>2339</v>
      </c>
      <c r="E64" s="616">
        <f>D64*$E$1</f>
        <v>2876.97</v>
      </c>
      <c r="F64" s="298" t="s">
        <v>498</v>
      </c>
    </row>
    <row r="65" spans="1:7" ht="91.5" customHeight="1" x14ac:dyDescent="0.25">
      <c r="A65" s="999"/>
      <c r="B65" s="1004"/>
      <c r="C65" s="1004"/>
      <c r="D65" s="1004"/>
      <c r="E65" s="1004"/>
      <c r="F65" s="112"/>
    </row>
    <row r="66" spans="1:7" s="29" customFormat="1" ht="41.45" customHeight="1" x14ac:dyDescent="0.25">
      <c r="A66" s="772" t="s">
        <v>268</v>
      </c>
      <c r="B66" s="773"/>
      <c r="C66" s="773"/>
      <c r="D66" s="773"/>
      <c r="E66" s="774"/>
      <c r="F66" s="246"/>
      <c r="G66" s="294"/>
    </row>
    <row r="67" spans="1:7" s="16" customFormat="1" ht="88.5" customHeight="1" x14ac:dyDescent="0.25">
      <c r="A67" s="1026" t="s">
        <v>1350</v>
      </c>
      <c r="B67" s="787" t="s">
        <v>784</v>
      </c>
      <c r="C67" s="787"/>
      <c r="D67" s="788" t="s">
        <v>785</v>
      </c>
      <c r="E67" s="788"/>
      <c r="F67" s="518"/>
      <c r="G67" s="340"/>
    </row>
    <row r="68" spans="1:7" s="16" customFormat="1" ht="276.75" customHeight="1" x14ac:dyDescent="0.25">
      <c r="A68" s="1026"/>
      <c r="B68" s="789" t="s">
        <v>786</v>
      </c>
      <c r="C68" s="790"/>
      <c r="D68" s="720" t="s">
        <v>782</v>
      </c>
      <c r="E68" s="720"/>
      <c r="F68" s="518" t="s">
        <v>499</v>
      </c>
      <c r="G68" s="340"/>
    </row>
    <row r="69" spans="1:7" s="16" customFormat="1" ht="263.25" customHeight="1" x14ac:dyDescent="0.25">
      <c r="A69" s="1026"/>
      <c r="B69" s="714" t="s">
        <v>1351</v>
      </c>
      <c r="C69" s="715"/>
      <c r="D69" s="720" t="s">
        <v>782</v>
      </c>
      <c r="E69" s="720"/>
      <c r="F69" s="518" t="s">
        <v>499</v>
      </c>
      <c r="G69" s="340"/>
    </row>
    <row r="70" spans="1:7" s="16" customFormat="1" ht="249.75" customHeight="1" x14ac:dyDescent="0.25">
      <c r="A70" s="1026"/>
      <c r="B70" s="714" t="s">
        <v>1352</v>
      </c>
      <c r="C70" s="715"/>
      <c r="D70" s="516">
        <v>4900</v>
      </c>
      <c r="E70" s="408">
        <f t="shared" ref="E70:E75" si="0">D70*$E$1</f>
        <v>6027</v>
      </c>
      <c r="F70" s="518" t="s">
        <v>499</v>
      </c>
      <c r="G70" s="349"/>
    </row>
    <row r="71" spans="1:7" s="16" customFormat="1" ht="185.25" customHeight="1" x14ac:dyDescent="0.25">
      <c r="A71" s="1026"/>
      <c r="B71" s="714" t="s">
        <v>1353</v>
      </c>
      <c r="C71" s="715"/>
      <c r="D71" s="516">
        <v>250</v>
      </c>
      <c r="E71" s="408">
        <f t="shared" si="0"/>
        <v>307.5</v>
      </c>
      <c r="F71" s="518" t="s">
        <v>499</v>
      </c>
      <c r="G71" s="340"/>
    </row>
    <row r="72" spans="1:7" s="16" customFormat="1" ht="185.25" customHeight="1" x14ac:dyDescent="0.25">
      <c r="A72" s="1026"/>
      <c r="B72" s="714" t="s">
        <v>1354</v>
      </c>
      <c r="C72" s="714"/>
      <c r="D72" s="516">
        <v>222</v>
      </c>
      <c r="E72" s="408">
        <f t="shared" si="0"/>
        <v>273.06</v>
      </c>
      <c r="F72" s="518" t="s">
        <v>499</v>
      </c>
      <c r="G72" s="340"/>
    </row>
    <row r="73" spans="1:7" s="16" customFormat="1" ht="104.25" customHeight="1" x14ac:dyDescent="0.25">
      <c r="A73" s="1026"/>
      <c r="B73" s="714" t="s">
        <v>1355</v>
      </c>
      <c r="C73" s="715"/>
      <c r="D73" s="408">
        <v>555</v>
      </c>
      <c r="E73" s="408">
        <f t="shared" si="0"/>
        <v>682.65</v>
      </c>
      <c r="F73" s="518" t="s">
        <v>499</v>
      </c>
      <c r="G73" s="340"/>
    </row>
    <row r="74" spans="1:7" s="16" customFormat="1" ht="104.25" customHeight="1" x14ac:dyDescent="0.25">
      <c r="A74" s="1026"/>
      <c r="B74" s="714" t="s">
        <v>1356</v>
      </c>
      <c r="C74" s="715"/>
      <c r="D74" s="408">
        <v>555</v>
      </c>
      <c r="E74" s="408">
        <f t="shared" si="0"/>
        <v>682.65</v>
      </c>
      <c r="F74" s="518" t="s">
        <v>499</v>
      </c>
      <c r="G74" s="340"/>
    </row>
    <row r="75" spans="1:7" s="16" customFormat="1" ht="104.25" customHeight="1" x14ac:dyDescent="0.25">
      <c r="A75" s="1026"/>
      <c r="B75" s="714" t="s">
        <v>1357</v>
      </c>
      <c r="C75" s="715"/>
      <c r="D75" s="408">
        <v>150</v>
      </c>
      <c r="E75" s="408">
        <f t="shared" si="0"/>
        <v>184.5</v>
      </c>
      <c r="F75" s="518" t="s">
        <v>499</v>
      </c>
      <c r="G75" s="340"/>
    </row>
    <row r="76" spans="1:7" s="16" customFormat="1" ht="243.75" customHeight="1" x14ac:dyDescent="0.25">
      <c r="A76" s="1026"/>
      <c r="B76" s="714" t="s">
        <v>1358</v>
      </c>
      <c r="C76" s="715"/>
      <c r="D76" s="791" t="s">
        <v>782</v>
      </c>
      <c r="E76" s="791"/>
      <c r="F76" s="518" t="s">
        <v>499</v>
      </c>
      <c r="G76" s="349"/>
    </row>
  </sheetData>
  <mergeCells count="69">
    <mergeCell ref="A41:E41"/>
    <mergeCell ref="A9:E9"/>
    <mergeCell ref="A10:A12"/>
    <mergeCell ref="B12:E12"/>
    <mergeCell ref="B31:B32"/>
    <mergeCell ref="B33:B34"/>
    <mergeCell ref="A13:E13"/>
    <mergeCell ref="A14:A15"/>
    <mergeCell ref="B15:E15"/>
    <mergeCell ref="A17:A21"/>
    <mergeCell ref="B17:B18"/>
    <mergeCell ref="B21:E21"/>
    <mergeCell ref="A60:A62"/>
    <mergeCell ref="B62:E62"/>
    <mergeCell ref="D67:E67"/>
    <mergeCell ref="A64:A65"/>
    <mergeCell ref="B65:E65"/>
    <mergeCell ref="A67:A76"/>
    <mergeCell ref="B74:C74"/>
    <mergeCell ref="B75:C75"/>
    <mergeCell ref="B76:C76"/>
    <mergeCell ref="B67:C67"/>
    <mergeCell ref="B68:C68"/>
    <mergeCell ref="B69:C69"/>
    <mergeCell ref="B70:C70"/>
    <mergeCell ref="A66:E66"/>
    <mergeCell ref="A63:E63"/>
    <mergeCell ref="B2:C2"/>
    <mergeCell ref="B47:E49"/>
    <mergeCell ref="B35:E35"/>
    <mergeCell ref="A36:E36"/>
    <mergeCell ref="B40:E40"/>
    <mergeCell ref="A30:A35"/>
    <mergeCell ref="A16:E16"/>
    <mergeCell ref="A22:E22"/>
    <mergeCell ref="A3:E3"/>
    <mergeCell ref="A4:E4"/>
    <mergeCell ref="A5:E5"/>
    <mergeCell ref="A42:A44"/>
    <mergeCell ref="B44:E44"/>
    <mergeCell ref="A29:E29"/>
    <mergeCell ref="A6:A8"/>
    <mergeCell ref="B8:E8"/>
    <mergeCell ref="A45:A49"/>
    <mergeCell ref="G57:G58"/>
    <mergeCell ref="A23:A28"/>
    <mergeCell ref="B24:B25"/>
    <mergeCell ref="B26:B27"/>
    <mergeCell ref="B28:E28"/>
    <mergeCell ref="A37:A40"/>
    <mergeCell ref="G37:G40"/>
    <mergeCell ref="G23:G28"/>
    <mergeCell ref="G42:G44"/>
    <mergeCell ref="A50:E50"/>
    <mergeCell ref="A51:E51"/>
    <mergeCell ref="A52:A53"/>
    <mergeCell ref="B53:E53"/>
    <mergeCell ref="A54:E54"/>
    <mergeCell ref="A55:A58"/>
    <mergeCell ref="D76:E76"/>
    <mergeCell ref="D68:E68"/>
    <mergeCell ref="F47:F49"/>
    <mergeCell ref="F57:F58"/>
    <mergeCell ref="D69:E69"/>
    <mergeCell ref="B57:E58"/>
    <mergeCell ref="A59:E59"/>
    <mergeCell ref="B71:C71"/>
    <mergeCell ref="B72:C72"/>
    <mergeCell ref="B73:C73"/>
  </mergeCells>
  <hyperlinks>
    <hyperlink ref="C14" r:id="rId1" xr:uid="{00000000-0004-0000-0800-000000000000}"/>
    <hyperlink ref="C19" r:id="rId2" display="BCS-P-NVR0902-4K" xr:uid="{00000000-0004-0000-0800-000001000000}"/>
    <hyperlink ref="C20" r:id="rId3" display="BCS-P-NVR0802-4K-8P (8PoE)" xr:uid="{00000000-0004-0000-0800-000002000000}"/>
    <hyperlink ref="C23" r:id="rId4" display="BCS-P-NVR1601-4K" xr:uid="{00000000-0004-0000-0800-000003000000}"/>
    <hyperlink ref="C24" r:id="rId5" display="BCS-P-NVR0801-4K" xr:uid="{00000000-0004-0000-0800-000004000000}"/>
    <hyperlink ref="C25" r:id="rId6" display="BCS-P-NVR0801-4K-8P (8PoE)" xr:uid="{00000000-0004-0000-0800-000005000000}"/>
    <hyperlink ref="C26" r:id="rId7" display="BCS-P-NVR0401-4K" xr:uid="{00000000-0004-0000-0800-000006000000}"/>
    <hyperlink ref="C27" r:id="rId8" display="BCS-P-NVR0401-4K-4P (4PoE)" xr:uid="{00000000-0004-0000-0800-000007000000}"/>
    <hyperlink ref="C33" r:id="rId9" xr:uid="{00000000-0004-0000-0800-000008000000}"/>
    <hyperlink ref="C31" r:id="rId10" xr:uid="{00000000-0004-0000-0800-000009000000}"/>
    <hyperlink ref="C32" r:id="rId11" xr:uid="{00000000-0004-0000-0800-00000A000000}"/>
    <hyperlink ref="C34" r:id="rId12" xr:uid="{00000000-0004-0000-0800-00000B000000}"/>
    <hyperlink ref="C38" r:id="rId13" display="BCS-P-NVR0801-4K-E" xr:uid="{00000000-0004-0000-0800-00000C000000}"/>
    <hyperlink ref="C64" r:id="rId14" xr:uid="{00000000-0004-0000-0800-00000D000000}"/>
    <hyperlink ref="C17" r:id="rId15" xr:uid="{00000000-0004-0000-0800-00000E000000}"/>
    <hyperlink ref="C18" r:id="rId16" xr:uid="{00000000-0004-0000-0800-00000F000000}"/>
    <hyperlink ref="C6" r:id="rId17" xr:uid="{00000000-0004-0000-0800-000010000000}"/>
    <hyperlink ref="C7" r:id="rId18" xr:uid="{00000000-0004-0000-0800-000011000000}"/>
    <hyperlink ref="C10" r:id="rId19" xr:uid="{00000000-0004-0000-0800-000012000000}"/>
    <hyperlink ref="C11" r:id="rId20" xr:uid="{00000000-0004-0000-0800-000013000000}"/>
    <hyperlink ref="C39" r:id="rId21" display="BCS-P-NVR0401-4K-E" xr:uid="{00000000-0004-0000-0800-000014000000}"/>
    <hyperlink ref="C42" r:id="rId22" display="BCS-P-NVR0801-8P-E" xr:uid="{00000000-0004-0000-0800-000015000000}"/>
    <hyperlink ref="C43" r:id="rId23" display="BCS-P-NVR0401-4P-E" xr:uid="{00000000-0004-0000-0800-000016000000}"/>
    <hyperlink ref="C52" r:id="rId24" xr:uid="{00000000-0004-0000-0800-000017000000}"/>
    <hyperlink ref="C60" r:id="rId25" display="BCS-P-XVR0801" xr:uid="{00000000-0004-0000-0800-000018000000}"/>
    <hyperlink ref="C56" r:id="rId26" xr:uid="{00000000-0004-0000-0800-000019000000}"/>
    <hyperlink ref="C55" r:id="rId27" xr:uid="{00000000-0004-0000-0800-00001A000000}"/>
    <hyperlink ref="C30" r:id="rId28" xr:uid="{00000000-0004-0000-0800-00001B000000}"/>
    <hyperlink ref="C61" r:id="rId29" display="BCS-P-XVR0801" xr:uid="{00000000-0004-0000-0800-00001C000000}"/>
  </hyperlinks>
  <pageMargins left="0.31496062992125984" right="0.23622047244094491" top="0.35433070866141736" bottom="0.35433070866141736" header="0.31496062992125984" footer="0.31496062992125984"/>
  <pageSetup paperSize="9" scale="26" fitToHeight="0" orientation="portrait" horizontalDpi="300" verticalDpi="300" r:id="rId30"/>
  <rowBreaks count="1" manualBreakCount="1">
    <brk id="5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E E A A B Q S w M E F A A C A A g A p n F G T s V 3 t j 6 n A A A A + A A A A B I A H A B D b 2 5 m a W c v U G F j a 2 F n Z S 5 4 b W w g o h g A K K A U A A A A A A A A A A A A A A A A A A A A A A A A A A A A h Y 9 B C o M w F E S v I t m b G M U i 8 o 2 L b h W E Q u k 2 x F R D N Y q J j X f r o k f q F S q 0 t t 1 1 O c M b e P O 4 3 S F f + s 6 7 y s m o Q W e I 4 g B 5 U o u h V r r J 0 G z P f o J y B h U X F 9 5 I b 4 W 1 S R e j M t R a O 6 a E O O e w i / A w N S Q M A k p O Z X E Q r e y 5 r 7 S x X A u J P q v 6 / w o x O L 5 k W I h 3 M Y 4 j G m G a U C B b D a X S X y R c j X E A 5 K e E / d z Z e Z J s 7 P y q A L J F I O 8 X 7 A l Q S w M E F A A C A A g A p n F G 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Z x R k 4 h g Y e n m A E A A M s D A A A T A B w A R m 9 y b X V s Y X M v U 2 V j d G l v b j E u b S C i G A A o o B Q A A A A A A A A A A A A A A A A A A A A A A A A A A A C 1 k s F u 0 0 A Q h u + R 8 g 6 j 7 c W R r E h c q T g E p 4 i o N F h x G 4 Q I h 6 0 9 p V O v Z 6 r d N U 6 M e u E t e A 5 O n K H v x T o F U q I 0 5 c J e d j X z 7 3 z / 7 K z D 3 J M w Z H f 7 k 8 N + r 9 9 z l 9 p i A Q d q K s 0 K R r a s X Q v X V j 5 Y X d V w Q r k V J x c e j p Y 5 G l g a t 1 T w D A z 6 f g / C u v 1 m v 3 8 t b j 9 L C K 4 l w z d i y 3 O R M n p B B o e J s E f 2 L l L J 0 8 W Z Q + s W o 6 I i X o z R l V 6 u F / + C H a 6 x g x i 4 N i Y G b 2 s c 9 H v E W x b + 7 i d B Z i o J m s C 8 0 t C C I S 5 1 R f + h h 4 d Q u 3 z H d 8 w D l d o W L 8 h 4 K 4 1 m g Y b C 5 R Y 7 Y 6 f 6 P F A z N G F O M 2 l c 9 M d g D K j z S 4 j e T X W F 7 4 N U j c o c n V j S k L 6 e T E 8 V i I V N N p l P 4 H m S w S t i 3 E o d j 0 6 O Z m + 7 J 7 / C 0 E S D M E k f 0 a Y b 7 S 7 Y L 5 X z m g t t i 8 f r Z b + V u 6 p N 5 7 M 9 F b p s u t d N p 9 g L y F b O Y 7 W C V j s y m k l v 5 e f j e / T B Z m 5 n r m b 6 8 c U L l G L q i l e b k c 2 w k o + Y r M M u e n D E 8 S c 1 1 l 6 r G N Q k W O j 2 l 1 Q U y N 3 p m L h Q N / e + 9 y 7 i 4 U 9 Q S w E C L Q A U A A I A C A C m c U Z O x X e 2 P q c A A A D 4 A A A A E g A A A A A A A A A A A A A A A A A A A A A A Q 2 9 u Z m l n L 1 B h Y 2 t h Z 2 U u e G 1 s U E s B A i 0 A F A A C A A g A p n F G T g / K 6 a u k A A A A 6 Q A A A B M A A A A A A A A A A A A A A A A A 8 w A A A F t D b 2 5 0 Z W 5 0 X 1 R 5 c G V z X S 5 4 b W x Q S w E C L Q A U A A I A C A C m c U Z O I Y G H p 5 g B A A D L A w A A E w A A A A A A A A A A A A A A A A D k A Q A A R m 9 y b X V s Y X M v U 2 V j d G l v b j E u b V B L B Q Y A A A A A A w A D A M I A A A D J 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H E w A A A A A A A C U T 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O b 3 d 5 J T I w Q X J r d X N 6 J T I w c H J v Z 3 J h b X U l M j B N a W N y b 3 N v Z n Q l M j B F e G N l b C U y M H h s c 3 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j b 3 Z l c n l U Y X J n Z X R T a G V l d C I g V m F s d W U 9 I n N B c m t 1 c 3 o x M i I g L z 4 8 R W 5 0 c n k g V H l w Z T 0 i U m V j b 3 Z l c n l U Y X J n Z X R D b 2 x 1 b W 4 i I F Z h b H V l P S J s M S I g L z 4 8 R W 5 0 c n k g V H l w Z T 0 i U m V j b 3 Z l c n l U Y X J n Z X R S b 3 c 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S 0 w M i 0 w N l Q x M z o w O T o 0 M S 4 2 O D A 1 M j U 1 W i I g L z 4 8 R W 5 0 c n k g V H l w Z T 0 i R m l s b E N v b H V t b l R 5 c G V z I i B W Y W x 1 Z T 0 i c 0 J n W U d B U T 0 9 I i A v P j x F b n R y e S B U e X B l P S J G a W x s Q 2 9 s d W 1 u T m F t Z X M i I F Z h b H V l P S J z W y Z x d W 9 0 O 0 5 h b W U m c X V v d D s s J n F 1 b 3 Q 7 S X R l b S Z x d W 9 0 O y w m c X V v d D t L a W 5 k J n F 1 b 3 Q 7 L C Z x d W 9 0 O 0 h p Z G R l b i Z x d W 9 0 O 1 0 i I C 8 + P E V u d H J 5 I F R 5 c G U 9 I k Z p b G x T d G F 0 d X M i I F Z h b H V l P S J z Q 2 9 t c G x l d G U i I C 8 + P E V u d H J 5 I F R 5 c G U 9 I l J l b G F 0 a W 9 u c 2 h p c E l u Z m 9 D b 2 5 0 Y W l u Z X I i I F Z h b H V l P S J z e y Z x d W 9 0 O 2 N v b H V t b k N v d W 5 0 J n F 1 b 3 Q 7 O j Q s J n F 1 b 3 Q 7 a 2 V 5 Q 2 9 s d W 1 u T m F t Z X M m c X V v d D s 6 W y Z x d W 9 0 O 0 l 0 Z W 0 m c X V v d D s s J n F 1 b 3 Q 7 S 2 l u Z C Z x d W 9 0 O 1 0 s J n F 1 b 3 Q 7 c X V l c n l S Z W x h d G l v b n N o a X B z J n F 1 b 3 Q 7 O l t d L C Z x d W 9 0 O 2 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D b 2 x 1 b W 5 D b 3 V u d C Z x d W 9 0 O z o 0 L C Z x d W 9 0 O 0 t l e U N v b H V t b k 5 h b W V z J n F 1 b 3 Q 7 O l s m c X V v d D t J d G V t J n F 1 b 3 Q 7 L C Z x d W 9 0 O 0 t p b m Q m c X V v d D t d L C Z x d W 9 0 O 0 N v b H V t b k l k Z W 5 0 a X R p Z X M m c X V v d D s 6 W y Z x d W 9 0 O 1 N l Y 3 R p b 2 4 x L 0 5 v d 3 k g Q X J r d X N 6 I H B y b 2 d y Y W 1 1 I E 1 p Y 3 J v c 2 9 m d C B F e G N l b C B 4 b H N 4 L 8 W 5 c s O z Z M W C b y 5 7 T m F t Z S w w f S Z x d W 9 0 O y w m c X V v d D t T Z W N 0 a W 9 u M S 9 O b 3 d 5 I E F y a 3 V z e i B w c m 9 n c m F t d S B N a W N y b 3 N v Z n Q g R X h j Z W w g e G x z e C / F u X L D s 2 T F g m 8 u e 0 l 0 Z W 0 s M n 0 m c X V v d D s s J n F 1 b 3 Q 7 U 2 V j d G l v b j E v T m 9 3 e S B B c m t 1 c 3 o g c H J v Z 3 J h b X U g T W l j c m 9 z b 2 Z 0 I E V 4 Y 2 V s I H h s c 3 g v x b l y w 7 N k x Y J v L n t L a W 5 k L D N 9 J n F 1 b 3 Q 7 L C Z x d W 9 0 O 1 N l Y 3 R p b 2 4 x L 0 5 v d 3 k g Q X J r d X N 6 I H B y b 2 d y Y W 1 1 I E 1 p Y 3 J v c 2 9 m d C B F e G N l b C B 4 b H N 4 L 8 W 5 c s O z Z M W C b y 5 7 S G l k Z G V u L D R 9 J n F 1 b 3 Q 7 X S w m c X V v d D t S Z W x h d G l v b n N o a X B J b m Z v J n F 1 b 3 Q 7 O l t d f S I g L z 4 8 L 1 N 0 Y W J s Z U V u d H J p Z X M + P C 9 J d G V t P j x J d G V t P j x J d G V t T G 9 j Y X R p b 2 4 + P E l 0 Z W 1 U e X B l P k Z v c m 1 1 b G E 8 L 0 l 0 Z W 1 U e X B l P j x J d G V t U G F 0 a D 5 T Z W N 0 a W 9 u M S 9 O b 3 d 5 J T I w Q X J r d X N 6 J T I w c H J v Z 3 J h b X U l M j B N a W N y b 3 N v Z n Q l M j B F e G N l b C U y M H h s c 3 g v J U M 1 J U I 5 c i V D M y V C M 2 Q l Q z U l O D J v P C 9 J d G V t U G F 0 a D 4 8 L 0 l 0 Z W 1 M b 2 N h d G l v b j 4 8 U 3 R h Y m x l R W 5 0 c m l l c y A v P j w v S X R l b T 4 8 S X R l b T 4 8 S X R l b U x v Y 2 F 0 a W 9 u P j x J d G V t V H l w Z T 5 G b 3 J t d W x h P C 9 J d G V t V H l w Z T 4 8 S X R l b V B h d G g + U 2 V j d G l v b j E v Q 2 V u b m l r a S U y M H d l c n N q Y S U y M H o l M j B s a W 5 r Y W 1 p J T I w e G x z e D w v S X R l b V B h d G g + P C 9 J d G V t T G 9 j Y X R p b 2 4 + P F N 0 Y W J s Z U V u d H J p Z X M + P E V u d H J 5 I F R 5 c G U 9 I k l z U H J p d m F 0 Z S I g V m F s d W U 9 I m w w I i A v P j x F b n R y e S B U e X B l P S J O Y X Z p Z 2 F 0 a W 9 u U 3 R l c E 5 h b W U i I F Z h b H V l P S J z T m F 3 a W d h Y 2 p h 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N l b m 5 p a 2 l f d 2 V y c 2 p h X 3 p f b G l u a 2 F t a V 9 4 b H N 4 I i A v P j x F b n R y e S B U e X B l P S J G a W x s Z W R D b 2 1 w b G V 0 Z V J l c 3 V s d F R v V 2 9 y a 3 N o Z W V 0 I i B W Y W x 1 Z T 0 i b D E i I C 8 + P E V u d H J 5 I F R 5 c G U 9 I l J l Y 2 9 2 Z X J 5 V G F y Z 2 V 0 U 2 h l Z X Q i I F Z h b H V l P S J z U 3 B p c y B 0 c m X F m 2 N p I i A v P j x F b n R y e S B U e X B l P S J S Z W N v d m V y e V R h c m d l d E N v b H V t b i I g V m F s d W U 9 I m w y I i A v P j x F b n R y e S B U e X B l P S J S Z W N v d m V y e V R h c m d l d F J v d y I g V m F s d W U 9 I m w z I i A v P j x F b n R y e S B U e X B l P S J B Z G R l Z F R v R G F 0 Y U 1 v Z G V s I i B W Y W x 1 Z T 0 i b D A i I C 8 + P E V u d H J 5 I F R 5 c G U 9 I k Z p b G x D b 3 V u d C I g V m F s d W U 9 I m w x M S I g L z 4 8 R W 5 0 c n k g V H l w Z T 0 i R m l s b E V y c m 9 y Q 2 9 k Z S I g V m F s d W U 9 I n N V b m t u b 3 d u I i A v P j x F b n R y e S B U e X B l P S J G a W x s R X J y b 3 J D b 3 V u d C I g V m F s d W U 9 I m w w I i A v P j x F b n R y e S B U e X B l P S J G a W x s T G F z d F V w Z G F 0 Z W Q i I F Z h b H V l P S J k M j A x O S 0 w M i 0 w N l Q x M z o x M z o x M y 4 3 M j Q 3 M z I z W i I g L z 4 8 R W 5 0 c n k g V H l w Z T 0 i R m l s b E N v b H V t b l R 5 c G V z I i B W Y W x 1 Z T 0 i c 0 J n P T 0 i I C 8 + P E V u d H J 5 I F R 5 c G U 9 I k Z p b G x D b 2 x 1 b W 5 O Y W 1 l c y I g V m F s d W U 9 I n N b J n F 1 b 3 Q 7 T m F t Z 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N l b m 5 p a 2 k g d 2 V y c 2 p h I H o g b G l u a 2 F t a S B 4 b H N 4 L 8 W 5 c s O z Z M W C b y 5 7 T m F t Z S w w f S Z x d W 9 0 O 1 0 s J n F 1 b 3 Q 7 Q 2 9 s d W 1 u Q 2 9 1 b n Q m c X V v d D s 6 M S w m c X V v d D t L Z X l D b 2 x 1 b W 5 O Y W 1 l c y Z x d W 9 0 O z p b X S w m c X V v d D t D b 2 x 1 b W 5 J Z G V u d G l 0 a W V z J n F 1 b 3 Q 7 O l s m c X V v d D t T Z W N 0 a W 9 u M S 9 D Z W 5 u a W t p I H d l c n N q Y S B 6 I G x p b m t h b W k g e G x z e C / F u X L D s 2 T F g m 8 u e 0 5 h b W U s M H 0 m c X V v d D t d L C Z x d W 9 0 O 1 J l b G F 0 a W 9 u c 2 h p c E l u Z m 8 m c X V v d D s 6 W 1 1 9 I i A v P j w v U 3 R h Y m x l R W 5 0 c m l l c z 4 8 L 0 l 0 Z W 0 + P E l 0 Z W 0 + P E l 0 Z W 1 M b 2 N h d G l v b j 4 8 S X R l b V R 5 c G U + R m 9 y b X V s Y T w v S X R l b V R 5 c G U + P E l 0 Z W 1 Q Y X R o P l N l Y 3 R p b 2 4 x L 0 N l b m 5 p a 2 k l M j B 3 Z X J z a m E l M j B 6 J T I w b G l u a 2 F t a S U y M H h s c 3 g v J U M 1 J U I 5 c i V D M y V C M 2 Q l Q z U l O D J v P C 9 J d G V t U G F 0 a D 4 8 L 0 l 0 Z W 1 M b 2 N h d G l v b j 4 8 U 3 R h Y m x l R W 5 0 c m l l c y A v P j w v S X R l b T 4 8 S X R l b T 4 8 S X R l b U x v Y 2 F 0 a W 9 u P j x J d G V t V H l w Z T 5 G b 3 J t d W x h P C 9 J d G V t V H l w Z T 4 8 S X R l b V B h d G g + U 2 V j d G l v b j E v Q 2 V u b m l r a S U y M H d l c n N q Y S U y M H o l M j B s a W 5 r Y W 1 p J T I w e G x z e C 9 Q c n p l Z m l s d H J v d 2 F u b y U y M H d p Z X J z e m U 8 L 0 l 0 Z W 1 Q Y X R o P j w v S X R l b U x v Y 2 F 0 a W 9 u P j x T d G F i b G V F b n R y a W V z I C 8 + P C 9 J d G V t P j x J d G V t P j x J d G V t T G 9 j Y X R p b 2 4 + P E l 0 Z W 1 U e X B l P k Z v c m 1 1 b G E 8 L 0 l 0 Z W 1 U e X B l P j x J d G V t U G F 0 a D 5 T Z W N 0 a W 9 u M S 9 D Z W 5 u a W t p J T I w d 2 V y c 2 p h J T I w e i U y M G x p b m t h b W k l M j B 4 b H N 4 L 1 V z d W 5 p J U M 0 J T k 5 d G 8 l M j B r b 2 x 1 b W 5 5 P C 9 J d G V t U G F 0 a D 4 8 L 0 l 0 Z W 1 M b 2 N h d G l v b j 4 8 U 3 R h Y m x l R W 5 0 c m l l c y A v P j w v S X R l b T 4 8 L 0 l 0 Z W 1 z P j w v T G 9 j Y W x Q Y W N r Y W d l T W V 0 Y W R h d G F G a W x l P h Y A A A B Q S w U G A A A A A A A A A A A A A A A A A A A A A A A A J g E A A A E A A A D Q j J 3 f A R X R E Y x 6 A M B P w p f r A Q A A A L k W m j q D B z t H v n / E p p n / m j 4 A A A A A A g A A A A A A E G Y A A A A B A A A g A A A A 1 I K p X u n l c h K + N h s H y 8 t b 7 F 7 1 1 s Z J E y R E I x R + T / + e A c Y A A A A A D o A A A A A C A A A g A A A A f K J 4 G N l Z 3 d C O 0 k B I n / O D V u I O V F Z W G q y k M X S / f Y e Z f j Z Q A A A A U 7 g O Y q g f t n F I C A 2 r o F 5 G I k J l c B r i K u b r m K j 8 2 a / 3 l B T o C P 5 c b 1 H G k R q B m S O T c h X s J l E e K L C P a T B Y U l 1 Z C X O J J / y G p f V S c 3 h 7 D W p y 2 R Y D H 4 B A A A A A 3 Z U x y u k M p V X K P w 4 W 4 w P w 6 v 4 b i C a 5 6 C W U j d Q j Q C V q E z p w F Q Y m v c u n y d d K O Q l f Z O E f a F V D e G P s F 6 M E X p r S x 2 Q l m g = = < / D a t a M a s h u p > 
</file>

<file path=customXml/itemProps1.xml><?xml version="1.0" encoding="utf-8"?>
<ds:datastoreItem xmlns:ds="http://schemas.openxmlformats.org/officeDocument/2006/customXml" ds:itemID="{22F9F8BF-15B0-4940-8834-F4403FAF832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vt:i4>
      </vt:variant>
      <vt:variant>
        <vt:lpstr>Nazwane zakresy</vt:lpstr>
      </vt:variant>
      <vt:variant>
        <vt:i4>14</vt:i4>
      </vt:variant>
    </vt:vector>
  </HeadingPairs>
  <TitlesOfParts>
    <vt:vector size="29" baseType="lpstr">
      <vt:lpstr>Spis treści</vt:lpstr>
      <vt:lpstr>NVR BCS LINE</vt:lpstr>
      <vt:lpstr>KAMERY projektowe IP BCS LINE</vt:lpstr>
      <vt:lpstr>KAMERY standard IP BCS LINE</vt:lpstr>
      <vt:lpstr>CVI BCS LINE</vt:lpstr>
      <vt:lpstr>VDP BCS LINE</vt:lpstr>
      <vt:lpstr>AC BCS LINE</vt:lpstr>
      <vt:lpstr>NVR Pojektowe BCS POINT</vt:lpstr>
      <vt:lpstr>NVR Standard BCS POINT</vt:lpstr>
      <vt:lpstr>KAMERY Projektowe BCS POINT</vt:lpstr>
      <vt:lpstr>KAMERY Standard BCS POINT</vt:lpstr>
      <vt:lpstr>NVR BCS VIEW</vt:lpstr>
      <vt:lpstr>KAMERY BCS VIEW</vt:lpstr>
      <vt:lpstr>BCS BASIC</vt:lpstr>
      <vt:lpstr>Systemy zasilania</vt:lpstr>
      <vt:lpstr>'AC BCS LINE'!Obszar_wydruku</vt:lpstr>
      <vt:lpstr>'BCS BASIC'!Obszar_wydruku</vt:lpstr>
      <vt:lpstr>'CVI BCS LINE'!Obszar_wydruku</vt:lpstr>
      <vt:lpstr>'KAMERY BCS VIEW'!Obszar_wydruku</vt:lpstr>
      <vt:lpstr>'KAMERY Projektowe BCS POINT'!Obszar_wydruku</vt:lpstr>
      <vt:lpstr>'KAMERY projektowe IP BCS LINE'!Obszar_wydruku</vt:lpstr>
      <vt:lpstr>'KAMERY Standard BCS POINT'!Obszar_wydruku</vt:lpstr>
      <vt:lpstr>'KAMERY standard IP BCS LINE'!Obszar_wydruku</vt:lpstr>
      <vt:lpstr>'NVR BCS LINE'!Obszar_wydruku</vt:lpstr>
      <vt:lpstr>'NVR BCS VIEW'!Obszar_wydruku</vt:lpstr>
      <vt:lpstr>'NVR Pojektowe BCS POINT'!Obszar_wydruku</vt:lpstr>
      <vt:lpstr>'NVR Standard BCS POINT'!Obszar_wydruku</vt:lpstr>
      <vt:lpstr>'Systemy zasilania'!Obszar_wydruku</vt:lpstr>
      <vt:lpstr>'VDP BCS LINE'!Obszar_wydruku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2020-12-10T12:21:50Z</dcterms:modified>
</cp:coreProperties>
</file>