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lina.Gawor\Downloads\"/>
    </mc:Choice>
  </mc:AlternateContent>
  <xr:revisionPtr revIDLastSave="0" documentId="8_{16D10E62-1947-4F8E-B349-F215762F49A5}" xr6:coauthVersionLast="46" xr6:coauthVersionMax="46" xr10:uidLastSave="{00000000-0000-0000-0000-000000000000}"/>
  <bookViews>
    <workbookView xWindow="-120" yWindow="-120" windowWidth="29040" windowHeight="15840"/>
  </bookViews>
  <sheets>
    <sheet name="CENNIK" sheetId="1" r:id="rId1"/>
  </sheets>
  <definedNames>
    <definedName name="_xlnm.Print_Area" localSheetId="0">CENNIK!$B$1:$H$113</definedName>
    <definedName name="RCO_1">"$CENNIK.$#ODWOŁANIE!$#ODWOŁANIE!"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81" i="1"/>
  <c r="G104" i="1"/>
  <c r="G66" i="1"/>
  <c r="G97" i="1"/>
  <c r="G98" i="1"/>
  <c r="G100" i="1"/>
  <c r="G17" i="1"/>
  <c r="G19" i="1"/>
  <c r="G103" i="1"/>
  <c r="G9" i="1"/>
  <c r="G10" i="1"/>
  <c r="G33" i="1"/>
  <c r="G32" i="1"/>
  <c r="G67" i="1"/>
  <c r="G88" i="1"/>
  <c r="G7" i="1"/>
  <c r="G99" i="1"/>
  <c r="G61" i="1"/>
  <c r="G8" i="1"/>
  <c r="G6" i="1"/>
  <c r="G92" i="1"/>
  <c r="G89" i="1"/>
  <c r="G65" i="1"/>
  <c r="G5" i="1"/>
  <c r="G96" i="1"/>
  <c r="G77" i="1"/>
  <c r="G70" i="1"/>
  <c r="G71" i="1"/>
  <c r="G45" i="1"/>
  <c r="G44" i="1"/>
  <c r="G40" i="1"/>
  <c r="G39" i="1"/>
  <c r="G38" i="1"/>
  <c r="G37" i="1"/>
  <c r="G36" i="1"/>
  <c r="G112" i="1"/>
  <c r="G64" i="1"/>
  <c r="G108" i="1"/>
  <c r="G75" i="1"/>
  <c r="G74" i="1"/>
  <c r="G107" i="1"/>
  <c r="G95" i="1"/>
  <c r="G111" i="1"/>
  <c r="G110" i="1"/>
  <c r="G109" i="1"/>
  <c r="G106" i="1"/>
  <c r="G105" i="1"/>
  <c r="G102" i="1"/>
  <c r="G94" i="1"/>
  <c r="G93" i="1"/>
  <c r="G91" i="1"/>
  <c r="G90" i="1"/>
  <c r="G87" i="1"/>
  <c r="G86" i="1"/>
  <c r="G85" i="1"/>
  <c r="G84" i="1"/>
  <c r="G82" i="1"/>
  <c r="G80" i="1"/>
  <c r="G79" i="1"/>
  <c r="G78" i="1"/>
  <c r="G76" i="1"/>
  <c r="G73" i="1"/>
  <c r="G72" i="1"/>
  <c r="G69" i="1"/>
  <c r="G62" i="1"/>
  <c r="G60" i="1"/>
  <c r="G59" i="1"/>
  <c r="G58" i="1"/>
  <c r="G57" i="1"/>
  <c r="G56" i="1"/>
  <c r="G55" i="1"/>
  <c r="G54" i="1"/>
  <c r="G53" i="1"/>
  <c r="G51" i="1"/>
  <c r="G50" i="1"/>
  <c r="G49" i="1"/>
  <c r="G47" i="1"/>
  <c r="G46" i="1"/>
  <c r="G43" i="1"/>
  <c r="G42" i="1"/>
  <c r="G41" i="1"/>
  <c r="G34" i="1"/>
  <c r="G31" i="1"/>
  <c r="G30" i="1"/>
  <c r="G29" i="1"/>
  <c r="G28" i="1"/>
  <c r="G27" i="1"/>
  <c r="G26" i="1"/>
  <c r="G25" i="1"/>
  <c r="G24" i="1"/>
  <c r="G23" i="1"/>
  <c r="G21" i="1"/>
  <c r="G20" i="1"/>
  <c r="G16" i="1"/>
  <c r="G14" i="1"/>
  <c r="G13" i="1"/>
  <c r="G12" i="1"/>
  <c r="G11" i="1"/>
  <c r="G4" i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rFont val="MS Sans Serif"/>
            <charset val="238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<sst xmlns="http://schemas.openxmlformats.org/spreadsheetml/2006/main" count="431" uniqueCount="302">
  <si>
    <t>Kod produktu</t>
  </si>
  <si>
    <t>Opis urządzenia</t>
  </si>
  <si>
    <r>
      <rPr>
        <b/>
        <sz val="12"/>
        <rFont val="Arial CE"/>
        <charset val="238"/>
      </rPr>
      <t>info dodatkowe</t>
    </r>
  </si>
  <si>
    <t>zasięg</t>
  </si>
  <si>
    <t>detal netto</t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</si>
  <si>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</si>
  <si>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PTX50 </t>
    </r>
  </si>
  <si>
    <r>
      <rPr>
        <sz val="12"/>
        <rFont val="Arial CE"/>
        <charset val="238"/>
      </rPr>
      <t>bezprzewodowy detektor ruchu PIR  z kodem zmiennym</t>
    </r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</si>
  <si>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</si>
  <si>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</si>
  <si>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PTX50AA</t>
    </r>
  </si>
  <si>
    <r>
      <rPr>
        <sz val="12"/>
        <rFont val="Arial CE"/>
        <charset val="238"/>
      </rPr>
      <t xml:space="preserve">soczewka kurtyna pozioma do PTX50   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</si>
  <si>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</si>
  <si>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PTX50VB</t>
    </r>
  </si>
  <si>
    <r>
      <rPr>
        <sz val="12"/>
        <rFont val="Arial CE"/>
        <charset val="238"/>
      </rPr>
      <t xml:space="preserve">soczewka kurtyna pionowa do PTX50   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</si>
  <si>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</si>
  <si>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UP1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</si>
  <si>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</si>
  <si>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GBX1</t>
    </r>
  </si>
  <si>
    <t>bezprzewodowy detektor rozbicia szyby</t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</si>
  <si>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</si>
  <si>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</si>
  <si>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CTX3H </t>
    </r>
  </si>
  <si>
    <t>magnetyczny detektor otwarcia i zamknięcia          ( biała obudowa)</t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</si>
  <si>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</si>
  <si>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</si>
  <si>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CTX3Hb </t>
    </r>
  </si>
  <si>
    <t>magnetyczny detektor otwarcia i zamknięcia          ( brązowa obudowa)</t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</si>
  <si>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</si>
  <si>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</si>
  <si>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t>magnetyczny detektor otwarcia i zamknięcia          ( biała obudowa)</t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</si>
  <si>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</si>
  <si>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</si>
  <si>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r>
      <rPr>
        <sz val="12"/>
        <rFont val="Arial CE"/>
        <charset val="238"/>
      </rPr>
      <t>100m</t>
    </r>
  </si>
  <si>
    <r>
      <rPr>
        <sz val="14"/>
        <rFont val="Arial CE"/>
        <charset val="238"/>
      </rPr>
      <t>zł/szt</t>
    </r>
  </si>
  <si>
    <t xml:space="preserve">2 piloty breloki  </t>
  </si>
  <si>
    <r>
      <rPr>
        <sz val="12"/>
        <rFont val="Arial CE"/>
        <charset val="238"/>
      </rPr>
      <t>100 m</t>
    </r>
  </si>
  <si>
    <r>
      <rPr>
        <sz val="14"/>
        <rFont val="Arial CE"/>
        <charset val="238"/>
      </rPr>
      <t>zł/kpl</t>
    </r>
  </si>
  <si>
    <r>
      <rPr>
        <b/>
        <sz val="14"/>
        <rFont val="Arial CE"/>
        <charset val="238"/>
      </rPr>
      <t>UMB100HS-</t>
    </r>
    <r>
      <rPr>
        <sz val="14"/>
        <rFont val="Arial CE"/>
        <charset val="238"/>
      </rPr>
      <t>het</t>
    </r>
  </si>
  <si>
    <r>
      <rPr>
        <sz val="12"/>
        <rFont val="Arial CE"/>
        <charset val="238"/>
      </rPr>
      <t>1 pilot 9V</t>
    </r>
  </si>
  <si>
    <r>
      <rPr>
        <sz val="12"/>
        <rFont val="Arial CE"/>
        <charset val="238"/>
      </rPr>
      <t>200 m</t>
    </r>
  </si>
  <si>
    <r>
      <rPr>
        <b/>
        <sz val="14"/>
        <rFont val="Arial CE"/>
        <charset val="238"/>
      </rPr>
      <t>DWB100HS</t>
    </r>
    <r>
      <rPr>
        <sz val="14"/>
        <rFont val="Arial CE"/>
        <charset val="238"/>
      </rPr>
      <t>-het</t>
    </r>
  </si>
  <si>
    <t xml:space="preserve">2 piloty breloki  </t>
  </si>
  <si>
    <t xml:space="preserve">1 pilot brelok </t>
  </si>
  <si>
    <t>4 kanały</t>
  </si>
  <si>
    <t>kod stały</t>
  </si>
  <si>
    <t xml:space="preserve">odbiornik                                                </t>
  </si>
  <si>
    <t>kod stały</t>
  </si>
  <si>
    <t xml:space="preserve">nadajnik                                                   </t>
  </si>
  <si>
    <t>kod stały</t>
  </si>
  <si>
    <t xml:space="preserve">2 piloty breloki </t>
  </si>
  <si>
    <t>bez pilotów</t>
  </si>
  <si>
    <t>1 kanał</t>
  </si>
  <si>
    <t>2 kanały</t>
  </si>
  <si>
    <t>2 kanały</t>
  </si>
  <si>
    <r>
      <rPr>
        <sz val="14"/>
        <rFont val="Arial CE"/>
        <charset val="238"/>
      </rPr>
      <t>zł/szt</t>
    </r>
  </si>
  <si>
    <t>4 kanały</t>
  </si>
  <si>
    <r>
      <rPr>
        <sz val="14"/>
        <rFont val="Arial CE"/>
        <charset val="238"/>
      </rPr>
      <t>zł/szt</t>
    </r>
  </si>
  <si>
    <t>8 kanałów</t>
  </si>
  <si>
    <r>
      <rPr>
        <sz val="14"/>
        <rFont val="Arial CE"/>
        <charset val="238"/>
      </rPr>
      <t>zł/szt</t>
    </r>
  </si>
  <si>
    <r>
      <rPr>
        <sz val="12"/>
        <rFont val="Arial CE"/>
        <charset val="238"/>
      </rPr>
      <t>20 kanałów</t>
    </r>
  </si>
  <si>
    <r>
      <rPr>
        <sz val="14"/>
        <rFont val="Arial CE"/>
        <charset val="238"/>
      </rPr>
      <t>zł/szt</t>
    </r>
  </si>
  <si>
    <t>2 kanały</t>
  </si>
  <si>
    <r>
      <rPr>
        <sz val="14"/>
        <rFont val="Arial CE"/>
        <charset val="238"/>
      </rPr>
      <t>zł/szt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</si>
  <si>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</si>
  <si>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UMB100HT </t>
    </r>
  </si>
  <si>
    <t xml:space="preserve">pilot 1 kanał  </t>
  </si>
  <si>
    <t>1 przycisk/ brelok</t>
  </si>
  <si>
    <r>
      <rPr>
        <sz val="12"/>
        <rFont val="Arial CE"/>
        <charset val="238"/>
      </rPr>
      <t>100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</si>
  <si>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</si>
  <si>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AN200HT</t>
    </r>
  </si>
  <si>
    <t>pilot 1 kanał</t>
  </si>
  <si>
    <t>2 przyciski/ brelok</t>
  </si>
  <si>
    <r>
      <rPr>
        <sz val="12"/>
        <rFont val="Arial CE"/>
        <charset val="238"/>
      </rPr>
      <t>200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</si>
  <si>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</si>
  <si>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DWM50HT </t>
    </r>
  </si>
  <si>
    <t>pilot 2 kanały- miniaturowy</t>
  </si>
  <si>
    <t>2 przyciski/ brelok</t>
  </si>
  <si>
    <r>
      <rPr>
        <sz val="12"/>
        <rFont val="Arial CE"/>
        <charset val="238"/>
      </rPr>
      <t>50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</si>
  <si>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</si>
  <si>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DWB100HT/ST100HT</t>
    </r>
  </si>
  <si>
    <t>pilot 2 kanały</t>
  </si>
  <si>
    <t>2 przyciski/ brelok</t>
  </si>
  <si>
    <r>
      <rPr>
        <sz val="12"/>
        <rFont val="Arial CE"/>
        <charset val="238"/>
      </rPr>
      <t>100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</si>
  <si>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</si>
  <si>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DW200HT /ST200HT</t>
    </r>
  </si>
  <si>
    <t>pilot 2 kanały</t>
  </si>
  <si>
    <t>2 przyciski/9 V</t>
  </si>
  <si>
    <r>
      <rPr>
        <sz val="12"/>
        <rFont val="Arial CE"/>
        <charset val="238"/>
      </rPr>
      <t>200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</si>
  <si>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</si>
  <si>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 xml:space="preserve">CH4HT </t>
    </r>
  </si>
  <si>
    <t>pilot 4 kanały</t>
  </si>
  <si>
    <t>4 przyciski/ brelok</t>
  </si>
  <si>
    <r>
      <rPr>
        <sz val="12"/>
        <rFont val="Arial CE"/>
        <charset val="238"/>
      </rPr>
      <t>100 m</t>
    </r>
  </si>
  <si>
    <r>
      <rPr>
        <sz val="14"/>
        <rFont val="Arial CE"/>
        <charset val="238"/>
      </rPr>
      <t>zł/szt</t>
    </r>
  </si>
  <si>
    <t>pilot 4 kanały</t>
  </si>
  <si>
    <r>
      <rPr>
        <sz val="12"/>
        <rFont val="Arial CE"/>
        <charset val="238"/>
      </rPr>
      <t>4 przyciski/ 9V</t>
    </r>
  </si>
  <si>
    <r>
      <rPr>
        <sz val="12"/>
        <rFont val="Arial CE"/>
        <charset val="238"/>
      </rPr>
      <t>200 m</t>
    </r>
  </si>
  <si>
    <r>
      <rPr>
        <sz val="14"/>
        <rFont val="Arial CE"/>
        <charset val="238"/>
      </rPr>
      <t>zł/szt</t>
    </r>
  </si>
  <si>
    <t>pilot 8 kanałów z przełącznikiem bocznym</t>
  </si>
  <si>
    <r>
      <rPr>
        <sz val="12"/>
        <rFont val="Arial CE"/>
        <charset val="238"/>
      </rPr>
      <t>4 przyciski/ 9V</t>
    </r>
  </si>
  <si>
    <r>
      <rPr>
        <sz val="12"/>
        <rFont val="Arial CE"/>
        <charset val="238"/>
      </rPr>
      <t>200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</si>
  <si>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</si>
  <si>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MTX</t>
    </r>
  </si>
  <si>
    <t>nadajnik dwukanałowy – miniaturowy</t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</si>
  <si>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</si>
  <si>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TRX</t>
    </r>
  </si>
  <si>
    <r>
      <rPr>
        <sz val="13"/>
        <rFont val="Arial CE"/>
        <charset val="238"/>
      </rPr>
      <t xml:space="preserve">przekaźnik radiowy (repeater) </t>
    </r>
  </si>
  <si>
    <r>
      <rPr>
        <sz val="12"/>
        <rFont val="Arial CE"/>
        <charset val="238"/>
      </rPr>
      <t>200 m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</si>
  <si>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</si>
  <si>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MPS1</t>
    </r>
  </si>
  <si>
    <t xml:space="preserve">separator przekaźnikowy                                       </t>
  </si>
  <si>
    <t>8 kanałów</t>
  </si>
  <si>
    <r>
      <rPr>
        <sz val="14"/>
        <rFont val="Arial CE"/>
        <charset val="238"/>
      </rPr>
      <t>zł/szt</t>
    </r>
  </si>
  <si>
    <r>
      <rPr>
        <sz val="14"/>
        <rFont val="Arial CE"/>
        <charset val="238"/>
      </rPr>
      <t>zł/szt</t>
    </r>
  </si>
  <si>
    <r>
      <rPr>
        <sz val="14"/>
        <rFont val="Arial CE"/>
        <charset val="238"/>
      </rPr>
      <t>zł/szt</t>
    </r>
  </si>
  <si>
    <r>
      <rPr>
        <b/>
        <sz val="14"/>
        <rFont val="Arial CE"/>
        <charset val="238"/>
      </rPr>
      <t>BAT12V23A</t>
    </r>
  </si>
  <si>
    <r>
      <rPr>
        <sz val="12"/>
        <rFont val="Arial CE"/>
        <charset val="238"/>
      </rPr>
      <t>12V</t>
    </r>
  </si>
  <si>
    <r>
      <rPr>
        <sz val="14"/>
        <rFont val="Arial CE"/>
        <charset val="238"/>
      </rPr>
      <t>zł/szt</t>
    </r>
  </si>
  <si>
    <t xml:space="preserve"> </t>
  </si>
  <si>
    <r>
      <t>AN200HS-</t>
    </r>
    <r>
      <rPr>
        <sz val="14"/>
        <rFont val="Arial CE"/>
        <charset val="238"/>
      </rPr>
      <t>het</t>
    </r>
  </si>
  <si>
    <r>
      <t>DW200HS-</t>
    </r>
    <r>
      <rPr>
        <sz val="14"/>
        <rFont val="Arial CE"/>
        <charset val="238"/>
      </rPr>
      <t>het</t>
    </r>
  </si>
  <si>
    <t>j/m</t>
  </si>
  <si>
    <t>zł/szt</t>
  </si>
  <si>
    <t>UMB100HR-het 12-24/112</t>
  </si>
  <si>
    <t>zasilanie 12-24V   -pamięć 112pilotów, superheterodyna</t>
  </si>
  <si>
    <r>
      <t>zasilanie 12-24V         – pamięć 448 pilotów ( wyśw. cy</t>
    </r>
    <r>
      <rPr>
        <sz val="9"/>
        <rFont val="Arial"/>
        <charset val="238"/>
      </rPr>
      <t>frowy, rejestr zdarzeń)</t>
    </r>
  </si>
  <si>
    <t>zasilanie 230V         - radiosterowanie do bram i rolet</t>
  </si>
  <si>
    <r>
      <t>zasilanie 12-24V         – pamięć 1000 pilotów ( wyśw. cy</t>
    </r>
    <r>
      <rPr>
        <sz val="9"/>
        <rFont val="Arial"/>
        <charset val="238"/>
      </rPr>
      <t>frowy, rejestr zdarzeń)</t>
    </r>
  </si>
  <si>
    <t>Centrala i akcesoria</t>
  </si>
  <si>
    <t>Detektory i akcesoria</t>
  </si>
  <si>
    <t xml:space="preserve">     Zestawy zdalnego sterowania</t>
  </si>
  <si>
    <t>Sterowniki do rolet i bram</t>
  </si>
  <si>
    <t>Radiopowiadomienie</t>
  </si>
  <si>
    <t xml:space="preserve">    Piloty</t>
  </si>
  <si>
    <t xml:space="preserve">   Inne</t>
  </si>
  <si>
    <t>2 piloty mini breloki</t>
  </si>
  <si>
    <t>WSS</t>
  </si>
  <si>
    <t>100m</t>
  </si>
  <si>
    <t xml:space="preserve">zasilanie 230V         -sterownik  grupowy do rolet i bram                                                 </t>
  </si>
  <si>
    <t>zasilanie 230V         -odbiornik  do sterowania 6 roletami</t>
  </si>
  <si>
    <t xml:space="preserve">zasilanie 12-24V, superheterodyna,   pamięć 112 pilotów                                             </t>
  </si>
  <si>
    <r>
      <rPr>
        <b/>
        <sz val="14"/>
        <rFont val="Arial CE"/>
        <charset val="238"/>
      </rPr>
      <t>DW200HMR</t>
    </r>
  </si>
  <si>
    <t xml:space="preserve">zasilanie 12V          - pamięć   12 pilotów , miniaturowy                         </t>
  </si>
  <si>
    <t xml:space="preserve">zasilanie 12V          - pamięć   40 pilotów, superheterodyna    </t>
  </si>
  <si>
    <t xml:space="preserve">zasilanie 12V          - pamięć   60 nadajników, superheterodyna    </t>
  </si>
  <si>
    <t>zasilanie 12V                                    pamięć 12 pilotów</t>
  </si>
  <si>
    <t>ANTENA GSM</t>
  </si>
  <si>
    <t>WSM</t>
  </si>
  <si>
    <t>moduł sterujący bezprzewodowym sygnalizatorem WSS</t>
  </si>
  <si>
    <t>wskaźnik poziomu sygnału</t>
  </si>
  <si>
    <t>STM</t>
  </si>
  <si>
    <t>zasilanie 230V        - odbiornik do ST100HS, ST200HS</t>
  </si>
  <si>
    <t>CH8HT</t>
  </si>
  <si>
    <t>USB-RS</t>
  </si>
  <si>
    <t>STM-2K</t>
  </si>
  <si>
    <t>bateria alkaliczna</t>
  </si>
  <si>
    <t>bezprzewodowy optyczny detektor dymu</t>
  </si>
  <si>
    <t>50m</t>
  </si>
  <si>
    <t>DWB100HR-het 12-24/104</t>
  </si>
  <si>
    <t>zasilanie 12-24V   -pamięć 104 piloty, superheterodyna</t>
  </si>
  <si>
    <t>bezprzewodowy sygnalizator optyczno-akustyczny</t>
  </si>
  <si>
    <t>uchwyt przegubowy do mocowania PTX50</t>
  </si>
  <si>
    <t>STP</t>
  </si>
  <si>
    <t>DWP12R</t>
  </si>
  <si>
    <r>
      <rPr>
        <sz val="10"/>
        <rFont val="MS Sans Serif"/>
        <charset val="238"/>
      </rPr>
      <t xml:space="preserve">zasilanie 12V            -odbiornik supeheterodynowy, 2 kanały, przekaźniki 10A / 277VAC                                                      </t>
    </r>
  </si>
  <si>
    <t>DWP24R</t>
  </si>
  <si>
    <r>
      <rPr>
        <sz val="10"/>
        <rFont val="MS Sans Serif"/>
        <charset val="238"/>
      </rPr>
      <t xml:space="preserve">zasilanie 24V            -odbiornik supeheterodynowy, 2 kanały, przekaźniki 10A / 277VAC                                                      </t>
    </r>
  </si>
  <si>
    <t>KABEL MINI USB</t>
  </si>
  <si>
    <r>
      <rPr>
        <b/>
        <sz val="14"/>
        <rFont val="Arial CE"/>
        <charset val="238"/>
      </rPr>
      <t xml:space="preserve">CH32HT </t>
    </r>
  </si>
  <si>
    <r>
      <rPr>
        <sz val="13"/>
        <rFont val="Arial CE"/>
        <charset val="238"/>
      </rPr>
      <t>pilot 32 kanały z 2 przełącznikami bocznymi</t>
    </r>
  </si>
  <si>
    <t>detal brutto VAT 23%</t>
  </si>
  <si>
    <t>RFM4</t>
  </si>
  <si>
    <t>Moduł GSM i akcesoria</t>
  </si>
  <si>
    <t>OBUDOWA UMB</t>
  </si>
  <si>
    <t>obudowa pilota typu DWB100HT, DWM50HT</t>
  </si>
  <si>
    <t>obudowa pilota typu UMB-100HT</t>
  </si>
  <si>
    <t>OBUDOWA DWB, DWM</t>
  </si>
  <si>
    <t xml:space="preserve">zasilanie 230V          - miniaturowy odbiornik, 2 kanały                                                      </t>
  </si>
  <si>
    <t xml:space="preserve">    Odbiorniki uniwersalne</t>
  </si>
  <si>
    <t xml:space="preserve">   Sterowniki 230VAC, np. do lamp</t>
  </si>
  <si>
    <t xml:space="preserve">zasilanie 230V          -miniaturowy odbiornik do sterowania 1 roletą                                                      </t>
  </si>
  <si>
    <t>CH8HR -het</t>
  </si>
  <si>
    <t>CH20HR -het</t>
  </si>
  <si>
    <t>RD448 -het</t>
  </si>
  <si>
    <t xml:space="preserve">RD1000-het </t>
  </si>
  <si>
    <t>ANTENA 434MHz</t>
  </si>
  <si>
    <t>antena zewnętrzna unwersalna do odbiorników na 433,92MHz</t>
  </si>
  <si>
    <t>U1HS</t>
  </si>
  <si>
    <t xml:space="preserve">zasilanie 12V, superheterodyna,   pamięć 112 pilotów                                             </t>
  </si>
  <si>
    <t>U1HSL</t>
  </si>
  <si>
    <t xml:space="preserve">2 piloty breloki, 2 kanałowe </t>
  </si>
  <si>
    <t>U2HS</t>
  </si>
  <si>
    <t>U2HSL</t>
  </si>
  <si>
    <t>zł/kpl</t>
  </si>
  <si>
    <t>1 pilot 9V</t>
  </si>
  <si>
    <t>U1HR</t>
  </si>
  <si>
    <t>U2HR</t>
  </si>
  <si>
    <t>100 m</t>
  </si>
  <si>
    <t>200 m</t>
  </si>
  <si>
    <r>
      <t>oznaczenia: „</t>
    </r>
    <r>
      <rPr>
        <b/>
        <sz val="11"/>
        <rFont val="Arial CE"/>
        <charset val="238"/>
      </rPr>
      <t>het</t>
    </r>
    <r>
      <rPr>
        <sz val="11"/>
        <rFont val="Arial CE"/>
        <charset val="238"/>
      </rPr>
      <t>” - superheterodynowy,  „</t>
    </r>
    <r>
      <rPr>
        <b/>
        <sz val="11"/>
        <rFont val="Arial CE"/>
        <charset val="238"/>
      </rPr>
      <t>S</t>
    </r>
    <r>
      <rPr>
        <sz val="11"/>
        <rFont val="Arial CE"/>
        <charset val="238"/>
      </rPr>
      <t>”-komplet,   „</t>
    </r>
    <r>
      <rPr>
        <b/>
        <sz val="11"/>
        <rFont val="Arial CE"/>
        <charset val="238"/>
      </rPr>
      <t>R</t>
    </r>
    <r>
      <rPr>
        <sz val="11"/>
        <rFont val="Arial CE"/>
        <charset val="238"/>
      </rPr>
      <t>”-odbiornik,  „</t>
    </r>
    <r>
      <rPr>
        <b/>
        <sz val="11"/>
        <rFont val="Arial CE"/>
        <charset val="238"/>
      </rPr>
      <t>T</t>
    </r>
    <r>
      <rPr>
        <sz val="11"/>
        <rFont val="Arial CE"/>
        <charset val="238"/>
      </rPr>
      <t>”-pilot</t>
    </r>
    <r>
      <rPr>
        <sz val="10"/>
        <rFont val="Arial CE"/>
        <charset val="238"/>
      </rPr>
      <t/>
    </r>
  </si>
  <si>
    <t>DWM50HMS</t>
  </si>
  <si>
    <t>50 m</t>
  </si>
  <si>
    <t>1 pilot  9V</t>
  </si>
  <si>
    <r>
      <t>RP501S</t>
    </r>
    <r>
      <rPr>
        <b/>
        <i/>
        <sz val="14"/>
        <rFont val="Arial CE"/>
        <charset val="238"/>
      </rPr>
      <t>-</t>
    </r>
    <r>
      <rPr>
        <sz val="14"/>
        <rFont val="Arial CE"/>
        <charset val="238"/>
      </rPr>
      <t>het</t>
    </r>
    <r>
      <rPr>
        <b/>
        <sz val="14"/>
        <rFont val="Arial CE"/>
        <charset val="238"/>
      </rPr>
      <t xml:space="preserve"> </t>
    </r>
  </si>
  <si>
    <t xml:space="preserve">radiopowiadomienie  ( odbiornik + nadajnik)                               </t>
  </si>
  <si>
    <t>500 m</t>
  </si>
  <si>
    <r>
      <t>RP501R-</t>
    </r>
    <r>
      <rPr>
        <sz val="14"/>
        <rFont val="Arial CE"/>
        <charset val="238"/>
      </rPr>
      <t>het</t>
    </r>
  </si>
  <si>
    <t xml:space="preserve">RP501T </t>
  </si>
  <si>
    <t>2 piloty 9V</t>
  </si>
  <si>
    <r>
      <rPr>
        <sz val="10"/>
        <rFont val="MS Sans Serif"/>
        <family val="2"/>
        <charset val="238"/>
      </rPr>
      <t xml:space="preserve">zasilanie 12V            -odbiornik do sterowania  bramy przesuwnej  ze zwolnieniem                                                     </t>
    </r>
  </si>
  <si>
    <r>
      <rPr>
        <sz val="10"/>
        <rFont val="MS Sans Serif"/>
        <family val="2"/>
        <charset val="238"/>
      </rPr>
      <t xml:space="preserve">zasilanie 24V            -odbiornik do sterowania  bramy przesuwnej  ze zwolnieniem                                                     </t>
    </r>
  </si>
  <si>
    <t>U1HSD</t>
  </si>
  <si>
    <t xml:space="preserve">zasilanie 12-24V, superheterodyna,   pamięć 104 piloty                                             </t>
  </si>
  <si>
    <t xml:space="preserve">zasilanie 12V, superheterodyna,   pamięć 104 piloty                                             </t>
  </si>
  <si>
    <t>U4HS</t>
  </si>
  <si>
    <t xml:space="preserve">zasilanie 12V, superheterodyna,        pamięć 112 pilotów                                             </t>
  </si>
  <si>
    <t>U4HSL</t>
  </si>
  <si>
    <t>U4HR</t>
  </si>
  <si>
    <t>U4HR / 24V</t>
  </si>
  <si>
    <t xml:space="preserve">zasilanie 12V          - pamięć   112 pilotów                       </t>
  </si>
  <si>
    <t>MTS 166</t>
  </si>
  <si>
    <t xml:space="preserve">zasilanie 24V          - pamięć   112 pilotów                       </t>
  </si>
  <si>
    <t>GSM2000</t>
  </si>
  <si>
    <t>CH3NT</t>
  </si>
  <si>
    <t>3 przyciski</t>
  </si>
  <si>
    <t>CH8NT</t>
  </si>
  <si>
    <t>8 przycisków</t>
  </si>
  <si>
    <t>bezprzewodowa centrala alarmowa z GSM</t>
  </si>
  <si>
    <t xml:space="preserve">bezprzewodowa centrala alarmowa </t>
  </si>
  <si>
    <t xml:space="preserve">Akumulator 3,7V </t>
  </si>
  <si>
    <t>ST100HS</t>
  </si>
  <si>
    <t>ST200HS</t>
  </si>
  <si>
    <t>ST100GR</t>
  </si>
  <si>
    <t>ST100HR</t>
  </si>
  <si>
    <t>ST6HR</t>
  </si>
  <si>
    <t>STB12VM1</t>
  </si>
  <si>
    <t>STB24VM1</t>
  </si>
  <si>
    <t>ST100H-3K</t>
  </si>
  <si>
    <t>ST100H-3KG</t>
  </si>
  <si>
    <r>
      <t xml:space="preserve">zasilanie 230V          - odbiornik 3-kan., wyjścia odseparowane galwaniczne                                                      </t>
    </r>
    <r>
      <rPr>
        <sz val="12"/>
        <rFont val="Arial CE"/>
        <charset val="238"/>
      </rPr>
      <t/>
    </r>
  </si>
  <si>
    <r>
      <t xml:space="preserve">zasilanie 230V          - odbiornik 3-kan., wyjścia przy zał. 230VAC                                                  </t>
    </r>
    <r>
      <rPr>
        <sz val="12"/>
        <rFont val="Arial CE"/>
        <charset val="238"/>
      </rPr>
      <t/>
    </r>
  </si>
  <si>
    <t xml:space="preserve">CH4H200HT </t>
  </si>
  <si>
    <t>U2T</t>
  </si>
  <si>
    <t>U4T</t>
  </si>
  <si>
    <t>CB32 BN, BZ, BB</t>
  </si>
  <si>
    <t>LCD  kolor niebieski,zielony lub biały</t>
  </si>
  <si>
    <t>LCD  kolor niebieski, zielony lub biały</t>
  </si>
  <si>
    <t>CB32 GN ,GZ,GB</t>
  </si>
  <si>
    <t>CBP32</t>
  </si>
  <si>
    <t>bez obudowy</t>
  </si>
  <si>
    <t>CBP32S</t>
  </si>
  <si>
    <t>bezprzewodowo-przewodowa centrala alarmowa z GSM</t>
  </si>
  <si>
    <t>z obudową i transformatorem</t>
  </si>
  <si>
    <t>akumulator 3,7V -14500,750 mAh do central CB32B,CB32G</t>
  </si>
  <si>
    <t xml:space="preserve">Interface do połączenia CB3232B,CB32G z PC  </t>
  </si>
  <si>
    <t>interface do podłączenia modułu GSM2000, CBP32,CBP32S do PC</t>
  </si>
  <si>
    <t xml:space="preserve">zewnętrzna antena magnetyczna do modułu GSM / GSM2 /GSM2000 </t>
  </si>
  <si>
    <t>STB230VM2</t>
  </si>
  <si>
    <t xml:space="preserve">zasilanie 230V          -sterownik do bramy 1 i 2 skrzydłowej z regulacją mocy                                                   </t>
  </si>
  <si>
    <t xml:space="preserve">zasilanie 230V          -sterownik do bramy z silnikiem 230V                                                      </t>
  </si>
  <si>
    <t>etui pilota CH8NT,CH3NT</t>
  </si>
  <si>
    <t>pilot roletowy bez etui</t>
  </si>
  <si>
    <t>pilot 8 kanałowy bez etui</t>
  </si>
  <si>
    <t>czarny,niebieski,różowy,szary,zielony,żółty</t>
  </si>
  <si>
    <t>silikon</t>
  </si>
  <si>
    <t>CB32 GNS ,GZS,GBS</t>
  </si>
  <si>
    <t>bezprzewodowa centrala alarmowa z anteną GSM</t>
  </si>
  <si>
    <t>U2TK</t>
  </si>
  <si>
    <t>pilot 2 kanały z klapką</t>
  </si>
  <si>
    <t>CTX5</t>
  </si>
  <si>
    <t>magnetyczny detektor otwarcia i zamknięcia          (brązowa obudowa)</t>
  </si>
  <si>
    <t>CTX5D</t>
  </si>
  <si>
    <t>3V</t>
  </si>
  <si>
    <t>CR123A</t>
  </si>
  <si>
    <t>CTX5B</t>
  </si>
  <si>
    <t>CTX5DB</t>
  </si>
  <si>
    <t>KB1</t>
  </si>
  <si>
    <t>klawiatura bezprzewodowa</t>
  </si>
  <si>
    <t>bateria litowa 3V do CTX5,CTX5D,PTX50</t>
  </si>
  <si>
    <t>MTX2</t>
  </si>
  <si>
    <t>detektor zwarcia/rozwarcia</t>
  </si>
  <si>
    <t>Moduł WiFi (WF-1)</t>
  </si>
  <si>
    <t>sterowanie odbiornikami za pomocą smartfonu z systemem Android</t>
  </si>
  <si>
    <t>GSM2000TX</t>
  </si>
  <si>
    <t>uniwersalny moduł powiadomienia GSM</t>
  </si>
  <si>
    <t>uniwersalny moduł powiadomienia GSM z nadajnikiem radiowym</t>
  </si>
  <si>
    <t>STXv.2</t>
  </si>
  <si>
    <t>pilot 35 kanałów, programowany, z opisem</t>
  </si>
  <si>
    <t>CH8T -WP</t>
  </si>
  <si>
    <t>pilot 8 kanałowy wodoodporny</t>
  </si>
  <si>
    <t>CENNIK ELMES ELEKTRONIK 2021-03</t>
  </si>
  <si>
    <t>ZS12/2A</t>
  </si>
  <si>
    <t xml:space="preserve">zasilacz sieciowy stabilizowany 12VDC/2A  dla CB32B,CB32G    </t>
  </si>
  <si>
    <t>ST100 A/C</t>
  </si>
  <si>
    <r>
      <t xml:space="preserve">zasilanie 230V          - sterownik klimatyzatora                                                   </t>
    </r>
    <r>
      <rPr>
        <sz val="12"/>
        <rFont val="Arial CE"/>
        <charset val="238"/>
      </rPr>
      <t/>
    </r>
  </si>
  <si>
    <t>NAD TX-RS2</t>
  </si>
  <si>
    <t>nadajnik sterowany portem szeregowym</t>
  </si>
  <si>
    <t>CH8HRP</t>
  </si>
  <si>
    <t xml:space="preserve">zasilanie 11-24V          pamięć 40 pilotów, przekaźniki 20A/14VDC lub 3A/60VDC </t>
  </si>
  <si>
    <t>GSM2000/24V</t>
  </si>
  <si>
    <t>uniwersalny moduł powiadomienia GSM zas. 24V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</si>
</sst>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MS Sans Serif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14"/>
      <name val="MS Sans Serif"/>
      <charset val="238"/>
    </font>
    <font>
      <b/>
      <sz val="12"/>
      <name val="MS Sans Serif"/>
      <charset val="238"/>
    </font>
    <font>
      <b/>
      <sz val="14"/>
      <color indexed="59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3"/>
      <name val="Arial CE"/>
      <charset val="238"/>
    </font>
    <font>
      <b/>
      <i/>
      <sz val="12"/>
      <color indexed="10"/>
      <name val="Arial CE"/>
      <charset val="238"/>
    </font>
    <font>
      <sz val="12"/>
      <name val="MS Sans Serif"/>
      <charset val="238"/>
    </font>
    <font>
      <b/>
      <i/>
      <sz val="14"/>
      <color indexed="10"/>
      <name val="Arial CE"/>
      <charset val="238"/>
    </font>
    <font>
      <sz val="11"/>
      <name val="Arial CE"/>
      <charset val="238"/>
    </font>
    <font>
      <b/>
      <i/>
      <sz val="14"/>
      <name val="Arial CE"/>
      <charset val="238"/>
    </font>
    <font>
      <sz val="10"/>
      <name val="Arial CE"/>
      <charset val="238"/>
    </font>
    <font>
      <sz val="12"/>
      <color indexed="12"/>
      <name val="Arial CE"/>
      <charset val="238"/>
    </font>
    <font>
      <b/>
      <i/>
      <sz val="12"/>
      <name val="Arial CE"/>
      <charset val="238"/>
    </font>
    <font>
      <sz val="12"/>
      <color indexed="12"/>
      <name val="MS Sans Serif"/>
      <charset val="238"/>
    </font>
    <font>
      <b/>
      <sz val="13"/>
      <name val="Arial CE"/>
      <charset val="238"/>
    </font>
    <font>
      <sz val="9"/>
      <name val="Arial CE"/>
      <charset val="238"/>
    </font>
    <font>
      <sz val="9"/>
      <name val="Arial"/>
      <charset val="238"/>
    </font>
    <font>
      <b/>
      <i/>
      <sz val="12"/>
      <name val="Arial"/>
      <family val="2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color indexed="12"/>
      <name val="Arial CE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8" fillId="0" borderId="5" xfId="0" applyNumberFormat="1" applyFont="1" applyBorder="1" applyAlignment="1">
      <alignment horizontal="right"/>
    </xf>
    <xf numFmtId="2" fontId="8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8" fillId="0" borderId="7" xfId="0" applyNumberFormat="1" applyFont="1" applyBorder="1"/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2" fontId="8" fillId="0" borderId="9" xfId="0" applyNumberFormat="1" applyFont="1" applyBorder="1" applyAlignment="1">
      <alignment horizontal="right"/>
    </xf>
    <xf numFmtId="2" fontId="8" fillId="0" borderId="9" xfId="0" applyNumberFormat="1" applyFont="1" applyBorder="1"/>
    <xf numFmtId="0" fontId="7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2" fontId="8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2" fontId="8" fillId="0" borderId="0" xfId="0" applyNumberFormat="1" applyFont="1" applyBorder="1"/>
    <xf numFmtId="0" fontId="9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13" fillId="0" borderId="0" xfId="0" applyNumberFormat="1" applyFont="1" applyBorder="1"/>
    <xf numFmtId="0" fontId="8" fillId="0" borderId="0" xfId="0" applyFont="1" applyBorder="1"/>
    <xf numFmtId="0" fontId="16" fillId="0" borderId="0" xfId="0" applyFont="1" applyBorder="1" applyAlignment="1">
      <alignment horizontal="left"/>
    </xf>
    <xf numFmtId="2" fontId="11" fillId="0" borderId="0" xfId="0" applyNumberFormat="1" applyFont="1" applyBorder="1"/>
    <xf numFmtId="0" fontId="11" fillId="0" borderId="0" xfId="0" applyFont="1" applyBorder="1"/>
    <xf numFmtId="0" fontId="18" fillId="0" borderId="0" xfId="0" applyNumberFormat="1" applyFont="1" applyFill="1" applyBorder="1" applyAlignment="1" applyProtection="1">
      <alignment horizontal="left"/>
    </xf>
    <xf numFmtId="0" fontId="19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2" fontId="8" fillId="2" borderId="10" xfId="0" applyNumberFormat="1" applyFont="1" applyFill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8" fillId="0" borderId="6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/>
    <xf numFmtId="0" fontId="8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2" fontId="8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23" fillId="0" borderId="2" xfId="0" applyFont="1" applyBorder="1" applyAlignment="1">
      <alignment horizontal="center" wrapText="1"/>
    </xf>
    <xf numFmtId="2" fontId="8" fillId="0" borderId="17" xfId="0" applyNumberFormat="1" applyFont="1" applyBorder="1"/>
    <xf numFmtId="0" fontId="17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right"/>
    </xf>
    <xf numFmtId="2" fontId="2" fillId="2" borderId="21" xfId="0" applyNumberFormat="1" applyFont="1" applyFill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2" fontId="8" fillId="3" borderId="7" xfId="0" applyNumberFormat="1" applyFont="1" applyFill="1" applyBorder="1" applyAlignment="1">
      <alignment horizontal="right"/>
    </xf>
    <xf numFmtId="2" fontId="8" fillId="3" borderId="7" xfId="0" applyNumberFormat="1" applyFont="1" applyFill="1" applyBorder="1"/>
    <xf numFmtId="0" fontId="7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2" fontId="8" fillId="3" borderId="8" xfId="0" applyNumberFormat="1" applyFont="1" applyFill="1" applyBorder="1" applyAlignment="1">
      <alignment horizontal="right"/>
    </xf>
    <xf numFmtId="2" fontId="8" fillId="3" borderId="9" xfId="0" applyNumberFormat="1" applyFont="1" applyFill="1" applyBorder="1"/>
    <xf numFmtId="0" fontId="7" fillId="3" borderId="9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19" fillId="0" borderId="4" xfId="0" applyFont="1" applyBorder="1" applyAlignment="1">
      <alignment horizontal="left"/>
    </xf>
    <xf numFmtId="2" fontId="8" fillId="0" borderId="10" xfId="0" applyNumberFormat="1" applyFont="1" applyBorder="1"/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8" fillId="0" borderId="23" xfId="0" applyNumberFormat="1" applyFont="1" applyBorder="1"/>
    <xf numFmtId="2" fontId="8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10" fillId="0" borderId="28" xfId="0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2" fontId="8" fillId="0" borderId="29" xfId="0" applyNumberFormat="1" applyFont="1" applyBorder="1"/>
    <xf numFmtId="0" fontId="7" fillId="0" borderId="29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1" fillId="0" borderId="30" xfId="0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31" xfId="0" applyNumberFormat="1" applyFont="1" applyBorder="1"/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2" fontId="8" fillId="0" borderId="32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8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2" fontId="8" fillId="0" borderId="37" xfId="0" applyNumberFormat="1" applyFont="1" applyBorder="1" applyAlignment="1">
      <alignment horizontal="right"/>
    </xf>
    <xf numFmtId="2" fontId="8" fillId="0" borderId="37" xfId="0" applyNumberFormat="1" applyFont="1" applyBorder="1"/>
    <xf numFmtId="0" fontId="20" fillId="0" borderId="38" xfId="0" applyFont="1" applyBorder="1" applyAlignment="1">
      <alignment horizontal="left"/>
    </xf>
    <xf numFmtId="2" fontId="8" fillId="0" borderId="39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142"/>
  <sheetViews>
    <sheetView showGridLines="0" showZeros="0" tabSelected="1" showOutlineSymbols="0" zoomScale="75" workbookViewId="0">
      <selection activeCell="I4" sqref="I4"/>
    </sheetView>
  </sheetViews>
  <sheetFormatPr defaultColWidth="9" defaultRowHeight="15.75" x14ac:dyDescent="0.25"/>
  <cols>
    <col min="1" max="1" width="2.42578125" style="1" customWidth="1"/>
    <col min="2" max="2" width="33.140625" style="2" customWidth="1"/>
    <col min="3" max="3" width="76" style="2" customWidth="1"/>
    <col min="4" max="4" width="28.7109375" style="2" customWidth="1"/>
    <col min="5" max="5" width="8.7109375" style="3" customWidth="1"/>
    <col min="6" max="6" width="14.42578125" style="4" customWidth="1"/>
    <col min="7" max="7" width="13.140625" style="5" customWidth="1"/>
    <col min="8" max="8" width="10" style="6" customWidth="1"/>
    <col min="9" max="9" width="30" style="1" customWidth="1"/>
    <col min="10" max="10" width="46.28515625" style="1" customWidth="1"/>
    <col min="11" max="11" width="9.7109375" style="1" customWidth="1"/>
    <col min="12" max="12" width="10.5703125" style="1" customWidth="1"/>
    <col min="13" max="13" width="4.140625" style="1" customWidth="1"/>
    <col min="14" max="14" width="7.28515625" style="1" customWidth="1"/>
    <col min="15" max="249" width="10.5703125" style="1" customWidth="1"/>
    <col min="250" max="16384" width="9" style="1"/>
  </cols>
  <sheetData>
    <row r="1" spans="1:9" ht="25.5" customHeight="1" thickBot="1" x14ac:dyDescent="0.35">
      <c r="B1" s="7"/>
      <c r="C1" s="8" t="s">
        <v>291</v>
      </c>
      <c r="D1" s="41" t="s">
        <v>200</v>
      </c>
      <c r="E1" s="9"/>
      <c r="F1" s="7"/>
      <c r="G1" s="10"/>
      <c r="H1" s="10"/>
      <c r="I1" s="6"/>
    </row>
    <row r="2" spans="1:9" ht="31.5" customHeight="1" thickBot="1" x14ac:dyDescent="0.3">
      <c r="B2" s="11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115" t="s">
        <v>171</v>
      </c>
      <c r="H2" s="12" t="s">
        <v>122</v>
      </c>
    </row>
    <row r="3" spans="1:9" ht="15.75" customHeight="1" x14ac:dyDescent="0.25">
      <c r="B3" s="79" t="s">
        <v>129</v>
      </c>
      <c r="C3" s="14"/>
      <c r="D3" s="15"/>
      <c r="E3" s="16"/>
      <c r="F3" s="17"/>
      <c r="G3" s="18"/>
      <c r="H3" s="19"/>
    </row>
    <row r="4" spans="1:9" ht="15.75" customHeight="1" x14ac:dyDescent="0.25">
      <c r="A4" s="20"/>
      <c r="B4" s="157" t="s">
        <v>245</v>
      </c>
      <c r="C4" s="22" t="s">
        <v>229</v>
      </c>
      <c r="D4" s="41" t="s">
        <v>246</v>
      </c>
      <c r="E4" s="158"/>
      <c r="F4" s="159">
        <v>224.7</v>
      </c>
      <c r="G4" s="160">
        <f t="shared" ref="G4:G21" si="0">F4*23%+F4</f>
        <v>276.38099999999997</v>
      </c>
      <c r="H4" s="161" t="s">
        <v>5</v>
      </c>
    </row>
    <row r="5" spans="1:9" ht="15.75" customHeight="1" x14ac:dyDescent="0.25">
      <c r="A5" s="20"/>
      <c r="B5" s="26" t="s">
        <v>248</v>
      </c>
      <c r="C5" s="22" t="s">
        <v>228</v>
      </c>
      <c r="D5" s="41" t="s">
        <v>247</v>
      </c>
      <c r="E5" s="27"/>
      <c r="F5" s="28">
        <v>312.7</v>
      </c>
      <c r="G5" s="29">
        <f>F5*23%+F5</f>
        <v>384.62099999999998</v>
      </c>
      <c r="H5" s="30" t="s">
        <v>5</v>
      </c>
    </row>
    <row r="6" spans="1:9" ht="15.75" customHeight="1" x14ac:dyDescent="0.25">
      <c r="A6" s="20"/>
      <c r="B6" s="26" t="s">
        <v>266</v>
      </c>
      <c r="C6" s="22" t="s">
        <v>267</v>
      </c>
      <c r="D6" s="41" t="s">
        <v>247</v>
      </c>
      <c r="E6" s="27"/>
      <c r="F6" s="28">
        <v>326.5</v>
      </c>
      <c r="G6" s="29">
        <f>F6*23%+F6</f>
        <v>401.59500000000003</v>
      </c>
      <c r="H6" s="30" t="s">
        <v>5</v>
      </c>
    </row>
    <row r="7" spans="1:9" ht="15.75" customHeight="1" x14ac:dyDescent="0.25">
      <c r="A7" s="20"/>
      <c r="B7" s="26" t="s">
        <v>249</v>
      </c>
      <c r="C7" s="22" t="s">
        <v>252</v>
      </c>
      <c r="D7" s="41" t="s">
        <v>250</v>
      </c>
      <c r="E7" s="27"/>
      <c r="F7" s="28">
        <v>328.6</v>
      </c>
      <c r="G7" s="29">
        <f>F7*23%+F7</f>
        <v>404.178</v>
      </c>
      <c r="H7" s="30" t="s">
        <v>5</v>
      </c>
    </row>
    <row r="8" spans="1:9" ht="15.75" customHeight="1" x14ac:dyDescent="0.25">
      <c r="A8" s="20"/>
      <c r="B8" s="170" t="s">
        <v>251</v>
      </c>
      <c r="C8" s="99" t="s">
        <v>252</v>
      </c>
      <c r="D8" s="164" t="s">
        <v>253</v>
      </c>
      <c r="E8" s="177"/>
      <c r="F8" s="102">
        <v>429.8</v>
      </c>
      <c r="G8" s="116">
        <f>F8*23%+F8</f>
        <v>528.654</v>
      </c>
      <c r="H8" s="172" t="s">
        <v>5</v>
      </c>
    </row>
    <row r="9" spans="1:9" ht="15.75" customHeight="1" x14ac:dyDescent="0.25">
      <c r="A9" s="20"/>
      <c r="B9" s="26" t="s">
        <v>277</v>
      </c>
      <c r="C9" s="22" t="s">
        <v>278</v>
      </c>
      <c r="D9" s="41"/>
      <c r="E9" s="27"/>
      <c r="F9" s="51">
        <v>76.3</v>
      </c>
      <c r="G9" s="29">
        <f>F9*23%+F9</f>
        <v>93.84899999999999</v>
      </c>
      <c r="H9" s="30" t="s">
        <v>123</v>
      </c>
    </row>
    <row r="10" spans="1:9" ht="15.75" customHeight="1" x14ac:dyDescent="0.25">
      <c r="A10" s="20"/>
      <c r="B10" s="26" t="s">
        <v>230</v>
      </c>
      <c r="C10" s="22" t="s">
        <v>254</v>
      </c>
      <c r="D10" s="41"/>
      <c r="E10" s="27"/>
      <c r="F10" s="51">
        <v>20.100000000000001</v>
      </c>
      <c r="G10" s="29">
        <f t="shared" si="0"/>
        <v>24.723000000000003</v>
      </c>
      <c r="H10" s="30" t="s">
        <v>123</v>
      </c>
    </row>
    <row r="11" spans="1:9" ht="15.75" customHeight="1" x14ac:dyDescent="0.25">
      <c r="A11" s="20"/>
      <c r="B11" s="26" t="s">
        <v>292</v>
      </c>
      <c r="C11" s="22" t="s">
        <v>293</v>
      </c>
      <c r="F11" s="51">
        <v>36</v>
      </c>
      <c r="G11" s="29">
        <f t="shared" si="0"/>
        <v>44.28</v>
      </c>
      <c r="H11" s="30" t="s">
        <v>5</v>
      </c>
    </row>
    <row r="12" spans="1:9" ht="15.75" customHeight="1" x14ac:dyDescent="0.25">
      <c r="A12" s="20"/>
      <c r="B12" s="170" t="s">
        <v>154</v>
      </c>
      <c r="C12" s="99" t="s">
        <v>255</v>
      </c>
      <c r="D12" s="100"/>
      <c r="E12" s="177"/>
      <c r="F12" s="102">
        <v>42.4</v>
      </c>
      <c r="G12" s="116">
        <f t="shared" si="0"/>
        <v>52.152000000000001</v>
      </c>
      <c r="H12" s="172" t="s">
        <v>5</v>
      </c>
    </row>
    <row r="13" spans="1:9" ht="15.75" customHeight="1" x14ac:dyDescent="0.25">
      <c r="A13" s="20"/>
      <c r="B13" s="26" t="s">
        <v>137</v>
      </c>
      <c r="C13" s="22" t="s">
        <v>161</v>
      </c>
      <c r="D13" s="62"/>
      <c r="E13" s="3" t="s">
        <v>138</v>
      </c>
      <c r="F13" s="28">
        <v>219.4</v>
      </c>
      <c r="G13" s="29">
        <f t="shared" si="0"/>
        <v>269.86200000000002</v>
      </c>
      <c r="H13" s="30" t="s">
        <v>5</v>
      </c>
    </row>
    <row r="14" spans="1:9" ht="15.75" customHeight="1" x14ac:dyDescent="0.25">
      <c r="A14" s="20"/>
      <c r="B14" s="26" t="s">
        <v>148</v>
      </c>
      <c r="C14" s="22" t="s">
        <v>149</v>
      </c>
      <c r="D14" s="62"/>
      <c r="E14" s="3" t="s">
        <v>138</v>
      </c>
      <c r="F14" s="28">
        <v>97.5</v>
      </c>
      <c r="G14" s="29">
        <f t="shared" si="0"/>
        <v>119.925</v>
      </c>
      <c r="H14" s="30" t="s">
        <v>5</v>
      </c>
    </row>
    <row r="15" spans="1:9" ht="15.75" customHeight="1" x14ac:dyDescent="0.25">
      <c r="A15" s="20"/>
      <c r="B15" s="117" t="s">
        <v>173</v>
      </c>
      <c r="C15" s="118"/>
      <c r="D15" s="119"/>
      <c r="E15" s="120"/>
      <c r="F15" s="121"/>
      <c r="G15" s="122"/>
      <c r="H15" s="123"/>
    </row>
    <row r="16" spans="1:9" ht="15.75" customHeight="1" x14ac:dyDescent="0.25">
      <c r="A16" s="20"/>
      <c r="B16" s="104" t="s">
        <v>282</v>
      </c>
      <c r="C16" s="22" t="s">
        <v>283</v>
      </c>
      <c r="D16" s="62"/>
      <c r="F16" s="28">
        <v>106</v>
      </c>
      <c r="G16" s="29">
        <f t="shared" si="0"/>
        <v>130.38</v>
      </c>
      <c r="H16" s="105" t="s">
        <v>123</v>
      </c>
    </row>
    <row r="17" spans="1:8" ht="15.75" customHeight="1" x14ac:dyDescent="0.25">
      <c r="A17" s="20"/>
      <c r="B17" s="104" t="s">
        <v>223</v>
      </c>
      <c r="C17" s="22" t="s">
        <v>285</v>
      </c>
      <c r="D17" s="62"/>
      <c r="F17" s="28">
        <v>302.10000000000002</v>
      </c>
      <c r="G17" s="29">
        <f>F17*23%+F17</f>
        <v>371.58300000000003</v>
      </c>
      <c r="H17" s="105" t="s">
        <v>123</v>
      </c>
    </row>
    <row r="18" spans="1:8" ht="15.75" customHeight="1" x14ac:dyDescent="0.25">
      <c r="A18" s="20"/>
      <c r="B18" s="104" t="s">
        <v>300</v>
      </c>
      <c r="C18" s="22" t="s">
        <v>301</v>
      </c>
      <c r="D18" s="62"/>
      <c r="F18" s="28">
        <v>302.10000000000002</v>
      </c>
      <c r="G18" s="29">
        <f>F18*23%+F18</f>
        <v>371.58300000000003</v>
      </c>
      <c r="H18" s="105" t="s">
        <v>123</v>
      </c>
    </row>
    <row r="19" spans="1:8" ht="15.75" customHeight="1" x14ac:dyDescent="0.25">
      <c r="A19" s="20"/>
      <c r="B19" s="104" t="s">
        <v>284</v>
      </c>
      <c r="C19" s="22" t="s">
        <v>286</v>
      </c>
      <c r="D19" s="62"/>
      <c r="F19" s="28">
        <v>328.6</v>
      </c>
      <c r="G19" s="29">
        <f>F19*23%+F19</f>
        <v>404.178</v>
      </c>
      <c r="H19" s="105" t="s">
        <v>123</v>
      </c>
    </row>
    <row r="20" spans="1:8" ht="15.75" customHeight="1" x14ac:dyDescent="0.25">
      <c r="A20" s="20"/>
      <c r="B20" s="26" t="s">
        <v>168</v>
      </c>
      <c r="C20" s="22" t="s">
        <v>256</v>
      </c>
      <c r="D20" s="62"/>
      <c r="E20" s="27"/>
      <c r="F20" s="28">
        <v>10.6</v>
      </c>
      <c r="G20" s="29">
        <f t="shared" si="0"/>
        <v>13.038</v>
      </c>
      <c r="H20" s="30" t="s">
        <v>5</v>
      </c>
    </row>
    <row r="21" spans="1:8" ht="15.75" customHeight="1" x14ac:dyDescent="0.25">
      <c r="A21" s="20"/>
      <c r="B21" s="98" t="s">
        <v>147</v>
      </c>
      <c r="C21" s="99" t="s">
        <v>257</v>
      </c>
      <c r="D21" s="100"/>
      <c r="E21" s="101"/>
      <c r="F21" s="102">
        <v>40.299999999999997</v>
      </c>
      <c r="G21" s="33">
        <f t="shared" si="0"/>
        <v>49.568999999999996</v>
      </c>
      <c r="H21" s="103" t="s">
        <v>123</v>
      </c>
    </row>
    <row r="22" spans="1:8" ht="15.75" customHeight="1" x14ac:dyDescent="0.3">
      <c r="A22" s="20"/>
      <c r="B22" s="80" t="s">
        <v>130</v>
      </c>
      <c r="C22" s="45"/>
      <c r="D22" s="95"/>
      <c r="E22" s="96"/>
      <c r="F22" s="97"/>
      <c r="G22" s="36"/>
      <c r="H22" s="19"/>
    </row>
    <row r="23" spans="1:8" ht="15.75" customHeight="1" x14ac:dyDescent="0.25">
      <c r="A23" s="20"/>
      <c r="B23" s="21" t="s">
        <v>6</v>
      </c>
      <c r="C23" s="37" t="s">
        <v>7</v>
      </c>
      <c r="D23" s="38"/>
      <c r="E23" s="39" t="s">
        <v>8</v>
      </c>
      <c r="F23" s="23">
        <v>82</v>
      </c>
      <c r="G23" s="24">
        <f t="shared" ref="G23:G34" si="1">F23*23%+F23</f>
        <v>100.86</v>
      </c>
      <c r="H23" s="25" t="s">
        <v>9</v>
      </c>
    </row>
    <row r="24" spans="1:8" ht="15.75" customHeight="1" x14ac:dyDescent="0.25">
      <c r="A24" s="20"/>
      <c r="B24" s="26" t="s">
        <v>10</v>
      </c>
      <c r="C24" s="2" t="s">
        <v>11</v>
      </c>
      <c r="F24" s="28">
        <v>12.7</v>
      </c>
      <c r="G24" s="29">
        <f t="shared" si="1"/>
        <v>15.620999999999999</v>
      </c>
      <c r="H24" s="30" t="s">
        <v>12</v>
      </c>
    </row>
    <row r="25" spans="1:8" ht="15.75" customHeight="1" x14ac:dyDescent="0.25">
      <c r="A25" s="20"/>
      <c r="B25" s="26" t="s">
        <v>13</v>
      </c>
      <c r="C25" s="2" t="s">
        <v>14</v>
      </c>
      <c r="F25" s="28">
        <v>12.7</v>
      </c>
      <c r="G25" s="29">
        <f t="shared" si="1"/>
        <v>15.620999999999999</v>
      </c>
      <c r="H25" s="30" t="s">
        <v>15</v>
      </c>
    </row>
    <row r="26" spans="1:8" ht="15.75" customHeight="1" x14ac:dyDescent="0.25">
      <c r="A26" s="20"/>
      <c r="B26" s="31" t="s">
        <v>16</v>
      </c>
      <c r="C26" s="54" t="s">
        <v>162</v>
      </c>
      <c r="D26" s="54"/>
      <c r="E26" s="55"/>
      <c r="F26" s="32">
        <v>9.5</v>
      </c>
      <c r="G26" s="33">
        <f t="shared" si="1"/>
        <v>11.685</v>
      </c>
      <c r="H26" s="34" t="s">
        <v>17</v>
      </c>
    </row>
    <row r="27" spans="1:8" ht="15.75" customHeight="1" x14ac:dyDescent="0.25">
      <c r="A27" s="20"/>
      <c r="B27" s="154" t="s">
        <v>18</v>
      </c>
      <c r="C27" s="179" t="s">
        <v>19</v>
      </c>
      <c r="D27" s="156"/>
      <c r="E27" s="180" t="s">
        <v>20</v>
      </c>
      <c r="F27" s="152">
        <v>132.5</v>
      </c>
      <c r="G27" s="151">
        <f t="shared" si="1"/>
        <v>162.97499999999999</v>
      </c>
      <c r="H27" s="150" t="s">
        <v>21</v>
      </c>
    </row>
    <row r="28" spans="1:8" ht="15.75" customHeight="1" x14ac:dyDescent="0.25">
      <c r="A28" s="20"/>
      <c r="B28" s="26" t="s">
        <v>22</v>
      </c>
      <c r="C28" s="41" t="s">
        <v>23</v>
      </c>
      <c r="D28" s="40"/>
      <c r="E28" s="3" t="s">
        <v>24</v>
      </c>
      <c r="F28" s="28">
        <v>59.4</v>
      </c>
      <c r="G28" s="29">
        <f t="shared" si="1"/>
        <v>73.061999999999998</v>
      </c>
      <c r="H28" s="30" t="s">
        <v>25</v>
      </c>
    </row>
    <row r="29" spans="1:8" ht="15.75" customHeight="1" x14ac:dyDescent="0.25">
      <c r="A29" s="20"/>
      <c r="B29" s="170" t="s">
        <v>26</v>
      </c>
      <c r="C29" s="164" t="s">
        <v>27</v>
      </c>
      <c r="D29" s="178"/>
      <c r="E29" s="101" t="s">
        <v>28</v>
      </c>
      <c r="F29" s="102">
        <v>59.4</v>
      </c>
      <c r="G29" s="116">
        <f t="shared" si="1"/>
        <v>73.061999999999998</v>
      </c>
      <c r="H29" s="172" t="s">
        <v>29</v>
      </c>
    </row>
    <row r="30" spans="1:8" ht="15.75" customHeight="1" x14ac:dyDescent="0.25">
      <c r="A30" s="20"/>
      <c r="B30" s="26" t="s">
        <v>270</v>
      </c>
      <c r="C30" s="41" t="s">
        <v>30</v>
      </c>
      <c r="D30" s="40"/>
      <c r="E30" s="3" t="s">
        <v>31</v>
      </c>
      <c r="F30" s="28">
        <v>64.7</v>
      </c>
      <c r="G30" s="29">
        <f t="shared" si="1"/>
        <v>79.581000000000003</v>
      </c>
      <c r="H30" s="30" t="s">
        <v>32</v>
      </c>
    </row>
    <row r="31" spans="1:8" ht="15.75" customHeight="1" x14ac:dyDescent="0.25">
      <c r="A31" s="20"/>
      <c r="B31" s="31" t="s">
        <v>275</v>
      </c>
      <c r="C31" s="42" t="s">
        <v>27</v>
      </c>
      <c r="D31" s="43"/>
      <c r="E31" s="44" t="s">
        <v>33</v>
      </c>
      <c r="F31" s="32">
        <v>64.7</v>
      </c>
      <c r="G31" s="33">
        <f t="shared" si="1"/>
        <v>79.581000000000003</v>
      </c>
      <c r="H31" s="34" t="s">
        <v>34</v>
      </c>
    </row>
    <row r="32" spans="1:8" ht="15.75" customHeight="1" x14ac:dyDescent="0.25">
      <c r="A32" s="20"/>
      <c r="B32" s="26" t="s">
        <v>272</v>
      </c>
      <c r="C32" s="41" t="s">
        <v>23</v>
      </c>
      <c r="D32" s="40"/>
      <c r="E32" s="3" t="s">
        <v>8</v>
      </c>
      <c r="F32" s="28">
        <v>71</v>
      </c>
      <c r="G32" s="29">
        <f>F32*23%+F32</f>
        <v>87.33</v>
      </c>
      <c r="H32" s="30" t="s">
        <v>5</v>
      </c>
    </row>
    <row r="33" spans="1:8" ht="15.75" customHeight="1" x14ac:dyDescent="0.25">
      <c r="A33" s="20"/>
      <c r="B33" s="26" t="s">
        <v>276</v>
      </c>
      <c r="C33" s="41" t="s">
        <v>271</v>
      </c>
      <c r="D33" s="40"/>
      <c r="E33" s="3" t="s">
        <v>8</v>
      </c>
      <c r="F33" s="28">
        <v>71</v>
      </c>
      <c r="G33" s="29">
        <f>F33*23%+F33</f>
        <v>87.33</v>
      </c>
      <c r="H33" s="30" t="s">
        <v>5</v>
      </c>
    </row>
    <row r="34" spans="1:8" ht="15.75" customHeight="1" x14ac:dyDescent="0.25">
      <c r="A34" s="20"/>
      <c r="B34" s="154" t="s">
        <v>221</v>
      </c>
      <c r="C34" s="155" t="s">
        <v>157</v>
      </c>
      <c r="D34" s="156"/>
      <c r="E34" s="153" t="s">
        <v>158</v>
      </c>
      <c r="F34" s="152">
        <v>78.5</v>
      </c>
      <c r="G34" s="151">
        <f t="shared" si="1"/>
        <v>96.555000000000007</v>
      </c>
      <c r="H34" s="150" t="s">
        <v>5</v>
      </c>
    </row>
    <row r="35" spans="1:8" ht="15" customHeight="1" x14ac:dyDescent="0.3">
      <c r="A35" s="20"/>
      <c r="B35" s="83" t="s">
        <v>131</v>
      </c>
      <c r="C35" s="45"/>
      <c r="D35" s="46"/>
      <c r="E35" s="47"/>
      <c r="F35" s="146"/>
      <c r="G35" s="49"/>
      <c r="H35" s="50"/>
    </row>
    <row r="36" spans="1:8" ht="15" customHeight="1" x14ac:dyDescent="0.25">
      <c r="A36" s="20"/>
      <c r="B36" s="21" t="s">
        <v>38</v>
      </c>
      <c r="C36" s="37" t="s">
        <v>141</v>
      </c>
      <c r="D36" s="37" t="s">
        <v>35</v>
      </c>
      <c r="E36" s="39" t="s">
        <v>36</v>
      </c>
      <c r="F36" s="85">
        <v>115.5</v>
      </c>
      <c r="G36" s="24">
        <f>F36*23%+F36</f>
        <v>142.065</v>
      </c>
      <c r="H36" s="25" t="s">
        <v>37</v>
      </c>
    </row>
    <row r="37" spans="1:8" ht="15" customHeight="1" x14ac:dyDescent="0.25">
      <c r="A37" s="20"/>
      <c r="B37" s="26" t="s">
        <v>120</v>
      </c>
      <c r="C37" s="2" t="s">
        <v>141</v>
      </c>
      <c r="D37" s="2" t="s">
        <v>39</v>
      </c>
      <c r="E37" s="3" t="s">
        <v>40</v>
      </c>
      <c r="F37" s="51">
        <v>118.7</v>
      </c>
      <c r="G37" s="29">
        <f>F37*23%+F37</f>
        <v>146.001</v>
      </c>
      <c r="H37" s="30" t="s">
        <v>37</v>
      </c>
    </row>
    <row r="38" spans="1:8" ht="15" customHeight="1" x14ac:dyDescent="0.25">
      <c r="A38" s="20"/>
      <c r="B38" s="133" t="s">
        <v>188</v>
      </c>
      <c r="C38" s="134" t="s">
        <v>189</v>
      </c>
      <c r="D38" s="134" t="s">
        <v>35</v>
      </c>
      <c r="E38" s="135" t="s">
        <v>198</v>
      </c>
      <c r="F38" s="136">
        <v>103.9</v>
      </c>
      <c r="G38" s="137">
        <f>F38*23%+F38</f>
        <v>127.79700000000001</v>
      </c>
      <c r="H38" s="138" t="s">
        <v>194</v>
      </c>
    </row>
    <row r="39" spans="1:8" ht="15" customHeight="1" x14ac:dyDescent="0.25">
      <c r="A39" s="20"/>
      <c r="B39" s="133" t="s">
        <v>190</v>
      </c>
      <c r="C39" s="134" t="s">
        <v>189</v>
      </c>
      <c r="D39" s="134" t="s">
        <v>195</v>
      </c>
      <c r="E39" s="135" t="s">
        <v>199</v>
      </c>
      <c r="F39" s="136">
        <v>107</v>
      </c>
      <c r="G39" s="137">
        <f>F39*23%+F39</f>
        <v>131.61000000000001</v>
      </c>
      <c r="H39" s="138" t="s">
        <v>194</v>
      </c>
    </row>
    <row r="40" spans="1:8" ht="15" customHeight="1" x14ac:dyDescent="0.25">
      <c r="A40" s="20"/>
      <c r="B40" s="139" t="s">
        <v>212</v>
      </c>
      <c r="C40" s="140" t="s">
        <v>189</v>
      </c>
      <c r="D40" s="140" t="s">
        <v>191</v>
      </c>
      <c r="E40" s="141" t="s">
        <v>198</v>
      </c>
      <c r="F40" s="142">
        <v>107</v>
      </c>
      <c r="G40" s="143">
        <f>F40*23%+F40</f>
        <v>131.61000000000001</v>
      </c>
      <c r="H40" s="144" t="s">
        <v>194</v>
      </c>
    </row>
    <row r="41" spans="1:8" ht="15" customHeight="1" x14ac:dyDescent="0.25">
      <c r="A41" s="20"/>
      <c r="B41" s="21" t="s">
        <v>201</v>
      </c>
      <c r="C41" s="37" t="s">
        <v>146</v>
      </c>
      <c r="D41" s="112" t="s">
        <v>136</v>
      </c>
      <c r="E41" s="39" t="s">
        <v>202</v>
      </c>
      <c r="F41" s="85">
        <v>109.2</v>
      </c>
      <c r="G41" s="24">
        <f t="shared" ref="G41:G47" si="2">F41*23%+F41</f>
        <v>134.316</v>
      </c>
      <c r="H41" s="25" t="s">
        <v>194</v>
      </c>
    </row>
    <row r="42" spans="1:8" ht="15" customHeight="1" x14ac:dyDescent="0.25">
      <c r="A42" s="20"/>
      <c r="B42" s="57" t="s">
        <v>41</v>
      </c>
      <c r="C42" s="2" t="s">
        <v>213</v>
      </c>
      <c r="D42" s="2" t="s">
        <v>42</v>
      </c>
      <c r="E42" s="3" t="s">
        <v>198</v>
      </c>
      <c r="F42" s="51">
        <v>130.4</v>
      </c>
      <c r="G42" s="29">
        <f t="shared" si="2"/>
        <v>160.392</v>
      </c>
      <c r="H42" s="30" t="s">
        <v>194</v>
      </c>
    </row>
    <row r="43" spans="1:8" ht="15" customHeight="1" x14ac:dyDescent="0.25">
      <c r="A43" s="20"/>
      <c r="B43" s="26" t="s">
        <v>121</v>
      </c>
      <c r="C43" s="2" t="s">
        <v>213</v>
      </c>
      <c r="D43" s="2" t="s">
        <v>203</v>
      </c>
      <c r="E43" s="3" t="s">
        <v>199</v>
      </c>
      <c r="F43" s="51">
        <v>124</v>
      </c>
      <c r="G43" s="29">
        <f t="shared" si="2"/>
        <v>152.52000000000001</v>
      </c>
      <c r="H43" s="30" t="s">
        <v>194</v>
      </c>
    </row>
    <row r="44" spans="1:8" ht="15" customHeight="1" x14ac:dyDescent="0.25">
      <c r="A44" s="20"/>
      <c r="B44" s="133" t="s">
        <v>192</v>
      </c>
      <c r="C44" s="134" t="s">
        <v>214</v>
      </c>
      <c r="D44" s="134" t="s">
        <v>35</v>
      </c>
      <c r="E44" s="135" t="s">
        <v>198</v>
      </c>
      <c r="F44" s="136">
        <v>118.7</v>
      </c>
      <c r="G44" s="137">
        <f t="shared" si="2"/>
        <v>146.001</v>
      </c>
      <c r="H44" s="138" t="s">
        <v>194</v>
      </c>
    </row>
    <row r="45" spans="1:8" ht="15" customHeight="1" x14ac:dyDescent="0.25">
      <c r="A45" s="20"/>
      <c r="B45" s="139" t="s">
        <v>193</v>
      </c>
      <c r="C45" s="140" t="s">
        <v>214</v>
      </c>
      <c r="D45" s="140" t="s">
        <v>195</v>
      </c>
      <c r="E45" s="141" t="s">
        <v>199</v>
      </c>
      <c r="F45" s="145">
        <v>112.4</v>
      </c>
      <c r="G45" s="143">
        <f t="shared" si="2"/>
        <v>138.25200000000001</v>
      </c>
      <c r="H45" s="144" t="s">
        <v>194</v>
      </c>
    </row>
    <row r="46" spans="1:8" ht="15.75" customHeight="1" x14ac:dyDescent="0.25">
      <c r="A46" s="20"/>
      <c r="B46" s="26" t="s">
        <v>215</v>
      </c>
      <c r="C46" s="2" t="s">
        <v>216</v>
      </c>
      <c r="D46" s="2" t="s">
        <v>43</v>
      </c>
      <c r="E46" s="3" t="s">
        <v>198</v>
      </c>
      <c r="F46" s="51">
        <v>114.5</v>
      </c>
      <c r="G46" s="29">
        <f t="shared" si="2"/>
        <v>140.83500000000001</v>
      </c>
      <c r="H46" s="30" t="s">
        <v>194</v>
      </c>
    </row>
    <row r="47" spans="1:8" ht="15.75" customHeight="1" x14ac:dyDescent="0.25">
      <c r="A47" s="20"/>
      <c r="B47" s="31" t="s">
        <v>217</v>
      </c>
      <c r="C47" s="82" t="s">
        <v>216</v>
      </c>
      <c r="D47" s="54" t="s">
        <v>195</v>
      </c>
      <c r="E47" s="55" t="s">
        <v>199</v>
      </c>
      <c r="F47" s="56">
        <v>124</v>
      </c>
      <c r="G47" s="33">
        <f t="shared" si="2"/>
        <v>152.52000000000001</v>
      </c>
      <c r="H47" s="34" t="s">
        <v>194</v>
      </c>
    </row>
    <row r="48" spans="1:8" ht="15" customHeight="1" x14ac:dyDescent="0.25">
      <c r="A48" s="20"/>
      <c r="B48" s="79" t="s">
        <v>133</v>
      </c>
      <c r="C48" s="128"/>
      <c r="D48" s="129" t="s">
        <v>44</v>
      </c>
      <c r="E48" s="130"/>
      <c r="F48" s="48"/>
      <c r="G48" s="49"/>
      <c r="H48" s="50"/>
    </row>
    <row r="49" spans="1:8" ht="15" customHeight="1" x14ac:dyDescent="0.25">
      <c r="A49" s="20"/>
      <c r="B49" s="86" t="s">
        <v>204</v>
      </c>
      <c r="C49" s="87" t="s">
        <v>205</v>
      </c>
      <c r="D49" s="88" t="s">
        <v>45</v>
      </c>
      <c r="E49" s="88" t="s">
        <v>206</v>
      </c>
      <c r="F49" s="89">
        <v>142</v>
      </c>
      <c r="G49" s="24">
        <f>F49*23%+F49</f>
        <v>174.66</v>
      </c>
      <c r="H49" s="90" t="s">
        <v>194</v>
      </c>
    </row>
    <row r="50" spans="1:8" ht="15" customHeight="1" x14ac:dyDescent="0.25">
      <c r="A50" s="20"/>
      <c r="B50" s="26" t="s">
        <v>207</v>
      </c>
      <c r="C50" s="2" t="s">
        <v>46</v>
      </c>
      <c r="D50" s="2" t="s">
        <v>47</v>
      </c>
      <c r="F50" s="51">
        <v>67.8</v>
      </c>
      <c r="G50" s="29">
        <f>F50*23%+F50</f>
        <v>83.393999999999991</v>
      </c>
      <c r="H50" s="58" t="s">
        <v>123</v>
      </c>
    </row>
    <row r="51" spans="1:8" ht="15.75" customHeight="1" x14ac:dyDescent="0.25">
      <c r="A51" s="20"/>
      <c r="B51" s="31" t="s">
        <v>208</v>
      </c>
      <c r="C51" s="54" t="s">
        <v>48</v>
      </c>
      <c r="D51" s="54" t="s">
        <v>49</v>
      </c>
      <c r="E51" s="55"/>
      <c r="F51" s="51">
        <v>81.599999999999994</v>
      </c>
      <c r="G51" s="33">
        <f>F51*23%+F51</f>
        <v>100.36799999999999</v>
      </c>
      <c r="H51" s="59" t="s">
        <v>123</v>
      </c>
    </row>
    <row r="52" spans="1:8" ht="15" customHeight="1" x14ac:dyDescent="0.25">
      <c r="A52" s="20"/>
      <c r="B52" s="79" t="s">
        <v>132</v>
      </c>
      <c r="C52" s="131"/>
      <c r="D52" s="79"/>
      <c r="E52" s="132"/>
      <c r="F52" s="48"/>
      <c r="G52" s="49"/>
      <c r="H52" s="50"/>
    </row>
    <row r="53" spans="1:8" ht="14.25" customHeight="1" x14ac:dyDescent="0.25">
      <c r="A53" s="20"/>
      <c r="B53" s="21" t="s">
        <v>231</v>
      </c>
      <c r="C53" s="41" t="s">
        <v>127</v>
      </c>
      <c r="D53" s="61" t="s">
        <v>50</v>
      </c>
      <c r="E53" s="39" t="s">
        <v>198</v>
      </c>
      <c r="F53" s="51">
        <v>161</v>
      </c>
      <c r="G53" s="24">
        <f t="shared" ref="G53:G62" si="3">F53*23%+F53</f>
        <v>198.03</v>
      </c>
      <c r="H53" s="25" t="s">
        <v>194</v>
      </c>
    </row>
    <row r="54" spans="1:8" ht="15" customHeight="1" x14ac:dyDescent="0.25">
      <c r="A54" s="20"/>
      <c r="B54" s="91" t="s">
        <v>232</v>
      </c>
      <c r="C54" s="92" t="s">
        <v>127</v>
      </c>
      <c r="D54" s="62" t="s">
        <v>209</v>
      </c>
      <c r="E54" s="3" t="s">
        <v>199</v>
      </c>
      <c r="F54" s="51">
        <v>187.6</v>
      </c>
      <c r="G54" s="29">
        <f t="shared" si="3"/>
        <v>230.74799999999999</v>
      </c>
      <c r="H54" s="30" t="s">
        <v>194</v>
      </c>
    </row>
    <row r="55" spans="1:8" ht="15" customHeight="1" x14ac:dyDescent="0.25">
      <c r="A55" s="20"/>
      <c r="B55" s="91" t="s">
        <v>233</v>
      </c>
      <c r="C55" s="92" t="s">
        <v>139</v>
      </c>
      <c r="D55" s="41" t="s">
        <v>51</v>
      </c>
      <c r="F55" s="51">
        <v>114.5</v>
      </c>
      <c r="G55" s="29">
        <f t="shared" si="3"/>
        <v>140.83500000000001</v>
      </c>
      <c r="H55" s="30" t="s">
        <v>123</v>
      </c>
    </row>
    <row r="56" spans="1:8" ht="15" customHeight="1" x14ac:dyDescent="0.25">
      <c r="A56" s="20"/>
      <c r="B56" s="26" t="s">
        <v>234</v>
      </c>
      <c r="C56" s="41" t="s">
        <v>152</v>
      </c>
      <c r="D56" s="41" t="s">
        <v>51</v>
      </c>
      <c r="F56" s="51">
        <v>107</v>
      </c>
      <c r="G56" s="33">
        <f t="shared" si="3"/>
        <v>131.61000000000001</v>
      </c>
      <c r="H56" s="58" t="s">
        <v>123</v>
      </c>
    </row>
    <row r="57" spans="1:8" ht="15" customHeight="1" x14ac:dyDescent="0.25">
      <c r="A57" s="20"/>
      <c r="B57" s="110" t="s">
        <v>235</v>
      </c>
      <c r="C57" s="111" t="s">
        <v>140</v>
      </c>
      <c r="D57" s="112" t="s">
        <v>51</v>
      </c>
      <c r="E57" s="39"/>
      <c r="F57" s="85">
        <v>273.3</v>
      </c>
      <c r="G57" s="24">
        <f t="shared" si="3"/>
        <v>336.15899999999999</v>
      </c>
      <c r="H57" s="25" t="s">
        <v>194</v>
      </c>
    </row>
    <row r="58" spans="1:8" ht="15" customHeight="1" x14ac:dyDescent="0.25">
      <c r="A58" s="20"/>
      <c r="B58" s="91" t="s">
        <v>236</v>
      </c>
      <c r="C58" s="92" t="s">
        <v>210</v>
      </c>
      <c r="D58" s="41" t="s">
        <v>51</v>
      </c>
      <c r="E58" s="106"/>
      <c r="F58" s="51">
        <v>145.19999999999999</v>
      </c>
      <c r="G58" s="29">
        <f t="shared" si="3"/>
        <v>178.596</v>
      </c>
      <c r="H58" s="30" t="s">
        <v>123</v>
      </c>
    </row>
    <row r="59" spans="1:8" ht="15" customHeight="1" x14ac:dyDescent="0.25">
      <c r="A59" s="20"/>
      <c r="B59" s="91" t="s">
        <v>237</v>
      </c>
      <c r="C59" s="92" t="s">
        <v>211</v>
      </c>
      <c r="D59" s="41" t="s">
        <v>51</v>
      </c>
      <c r="E59" s="106"/>
      <c r="F59" s="51">
        <v>145.19999999999999</v>
      </c>
      <c r="G59" s="29">
        <f t="shared" si="3"/>
        <v>178.596</v>
      </c>
      <c r="H59" s="30" t="s">
        <v>123</v>
      </c>
    </row>
    <row r="60" spans="1:8" ht="15" customHeight="1" x14ac:dyDescent="0.25">
      <c r="A60" s="20"/>
      <c r="B60" s="91" t="s">
        <v>151</v>
      </c>
      <c r="C60" s="125" t="s">
        <v>181</v>
      </c>
      <c r="D60" s="41" t="s">
        <v>51</v>
      </c>
      <c r="E60" s="106"/>
      <c r="F60" s="51">
        <v>78.400000000000006</v>
      </c>
      <c r="G60" s="29">
        <f t="shared" si="3"/>
        <v>96.432000000000016</v>
      </c>
      <c r="H60" s="30" t="s">
        <v>123</v>
      </c>
    </row>
    <row r="61" spans="1:8" ht="15" customHeight="1" x14ac:dyDescent="0.25">
      <c r="A61" s="20"/>
      <c r="B61" s="93" t="s">
        <v>163</v>
      </c>
      <c r="C61" s="127" t="s">
        <v>260</v>
      </c>
      <c r="D61" s="42" t="s">
        <v>51</v>
      </c>
      <c r="E61" s="44"/>
      <c r="F61" s="56">
        <v>127.2</v>
      </c>
      <c r="G61" s="33">
        <f>F61*23%+F61</f>
        <v>156.45600000000002</v>
      </c>
      <c r="H61" s="34" t="s">
        <v>123</v>
      </c>
    </row>
    <row r="62" spans="1:8" ht="15" customHeight="1" x14ac:dyDescent="0.25">
      <c r="A62" s="20"/>
      <c r="B62" s="93" t="s">
        <v>258</v>
      </c>
      <c r="C62" s="127" t="s">
        <v>259</v>
      </c>
      <c r="D62" s="42" t="s">
        <v>51</v>
      </c>
      <c r="E62" s="44"/>
      <c r="F62" s="56">
        <v>201.4</v>
      </c>
      <c r="G62" s="33">
        <f t="shared" si="3"/>
        <v>247.72200000000001</v>
      </c>
      <c r="H62" s="34" t="s">
        <v>123</v>
      </c>
    </row>
    <row r="63" spans="1:8" ht="15" customHeight="1" x14ac:dyDescent="0.25">
      <c r="A63" s="20"/>
      <c r="B63" s="81" t="s">
        <v>180</v>
      </c>
      <c r="C63" s="128"/>
      <c r="D63" s="79"/>
      <c r="E63" s="132"/>
      <c r="F63" s="84"/>
      <c r="G63" s="49"/>
      <c r="H63" s="50"/>
    </row>
    <row r="64" spans="1:8" ht="15" customHeight="1" x14ac:dyDescent="0.25">
      <c r="A64" s="20"/>
      <c r="B64" s="110" t="s">
        <v>155</v>
      </c>
      <c r="C64" s="126" t="s">
        <v>178</v>
      </c>
      <c r="D64" s="112" t="s">
        <v>51</v>
      </c>
      <c r="E64" s="114"/>
      <c r="F64" s="85">
        <v>78.400000000000006</v>
      </c>
      <c r="G64" s="24">
        <f>F64*23%+F64</f>
        <v>96.432000000000016</v>
      </c>
      <c r="H64" s="25" t="s">
        <v>123</v>
      </c>
    </row>
    <row r="65" spans="1:8" ht="15" customHeight="1" x14ac:dyDescent="0.25">
      <c r="A65" s="20"/>
      <c r="B65" s="91" t="s">
        <v>238</v>
      </c>
      <c r="C65" s="162" t="s">
        <v>241</v>
      </c>
      <c r="D65" s="41" t="s">
        <v>51</v>
      </c>
      <c r="F65" s="51">
        <v>108.1</v>
      </c>
      <c r="G65" s="29">
        <f>F65*23%+F65</f>
        <v>132.96299999999999</v>
      </c>
      <c r="H65" s="30" t="s">
        <v>194</v>
      </c>
    </row>
    <row r="66" spans="1:8" ht="15" customHeight="1" x14ac:dyDescent="0.25">
      <c r="A66" s="20"/>
      <c r="B66" s="165" t="s">
        <v>239</v>
      </c>
      <c r="C66" s="163" t="s">
        <v>240</v>
      </c>
      <c r="D66" s="164" t="s">
        <v>51</v>
      </c>
      <c r="E66" s="166"/>
      <c r="F66" s="167">
        <v>108.1</v>
      </c>
      <c r="G66" s="168">
        <f>F66*23%+F66</f>
        <v>132.96299999999999</v>
      </c>
      <c r="H66" s="169" t="s">
        <v>194</v>
      </c>
    </row>
    <row r="67" spans="1:8" ht="15" customHeight="1" x14ac:dyDescent="0.25">
      <c r="A67" s="20"/>
      <c r="B67" s="165" t="s">
        <v>294</v>
      </c>
      <c r="C67" s="163" t="s">
        <v>295</v>
      </c>
      <c r="D67" s="164" t="s">
        <v>51</v>
      </c>
      <c r="E67" s="166"/>
      <c r="F67" s="167">
        <v>107.1</v>
      </c>
      <c r="G67" s="168">
        <f>F67*23%+F67</f>
        <v>131.733</v>
      </c>
      <c r="H67" s="169" t="s">
        <v>194</v>
      </c>
    </row>
    <row r="68" spans="1:8" ht="15.75" customHeight="1" x14ac:dyDescent="0.25">
      <c r="A68" s="20"/>
      <c r="B68" s="83" t="s">
        <v>179</v>
      </c>
      <c r="C68" s="128"/>
      <c r="D68" s="79"/>
      <c r="E68" s="132"/>
      <c r="F68" s="146"/>
      <c r="G68" s="49"/>
      <c r="H68" s="50"/>
    </row>
    <row r="69" spans="1:8" ht="15.75" customHeight="1" x14ac:dyDescent="0.25">
      <c r="A69" s="20"/>
      <c r="B69" s="147" t="s">
        <v>124</v>
      </c>
      <c r="C69" s="37" t="s">
        <v>125</v>
      </c>
      <c r="D69" s="37" t="s">
        <v>52</v>
      </c>
      <c r="E69" s="39"/>
      <c r="F69" s="148">
        <v>61.5</v>
      </c>
      <c r="G69" s="24">
        <f t="shared" ref="G69:G82" si="4">F69*23%+F69</f>
        <v>75.644999999999996</v>
      </c>
      <c r="H69" s="149" t="s">
        <v>123</v>
      </c>
    </row>
    <row r="70" spans="1:8" ht="15.75" customHeight="1" x14ac:dyDescent="0.25">
      <c r="A70" s="20"/>
      <c r="B70" s="133" t="s">
        <v>196</v>
      </c>
      <c r="C70" s="134" t="s">
        <v>189</v>
      </c>
      <c r="D70" s="134" t="s">
        <v>52</v>
      </c>
      <c r="E70" s="135"/>
      <c r="F70" s="136">
        <v>44.5</v>
      </c>
      <c r="G70" s="137">
        <f>F70*23%+F70</f>
        <v>54.734999999999999</v>
      </c>
      <c r="H70" s="138" t="s">
        <v>194</v>
      </c>
    </row>
    <row r="71" spans="1:8" ht="15.75" customHeight="1" x14ac:dyDescent="0.25">
      <c r="A71" s="20"/>
      <c r="B71" s="139" t="s">
        <v>197</v>
      </c>
      <c r="C71" s="140" t="s">
        <v>214</v>
      </c>
      <c r="D71" s="140" t="s">
        <v>53</v>
      </c>
      <c r="E71" s="141"/>
      <c r="F71" s="145">
        <v>53</v>
      </c>
      <c r="G71" s="143">
        <f t="shared" si="4"/>
        <v>65.19</v>
      </c>
      <c r="H71" s="144" t="s">
        <v>194</v>
      </c>
    </row>
    <row r="72" spans="1:8" ht="15.75" customHeight="1" x14ac:dyDescent="0.25">
      <c r="A72" s="20"/>
      <c r="B72" s="77" t="s">
        <v>159</v>
      </c>
      <c r="C72" s="2" t="s">
        <v>160</v>
      </c>
      <c r="D72" s="2" t="s">
        <v>53</v>
      </c>
      <c r="F72" s="52">
        <v>72.099999999999994</v>
      </c>
      <c r="G72" s="29">
        <f t="shared" si="4"/>
        <v>88.682999999999993</v>
      </c>
      <c r="H72" s="58" t="s">
        <v>5</v>
      </c>
    </row>
    <row r="73" spans="1:8" ht="15.75" customHeight="1" x14ac:dyDescent="0.25">
      <c r="A73" s="20"/>
      <c r="B73" s="26" t="s">
        <v>142</v>
      </c>
      <c r="C73" s="41" t="s">
        <v>143</v>
      </c>
      <c r="D73" s="2" t="s">
        <v>54</v>
      </c>
      <c r="F73" s="51">
        <v>55.1</v>
      </c>
      <c r="G73" s="33">
        <f t="shared" si="4"/>
        <v>67.772999999999996</v>
      </c>
      <c r="H73" s="58" t="s">
        <v>55</v>
      </c>
    </row>
    <row r="74" spans="1:8" ht="15.75" customHeight="1" x14ac:dyDescent="0.25">
      <c r="A74" s="20"/>
      <c r="B74" s="110" t="s">
        <v>164</v>
      </c>
      <c r="C74" s="111" t="s">
        <v>165</v>
      </c>
      <c r="D74" s="37"/>
      <c r="E74" s="114"/>
      <c r="F74" s="85">
        <v>75.3</v>
      </c>
      <c r="G74" s="24">
        <f t="shared" si="4"/>
        <v>92.619</v>
      </c>
      <c r="H74" s="25" t="s">
        <v>5</v>
      </c>
    </row>
    <row r="75" spans="1:8" ht="15.75" customHeight="1" x14ac:dyDescent="0.25">
      <c r="A75" s="20"/>
      <c r="B75" s="93" t="s">
        <v>166</v>
      </c>
      <c r="C75" s="94" t="s">
        <v>167</v>
      </c>
      <c r="D75" s="54"/>
      <c r="E75" s="44"/>
      <c r="F75" s="56">
        <v>75.3</v>
      </c>
      <c r="G75" s="33">
        <f t="shared" si="4"/>
        <v>92.619</v>
      </c>
      <c r="H75" s="34" t="s">
        <v>5</v>
      </c>
    </row>
    <row r="76" spans="1:8" ht="15.75" customHeight="1" x14ac:dyDescent="0.25">
      <c r="A76" s="20"/>
      <c r="B76" s="21" t="s">
        <v>218</v>
      </c>
      <c r="C76" s="112" t="s">
        <v>220</v>
      </c>
      <c r="D76" s="37" t="s">
        <v>56</v>
      </c>
      <c r="E76" s="39"/>
      <c r="F76" s="85">
        <v>80.599999999999994</v>
      </c>
      <c r="G76" s="24">
        <f t="shared" si="4"/>
        <v>99.137999999999991</v>
      </c>
      <c r="H76" s="113" t="s">
        <v>57</v>
      </c>
    </row>
    <row r="77" spans="1:8" ht="15.75" customHeight="1" x14ac:dyDescent="0.25">
      <c r="A77" s="20"/>
      <c r="B77" s="31" t="s">
        <v>219</v>
      </c>
      <c r="C77" s="42" t="s">
        <v>222</v>
      </c>
      <c r="D77" s="54" t="s">
        <v>44</v>
      </c>
      <c r="E77" s="55"/>
      <c r="F77" s="56">
        <v>88</v>
      </c>
      <c r="G77" s="33">
        <f>F77*23%+F77</f>
        <v>108.24000000000001</v>
      </c>
      <c r="H77" s="59" t="s">
        <v>5</v>
      </c>
    </row>
    <row r="78" spans="1:8" ht="15.75" customHeight="1" x14ac:dyDescent="0.25">
      <c r="A78" s="20"/>
      <c r="B78" s="21" t="s">
        <v>182</v>
      </c>
      <c r="C78" s="112" t="s">
        <v>144</v>
      </c>
      <c r="D78" s="37" t="s">
        <v>58</v>
      </c>
      <c r="E78" s="39"/>
      <c r="F78" s="85">
        <v>145.19999999999999</v>
      </c>
      <c r="G78" s="24">
        <f t="shared" si="4"/>
        <v>178.596</v>
      </c>
      <c r="H78" s="113" t="s">
        <v>59</v>
      </c>
    </row>
    <row r="79" spans="1:8" ht="15.75" customHeight="1" x14ac:dyDescent="0.25">
      <c r="A79" s="20"/>
      <c r="B79" s="26" t="s">
        <v>183</v>
      </c>
      <c r="C79" s="41" t="s">
        <v>145</v>
      </c>
      <c r="D79" s="2" t="s">
        <v>60</v>
      </c>
      <c r="F79" s="51">
        <v>219.4</v>
      </c>
      <c r="G79" s="29">
        <f t="shared" si="4"/>
        <v>269.86200000000002</v>
      </c>
      <c r="H79" s="58" t="s">
        <v>61</v>
      </c>
    </row>
    <row r="80" spans="1:8" ht="15.75" customHeight="1" x14ac:dyDescent="0.25">
      <c r="A80" s="20"/>
      <c r="B80" s="21" t="s">
        <v>184</v>
      </c>
      <c r="C80" s="124" t="s">
        <v>126</v>
      </c>
      <c r="D80" s="37" t="s">
        <v>62</v>
      </c>
      <c r="E80" s="39"/>
      <c r="F80" s="85">
        <v>174.9</v>
      </c>
      <c r="G80" s="24">
        <f t="shared" si="4"/>
        <v>215.12700000000001</v>
      </c>
      <c r="H80" s="113" t="s">
        <v>63</v>
      </c>
    </row>
    <row r="81" spans="1:8" ht="15.75" customHeight="1" x14ac:dyDescent="0.25">
      <c r="A81" s="20"/>
      <c r="B81" s="31" t="s">
        <v>185</v>
      </c>
      <c r="C81" s="78" t="s">
        <v>128</v>
      </c>
      <c r="D81" s="54" t="s">
        <v>53</v>
      </c>
      <c r="E81" s="55"/>
      <c r="F81" s="51">
        <v>174.9</v>
      </c>
      <c r="G81" s="33">
        <f>F81*23%+F81</f>
        <v>215.12700000000001</v>
      </c>
      <c r="H81" s="59" t="s">
        <v>5</v>
      </c>
    </row>
    <row r="82" spans="1:8" ht="15.75" customHeight="1" x14ac:dyDescent="0.25">
      <c r="A82" s="20"/>
      <c r="B82" s="31" t="s">
        <v>298</v>
      </c>
      <c r="C82" s="185" t="s">
        <v>299</v>
      </c>
      <c r="D82" s="54" t="s">
        <v>58</v>
      </c>
      <c r="E82" s="55"/>
      <c r="F82" s="186">
        <v>232</v>
      </c>
      <c r="G82" s="33">
        <f t="shared" si="4"/>
        <v>285.36</v>
      </c>
      <c r="H82" s="59" t="s">
        <v>64</v>
      </c>
    </row>
    <row r="83" spans="1:8" ht="15.75" customHeight="1" x14ac:dyDescent="0.25">
      <c r="A83" s="20"/>
      <c r="B83" s="81" t="s">
        <v>134</v>
      </c>
      <c r="C83" s="35"/>
      <c r="D83" s="60"/>
      <c r="E83" s="47"/>
      <c r="F83" s="48"/>
      <c r="G83" s="49"/>
      <c r="H83" s="50"/>
    </row>
    <row r="84" spans="1:8" ht="15.75" customHeight="1" x14ac:dyDescent="0.25">
      <c r="A84" s="20"/>
      <c r="B84" s="21" t="s">
        <v>65</v>
      </c>
      <c r="C84" s="63" t="s">
        <v>66</v>
      </c>
      <c r="D84" s="37" t="s">
        <v>67</v>
      </c>
      <c r="E84" s="39" t="s">
        <v>68</v>
      </c>
      <c r="F84" s="51">
        <v>33.9</v>
      </c>
      <c r="G84" s="24">
        <f t="shared" ref="G84:G94" si="5">F84*23%+F84</f>
        <v>41.696999999999996</v>
      </c>
      <c r="H84" s="25" t="s">
        <v>69</v>
      </c>
    </row>
    <row r="85" spans="1:8" ht="15.75" customHeight="1" x14ac:dyDescent="0.25">
      <c r="A85" s="20"/>
      <c r="B85" s="170" t="s">
        <v>70</v>
      </c>
      <c r="C85" s="99" t="s">
        <v>71</v>
      </c>
      <c r="D85" s="82" t="s">
        <v>72</v>
      </c>
      <c r="E85" s="101" t="s">
        <v>73</v>
      </c>
      <c r="F85" s="171">
        <v>54.1</v>
      </c>
      <c r="G85" s="116">
        <f t="shared" si="5"/>
        <v>66.543000000000006</v>
      </c>
      <c r="H85" s="172" t="s">
        <v>74</v>
      </c>
    </row>
    <row r="86" spans="1:8" ht="15.75" customHeight="1" x14ac:dyDescent="0.25">
      <c r="A86" s="20"/>
      <c r="B86" s="26" t="s">
        <v>75</v>
      </c>
      <c r="C86" s="22" t="s">
        <v>76</v>
      </c>
      <c r="D86" s="2" t="s">
        <v>77</v>
      </c>
      <c r="E86" s="3" t="s">
        <v>78</v>
      </c>
      <c r="F86" s="51">
        <v>33.9</v>
      </c>
      <c r="G86" s="29">
        <f t="shared" si="5"/>
        <v>41.696999999999996</v>
      </c>
      <c r="H86" s="30" t="s">
        <v>79</v>
      </c>
    </row>
    <row r="87" spans="1:8" ht="15.75" customHeight="1" x14ac:dyDescent="0.25">
      <c r="A87" s="20"/>
      <c r="B87" s="26" t="s">
        <v>80</v>
      </c>
      <c r="C87" s="22" t="s">
        <v>81</v>
      </c>
      <c r="D87" s="2" t="s">
        <v>82</v>
      </c>
      <c r="E87" s="3" t="s">
        <v>83</v>
      </c>
      <c r="F87" s="51">
        <v>35</v>
      </c>
      <c r="G87" s="29">
        <f t="shared" si="5"/>
        <v>43.05</v>
      </c>
      <c r="H87" s="30" t="s">
        <v>84</v>
      </c>
    </row>
    <row r="88" spans="1:8" ht="15.75" customHeight="1" x14ac:dyDescent="0.25">
      <c r="A88" s="20"/>
      <c r="B88" s="26" t="s">
        <v>268</v>
      </c>
      <c r="C88" s="22" t="s">
        <v>269</v>
      </c>
      <c r="D88" s="2" t="s">
        <v>72</v>
      </c>
      <c r="E88" s="3" t="s">
        <v>36</v>
      </c>
      <c r="F88" s="51">
        <v>40.299999999999997</v>
      </c>
      <c r="G88" s="29">
        <f>F88*23%+F88</f>
        <v>49.568999999999996</v>
      </c>
      <c r="H88" s="30" t="s">
        <v>5</v>
      </c>
    </row>
    <row r="89" spans="1:8" ht="15.75" customHeight="1" x14ac:dyDescent="0.25">
      <c r="A89" s="20"/>
      <c r="B89" s="26" t="s">
        <v>243</v>
      </c>
      <c r="C89" s="22" t="s">
        <v>81</v>
      </c>
      <c r="D89" s="2" t="s">
        <v>72</v>
      </c>
      <c r="E89" s="3" t="s">
        <v>36</v>
      </c>
      <c r="F89" s="51">
        <v>40.299999999999997</v>
      </c>
      <c r="G89" s="29">
        <f>F89*23%+F89</f>
        <v>49.568999999999996</v>
      </c>
      <c r="H89" s="30" t="s">
        <v>5</v>
      </c>
    </row>
    <row r="90" spans="1:8" ht="15.75" customHeight="1" x14ac:dyDescent="0.25">
      <c r="A90" s="20"/>
      <c r="B90" s="170" t="s">
        <v>85</v>
      </c>
      <c r="C90" s="99" t="s">
        <v>86</v>
      </c>
      <c r="D90" s="82" t="s">
        <v>87</v>
      </c>
      <c r="E90" s="101" t="s">
        <v>88</v>
      </c>
      <c r="F90" s="171">
        <v>54.1</v>
      </c>
      <c r="G90" s="116">
        <f t="shared" si="5"/>
        <v>66.543000000000006</v>
      </c>
      <c r="H90" s="172" t="s">
        <v>89</v>
      </c>
    </row>
    <row r="91" spans="1:8" ht="15.75" customHeight="1" x14ac:dyDescent="0.25">
      <c r="A91" s="20"/>
      <c r="B91" s="26" t="s">
        <v>90</v>
      </c>
      <c r="C91" s="22" t="s">
        <v>91</v>
      </c>
      <c r="D91" s="2" t="s">
        <v>92</v>
      </c>
      <c r="E91" s="3" t="s">
        <v>93</v>
      </c>
      <c r="F91" s="51">
        <v>39.200000000000003</v>
      </c>
      <c r="G91" s="29">
        <f t="shared" si="5"/>
        <v>48.216000000000008</v>
      </c>
      <c r="H91" s="30" t="s">
        <v>94</v>
      </c>
    </row>
    <row r="92" spans="1:8" ht="15.75" customHeight="1" x14ac:dyDescent="0.25">
      <c r="A92" s="20"/>
      <c r="B92" s="26" t="s">
        <v>244</v>
      </c>
      <c r="C92" s="22" t="s">
        <v>91</v>
      </c>
      <c r="D92" s="2" t="s">
        <v>92</v>
      </c>
      <c r="E92" s="3" t="s">
        <v>36</v>
      </c>
      <c r="F92" s="51">
        <v>42.4</v>
      </c>
      <c r="G92" s="29">
        <f>F92*23%+F92</f>
        <v>52.152000000000001</v>
      </c>
      <c r="H92" s="30" t="s">
        <v>5</v>
      </c>
    </row>
    <row r="93" spans="1:8" ht="15.75" customHeight="1" x14ac:dyDescent="0.25">
      <c r="A93" s="20"/>
      <c r="B93" s="26" t="s">
        <v>242</v>
      </c>
      <c r="C93" s="22" t="s">
        <v>95</v>
      </c>
      <c r="D93" s="2" t="s">
        <v>96</v>
      </c>
      <c r="E93" s="3" t="s">
        <v>97</v>
      </c>
      <c r="F93" s="51">
        <v>59.4</v>
      </c>
      <c r="G93" s="29">
        <f t="shared" si="5"/>
        <v>73.061999999999998</v>
      </c>
      <c r="H93" s="30" t="s">
        <v>98</v>
      </c>
    </row>
    <row r="94" spans="1:8" ht="15.75" customHeight="1" x14ac:dyDescent="0.25">
      <c r="A94" s="20"/>
      <c r="B94" s="21" t="s">
        <v>153</v>
      </c>
      <c r="C94" s="63" t="s">
        <v>99</v>
      </c>
      <c r="D94" s="37" t="s">
        <v>100</v>
      </c>
      <c r="E94" s="39" t="s">
        <v>101</v>
      </c>
      <c r="F94" s="85">
        <v>73.099999999999994</v>
      </c>
      <c r="G94" s="24">
        <f t="shared" si="5"/>
        <v>89.912999999999997</v>
      </c>
      <c r="H94" s="25" t="s">
        <v>102</v>
      </c>
    </row>
    <row r="95" spans="1:8" ht="15.75" customHeight="1" x14ac:dyDescent="0.25">
      <c r="A95" s="20"/>
      <c r="B95" s="26" t="s">
        <v>169</v>
      </c>
      <c r="C95" s="22" t="s">
        <v>170</v>
      </c>
      <c r="D95" s="2" t="s">
        <v>96</v>
      </c>
      <c r="E95" s="3" t="s">
        <v>40</v>
      </c>
      <c r="F95" s="51">
        <v>114.5</v>
      </c>
      <c r="G95" s="29">
        <f t="shared" ref="G95:G100" si="6">F95*23%+F95</f>
        <v>140.83500000000001</v>
      </c>
      <c r="H95" s="30" t="s">
        <v>5</v>
      </c>
    </row>
    <row r="96" spans="1:8" ht="15.75" customHeight="1" x14ac:dyDescent="0.25">
      <c r="A96" s="20"/>
      <c r="B96" s="26" t="s">
        <v>224</v>
      </c>
      <c r="C96" s="22" t="s">
        <v>262</v>
      </c>
      <c r="D96" s="2" t="s">
        <v>225</v>
      </c>
      <c r="E96" s="3" t="s">
        <v>199</v>
      </c>
      <c r="F96" s="51">
        <v>75.599999999999994</v>
      </c>
      <c r="G96" s="29">
        <f t="shared" si="6"/>
        <v>92.988</v>
      </c>
      <c r="H96" s="30" t="s">
        <v>123</v>
      </c>
    </row>
    <row r="97" spans="1:8" ht="15.75" customHeight="1" x14ac:dyDescent="0.25">
      <c r="A97" s="20"/>
      <c r="B97" s="26" t="s">
        <v>226</v>
      </c>
      <c r="C97" s="22" t="s">
        <v>263</v>
      </c>
      <c r="D97" s="2" t="s">
        <v>227</v>
      </c>
      <c r="E97" s="3" t="s">
        <v>199</v>
      </c>
      <c r="F97" s="51">
        <v>81.8</v>
      </c>
      <c r="G97" s="29">
        <f t="shared" si="6"/>
        <v>100.614</v>
      </c>
      <c r="H97" s="30" t="s">
        <v>123</v>
      </c>
    </row>
    <row r="98" spans="1:8" ht="15.75" customHeight="1" x14ac:dyDescent="0.25">
      <c r="A98" s="20"/>
      <c r="B98" s="26" t="s">
        <v>289</v>
      </c>
      <c r="C98" s="22" t="s">
        <v>290</v>
      </c>
      <c r="D98" s="2" t="s">
        <v>227</v>
      </c>
      <c r="E98" s="3" t="s">
        <v>199</v>
      </c>
      <c r="F98" s="51">
        <v>159</v>
      </c>
      <c r="G98" s="29">
        <f t="shared" si="6"/>
        <v>195.57</v>
      </c>
      <c r="H98" s="30" t="s">
        <v>123</v>
      </c>
    </row>
    <row r="99" spans="1:8" ht="15.75" customHeight="1" x14ac:dyDescent="0.25">
      <c r="A99" s="20"/>
      <c r="B99" s="26" t="s">
        <v>261</v>
      </c>
      <c r="C99" s="22" t="s">
        <v>264</v>
      </c>
      <c r="D99" s="2" t="s">
        <v>265</v>
      </c>
      <c r="F99" s="51">
        <v>27.6</v>
      </c>
      <c r="G99" s="29">
        <f t="shared" si="6"/>
        <v>33.948</v>
      </c>
      <c r="H99" s="30" t="s">
        <v>123</v>
      </c>
    </row>
    <row r="100" spans="1:8" ht="15.75" customHeight="1" x14ac:dyDescent="0.25">
      <c r="A100" s="20"/>
      <c r="B100" s="31" t="s">
        <v>287</v>
      </c>
      <c r="C100" s="53" t="s">
        <v>288</v>
      </c>
      <c r="D100" s="54"/>
      <c r="E100" s="55" t="s">
        <v>40</v>
      </c>
      <c r="F100" s="56">
        <v>117.7</v>
      </c>
      <c r="G100" s="33">
        <f t="shared" si="6"/>
        <v>144.77100000000002</v>
      </c>
      <c r="H100" s="34" t="s">
        <v>5</v>
      </c>
    </row>
    <row r="101" spans="1:8" ht="15.75" customHeight="1" x14ac:dyDescent="0.25">
      <c r="A101" s="20"/>
      <c r="B101" s="81" t="s">
        <v>135</v>
      </c>
      <c r="C101" s="45"/>
      <c r="D101" s="60"/>
      <c r="E101" s="47"/>
      <c r="F101" s="84"/>
      <c r="G101" s="49"/>
      <c r="H101" s="50"/>
    </row>
    <row r="102" spans="1:8" ht="15.75" customHeight="1" x14ac:dyDescent="0.25">
      <c r="A102" s="20"/>
      <c r="B102" s="181" t="s">
        <v>103</v>
      </c>
      <c r="C102" s="174" t="s">
        <v>104</v>
      </c>
      <c r="D102" s="175"/>
      <c r="E102" s="176" t="s">
        <v>8</v>
      </c>
      <c r="F102" s="183">
        <v>27.6</v>
      </c>
      <c r="G102" s="184">
        <f t="shared" ref="G102:G109" si="7">F102*23%+F102</f>
        <v>33.948</v>
      </c>
      <c r="H102" s="182" t="s">
        <v>105</v>
      </c>
    </row>
    <row r="103" spans="1:8" ht="15.75" customHeight="1" x14ac:dyDescent="0.25">
      <c r="A103" s="20"/>
      <c r="B103" s="26" t="s">
        <v>280</v>
      </c>
      <c r="C103" s="22" t="s">
        <v>281</v>
      </c>
      <c r="E103" s="3" t="s">
        <v>8</v>
      </c>
      <c r="F103" s="51">
        <v>50.9</v>
      </c>
      <c r="G103" s="29">
        <f>F103*23%+F103</f>
        <v>62.606999999999999</v>
      </c>
      <c r="H103" s="30" t="s">
        <v>5</v>
      </c>
    </row>
    <row r="104" spans="1:8" ht="15.75" customHeight="1" x14ac:dyDescent="0.25">
      <c r="A104" s="20"/>
      <c r="B104" s="26" t="s">
        <v>296</v>
      </c>
      <c r="C104" s="22" t="s">
        <v>297</v>
      </c>
      <c r="D104" s="64"/>
      <c r="F104" s="51">
        <v>67.8</v>
      </c>
      <c r="G104" s="29">
        <f>F104*23%+F104</f>
        <v>83.393999999999991</v>
      </c>
      <c r="H104" s="30" t="s">
        <v>5</v>
      </c>
    </row>
    <row r="105" spans="1:8" ht="15.75" customHeight="1" x14ac:dyDescent="0.25">
      <c r="A105" s="20"/>
      <c r="B105" s="26" t="s">
        <v>106</v>
      </c>
      <c r="C105" s="22" t="s">
        <v>107</v>
      </c>
      <c r="D105" s="64"/>
      <c r="E105" s="3" t="s">
        <v>108</v>
      </c>
      <c r="F105" s="51">
        <v>108.1</v>
      </c>
      <c r="G105" s="29">
        <f t="shared" si="7"/>
        <v>132.96299999999999</v>
      </c>
      <c r="H105" s="30" t="s">
        <v>109</v>
      </c>
    </row>
    <row r="106" spans="1:8" ht="15.75" customHeight="1" x14ac:dyDescent="0.25">
      <c r="A106" s="20"/>
      <c r="B106" s="26" t="s">
        <v>110</v>
      </c>
      <c r="C106" s="22" t="s">
        <v>111</v>
      </c>
      <c r="D106" s="2" t="s">
        <v>112</v>
      </c>
      <c r="F106" s="51">
        <v>43.5</v>
      </c>
      <c r="G106" s="29">
        <f t="shared" si="7"/>
        <v>53.505000000000003</v>
      </c>
      <c r="H106" s="30" t="s">
        <v>113</v>
      </c>
    </row>
    <row r="107" spans="1:8" ht="15.75" customHeight="1" x14ac:dyDescent="0.25">
      <c r="A107" s="20"/>
      <c r="B107" s="170" t="s">
        <v>172</v>
      </c>
      <c r="C107" s="99" t="s">
        <v>150</v>
      </c>
      <c r="D107" s="82"/>
      <c r="E107" s="101"/>
      <c r="F107" s="171">
        <v>31.8</v>
      </c>
      <c r="G107" s="116">
        <f>F107*23%+F107</f>
        <v>39.114000000000004</v>
      </c>
      <c r="H107" s="173" t="s">
        <v>114</v>
      </c>
    </row>
    <row r="108" spans="1:8" ht="15.75" customHeight="1" x14ac:dyDescent="0.25">
      <c r="A108" s="20"/>
      <c r="B108" s="26" t="s">
        <v>177</v>
      </c>
      <c r="C108" s="22" t="s">
        <v>175</v>
      </c>
      <c r="F108" s="51">
        <v>4.9000000000000004</v>
      </c>
      <c r="G108" s="29">
        <f t="shared" si="7"/>
        <v>6.027000000000001</v>
      </c>
      <c r="H108" s="58" t="s">
        <v>5</v>
      </c>
    </row>
    <row r="109" spans="1:8" ht="15.75" customHeight="1" x14ac:dyDescent="0.25">
      <c r="A109" s="20"/>
      <c r="B109" s="26" t="s">
        <v>174</v>
      </c>
      <c r="C109" s="22" t="s">
        <v>176</v>
      </c>
      <c r="F109" s="51">
        <v>4</v>
      </c>
      <c r="G109" s="29">
        <f t="shared" si="7"/>
        <v>4.92</v>
      </c>
      <c r="H109" s="58" t="s">
        <v>115</v>
      </c>
    </row>
    <row r="110" spans="1:8" ht="15.75" customHeight="1" x14ac:dyDescent="0.25">
      <c r="A110" s="20"/>
      <c r="B110" s="26" t="s">
        <v>274</v>
      </c>
      <c r="C110" s="22" t="s">
        <v>279</v>
      </c>
      <c r="D110" s="2" t="s">
        <v>273</v>
      </c>
      <c r="F110" s="51">
        <v>8.4</v>
      </c>
      <c r="G110" s="29">
        <f>F110*23%+F110</f>
        <v>10.332000000000001</v>
      </c>
      <c r="H110" s="30" t="s">
        <v>5</v>
      </c>
    </row>
    <row r="111" spans="1:8" ht="15.75" customHeight="1" x14ac:dyDescent="0.25">
      <c r="A111" s="20"/>
      <c r="B111" s="26" t="s">
        <v>116</v>
      </c>
      <c r="C111" s="22" t="s">
        <v>156</v>
      </c>
      <c r="D111" s="2" t="s">
        <v>117</v>
      </c>
      <c r="F111" s="51">
        <v>2.1</v>
      </c>
      <c r="G111" s="29">
        <f>F111*23%+F111</f>
        <v>2.5830000000000002</v>
      </c>
      <c r="H111" s="30" t="s">
        <v>118</v>
      </c>
    </row>
    <row r="112" spans="1:8" ht="15.75" customHeight="1" x14ac:dyDescent="0.25">
      <c r="A112" s="20"/>
      <c r="B112" s="31" t="s">
        <v>186</v>
      </c>
      <c r="C112" s="53" t="s">
        <v>187</v>
      </c>
      <c r="D112" s="54"/>
      <c r="E112" s="55"/>
      <c r="F112" s="56">
        <v>54.4</v>
      </c>
      <c r="G112" s="33">
        <f>F112*23%+F112</f>
        <v>66.912000000000006</v>
      </c>
      <c r="H112" s="34" t="s">
        <v>5</v>
      </c>
    </row>
    <row r="113" spans="1:253" ht="12.75" customHeight="1" x14ac:dyDescent="0.25">
      <c r="A113" s="20"/>
      <c r="B113" s="108"/>
      <c r="C113" s="40"/>
      <c r="F113" s="65"/>
      <c r="G113" s="52"/>
      <c r="H113" s="66"/>
    </row>
    <row r="114" spans="1:253" ht="12.75" customHeight="1" x14ac:dyDescent="0.25">
      <c r="B114" s="107"/>
      <c r="C114" s="68"/>
      <c r="D114" s="68"/>
      <c r="E114" s="68"/>
      <c r="F114" s="69"/>
      <c r="G114" s="67"/>
      <c r="H114" s="66"/>
    </row>
    <row r="115" spans="1:253" ht="12.75" customHeight="1" x14ac:dyDescent="0.25">
      <c r="A115" s="20"/>
      <c r="B115" s="41"/>
      <c r="E115" s="70"/>
      <c r="F115" s="71"/>
      <c r="G115" s="72"/>
      <c r="H115" s="66"/>
    </row>
    <row r="116" spans="1:253" ht="12.75" customHeight="1" x14ac:dyDescent="0.25">
      <c r="A116" s="20"/>
      <c r="B116" s="41"/>
      <c r="C116" s="73"/>
      <c r="E116" s="73"/>
      <c r="F116" s="74"/>
      <c r="G116" s="75"/>
    </row>
    <row r="117" spans="1:253" ht="12.75" customHeight="1" x14ac:dyDescent="0.25">
      <c r="A117" s="20"/>
      <c r="B117" s="1"/>
      <c r="H117" s="66"/>
    </row>
    <row r="118" spans="1:253" ht="12.75" customHeight="1" x14ac:dyDescent="0.25">
      <c r="A118" s="20"/>
      <c r="H118" s="66"/>
    </row>
    <row r="119" spans="1:253" ht="12.75" customHeight="1" x14ac:dyDescent="0.25">
      <c r="A119" s="40"/>
      <c r="B119" s="109"/>
      <c r="D119" s="73"/>
      <c r="H119" s="66"/>
    </row>
    <row r="120" spans="1:253" ht="15.95" customHeight="1" x14ac:dyDescent="0.25">
      <c r="A120" s="40"/>
      <c r="B120" s="76"/>
      <c r="C120" s="76"/>
      <c r="H120" s="66"/>
    </row>
    <row r="121" spans="1:253" ht="15.95" customHeight="1" x14ac:dyDescent="0.25">
      <c r="A121" s="4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95" customHeight="1" x14ac:dyDescent="0.25">
      <c r="A122" s="40"/>
      <c r="B122" s="3"/>
      <c r="H122" s="6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95" customHeight="1" x14ac:dyDescent="0.25">
      <c r="A123" s="2"/>
      <c r="B123" s="3"/>
      <c r="H123" s="6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95" customHeight="1" x14ac:dyDescent="0.25">
      <c r="A124" s="2"/>
      <c r="B124" s="108"/>
      <c r="H124" s="6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95" customHeight="1" x14ac:dyDescent="0.25">
      <c r="A125" s="2"/>
      <c r="B125" s="3"/>
      <c r="H125" s="6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5.95" customHeight="1" x14ac:dyDescent="0.25">
      <c r="A126" s="2"/>
      <c r="B126" s="3"/>
      <c r="H126" s="6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95" customHeight="1" x14ac:dyDescent="0.25">
      <c r="A127" s="2"/>
      <c r="B127" s="3"/>
      <c r="H127" s="6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95" customHeight="1" x14ac:dyDescent="0.2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9:253" ht="18" customHeight="1" x14ac:dyDescent="0.25">
      <c r="I129" s="2" t="s">
        <v>119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9:253" ht="15.95" customHeight="1" x14ac:dyDescent="0.25"/>
    <row r="131" spans="9:253" ht="15.95" customHeight="1" x14ac:dyDescent="0.25"/>
    <row r="132" spans="9:253" ht="15.95" customHeight="1" x14ac:dyDescent="0.25"/>
    <row r="133" spans="9:253" ht="15.95" customHeight="1" x14ac:dyDescent="0.25"/>
    <row r="134" spans="9:253" ht="15.95" customHeight="1" x14ac:dyDescent="0.25"/>
    <row r="135" spans="9:253" ht="15.95" customHeight="1" x14ac:dyDescent="0.25"/>
    <row r="136" spans="9:253" ht="15.95" customHeight="1" x14ac:dyDescent="0.25"/>
    <row r="137" spans="9:253" ht="15.95" customHeight="1" x14ac:dyDescent="0.25"/>
    <row r="138" spans="9:253" ht="15.95" customHeight="1" x14ac:dyDescent="0.25"/>
    <row r="139" spans="9:253" ht="15.95" customHeight="1" x14ac:dyDescent="0.25"/>
    <row r="140" spans="9:253" ht="15.95" customHeight="1" x14ac:dyDescent="0.25"/>
    <row r="141" spans="9:253" ht="15.95" customHeight="1" x14ac:dyDescent="0.25"/>
    <row r="142" spans="9:253" ht="15.95" customHeight="1" x14ac:dyDescent="0.25"/>
  </sheetData>
  <phoneticPr fontId="0" type="noConversion"/>
  <pageMargins left="0.34" right="0.22" top="0.15972222222222224" bottom="0.1701388888888889" header="0.1701388888888889" footer="0.22013888888888888"/>
  <pageSetup paperSize="9" scale="47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Alina.Gawor</cp:lastModifiedBy>
  <cp:revision>56</cp:revision>
  <cp:lastPrinted>2021-02-25T08:18:04Z</cp:lastPrinted>
  <dcterms:created xsi:type="dcterms:W3CDTF">2006-10-20T07:55:00Z</dcterms:created>
  <dcterms:modified xsi:type="dcterms:W3CDTF">2021-03-10T11:10:31Z</dcterms:modified>
</cp:coreProperties>
</file>