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D:\__CENNIKI\OPTEX\2023\"/>
    </mc:Choice>
  </mc:AlternateContent>
  <xr:revisionPtr revIDLastSave="0" documentId="13_ncr:1_{71CA47B8-9CEB-406E-8157-1CCC3DC68B74}" xr6:coauthVersionLast="47" xr6:coauthVersionMax="47" xr10:uidLastSave="{00000000-0000-0000-0000-000000000000}"/>
  <bookViews>
    <workbookView xWindow="-98" yWindow="-98" windowWidth="28996" windowHeight="15796" xr2:uid="{00000000-000D-0000-FFFF-FFFF00000000}"/>
  </bookViews>
  <sheets>
    <sheet name="2023 CENNIK-EUR" sheetId="58" r:id="rId1"/>
    <sheet name="2022 CENNIK-EUR-(ACCY-1)" sheetId="60" r:id="rId2"/>
    <sheet name="2022 CENNIK-EUR-(ACCY-2)" sheetId="61" r:id="rId3"/>
    <sheet name="Wycofane z oferty" sheetId="54" r:id="rId4"/>
  </sheets>
  <externalReferences>
    <externalReference r:id="rId5"/>
    <externalReference r:id="rId6"/>
    <externalReference r:id="rId7"/>
  </externalReferences>
  <definedNames>
    <definedName name="\0" localSheetId="0">'[1]#REF'!#REF!</definedName>
    <definedName name="\0">'[2]#REF'!#REF!</definedName>
    <definedName name="\a" localSheetId="0">'[1]#REF'!#REF!</definedName>
    <definedName name="\a">'[2]#REF'!#REF!</definedName>
    <definedName name="\c" localSheetId="0">'[1]#REF'!#REF!</definedName>
    <definedName name="\c">'[2]#REF'!#REF!</definedName>
    <definedName name="\j" localSheetId="0">'[1]#REF'!#REF!</definedName>
    <definedName name="\j">'[2]#REF'!#REF!</definedName>
    <definedName name="\k" localSheetId="0">'[1]#REF'!#REF!</definedName>
    <definedName name="\k">'[2]#REF'!#REF!</definedName>
    <definedName name="\p" localSheetId="0">'[1]#REF'!#REF!</definedName>
    <definedName name="\p">'[2]#REF'!#REF!</definedName>
    <definedName name="\v" localSheetId="0">'[1]#REF'!#REF!</definedName>
    <definedName name="\v">'[2]#REF'!#REF!</definedName>
    <definedName name="___A17000" localSheetId="0">[2]メンテナンス受付台帳!#REF!</definedName>
    <definedName name="___A17000">[2]メンテナンス受付台帳!#REF!</definedName>
    <definedName name="___A18000" localSheetId="0">[2]メンテナンス受付台帳!#REF!</definedName>
    <definedName name="___A18000">[2]メンテナンス受付台帳!#REF!</definedName>
    <definedName name="___A20000" localSheetId="0">[2]メンテナンス受付台帳!#REF!</definedName>
    <definedName name="___A20000">[2]メンテナンス受付台帳!#REF!</definedName>
    <definedName name="___cnt1" localSheetId="1">[2]!_xlbgnm.cnt1</definedName>
    <definedName name="___cnt1" localSheetId="2">[2]!_xlbgnm.cnt1</definedName>
    <definedName name="___cnt1" localSheetId="0">[2]!_xlbgnm.cnt1</definedName>
    <definedName name="___cnt1">[2]!_xlbgnm.cnt1</definedName>
    <definedName name="___cnt2" localSheetId="1">[2]!_xlbgnm.cnt2</definedName>
    <definedName name="___cnt2" localSheetId="2">[2]!_xlbgnm.cnt2</definedName>
    <definedName name="___cnt2" localSheetId="0">[2]!_xlbgnm.cnt2</definedName>
    <definedName name="___cnt2">[2]!_xlbgnm.cnt2</definedName>
    <definedName name="___dia003" localSheetId="1">[2]!_xlbgnm.Dia03</definedName>
    <definedName name="___dia003" localSheetId="2">[2]!_xlbgnm.Dia03</definedName>
    <definedName name="___dia003" localSheetId="0">[2]!_xlbgnm.Dia03</definedName>
    <definedName name="___dia003">[2]!_xlbgnm.Dia03</definedName>
    <definedName name="___Dia01" localSheetId="1">[2]!_xlbgnm.Dia01</definedName>
    <definedName name="___Dia01" localSheetId="2">[2]!_xlbgnm.Dia01</definedName>
    <definedName name="___Dia01" localSheetId="0">[2]!_xlbgnm.Dia01</definedName>
    <definedName name="___Dia01">[2]!_xlbgnm.Dia01</definedName>
    <definedName name="___dia02" localSheetId="1">[2]!_xlbgnm.Dia01</definedName>
    <definedName name="___dia02" localSheetId="2">[2]!_xlbgnm.Dia01</definedName>
    <definedName name="___dia02" localSheetId="0">[2]!_xlbgnm.Dia01</definedName>
    <definedName name="___dia02">[2]!_xlbgnm.Dia01</definedName>
    <definedName name="___Dia03" localSheetId="1">[2]!_xlbgnm.Dia03</definedName>
    <definedName name="___Dia03" localSheetId="2">[2]!_xlbgnm.Dia03</definedName>
    <definedName name="___Dia03" localSheetId="0">[2]!_xlbgnm.Dia03</definedName>
    <definedName name="___Dia03">[2]!_xlbgnm.Dia03</definedName>
    <definedName name="___Dia04" localSheetId="1">[2]!_xlbgnm.Dia04</definedName>
    <definedName name="___Dia04" localSheetId="2">[2]!_xlbgnm.Dia04</definedName>
    <definedName name="___Dia04" localSheetId="0">[2]!_xlbgnm.Dia04</definedName>
    <definedName name="___Dia04">[2]!_xlbgnm.Dia04</definedName>
    <definedName name="___MC5" localSheetId="1">[2]!_xlbgnm.MC5</definedName>
    <definedName name="___MC5" localSheetId="2">[2]!_xlbgnm.MC5</definedName>
    <definedName name="___MC5" localSheetId="0">[2]!_xlbgnm.MC5</definedName>
    <definedName name="___MC5">[2]!_xlbgnm.MC5</definedName>
    <definedName name="__63">'[2]#REF'!$A$1:$B$50</definedName>
    <definedName name="__A17000" localSheetId="0">[2]メンテナンス受付台帳!#REF!</definedName>
    <definedName name="__A17000">[2]メンテナンス受付台帳!#REF!</definedName>
    <definedName name="__A18000" localSheetId="0">[2]メンテナンス受付台帳!#REF!</definedName>
    <definedName name="__A18000">[2]メンテナンス受付台帳!#REF!</definedName>
    <definedName name="__A20000" localSheetId="0">[2]メンテナンス受付台帳!#REF!</definedName>
    <definedName name="__A20000">[2]メンテナンス受付台帳!#REF!</definedName>
    <definedName name="__cnt1" localSheetId="1">[2]!_xlbgnm.cnt1</definedName>
    <definedName name="__cnt1" localSheetId="2">[2]!_xlbgnm.cnt1</definedName>
    <definedName name="__cnt1" localSheetId="0">[2]!_xlbgnm.cnt1</definedName>
    <definedName name="__cnt1">[2]!_xlbgnm.cnt1</definedName>
    <definedName name="__cnt2" localSheetId="1">[2]!_xlbgnm.cnt2</definedName>
    <definedName name="__cnt2" localSheetId="2">[2]!_xlbgnm.cnt2</definedName>
    <definedName name="__cnt2" localSheetId="0">[2]!_xlbgnm.cnt2</definedName>
    <definedName name="__cnt2">[2]!_xlbgnm.cnt2</definedName>
    <definedName name="__dia003" localSheetId="1">[2]!_xlbgnm.Dia03</definedName>
    <definedName name="__dia003" localSheetId="2">[2]!_xlbgnm.Dia03</definedName>
    <definedName name="__dia003" localSheetId="0">[2]!_xlbgnm.Dia03</definedName>
    <definedName name="__dia003">[2]!_xlbgnm.Dia03</definedName>
    <definedName name="__Dia01" localSheetId="1">[2]!_xlbgnm.Dia01</definedName>
    <definedName name="__Dia01" localSheetId="2">[2]!_xlbgnm.Dia01</definedName>
    <definedName name="__Dia01" localSheetId="0">[2]!_xlbgnm.Dia01</definedName>
    <definedName name="__Dia01">[2]!_xlbgnm.Dia01</definedName>
    <definedName name="__dia02" localSheetId="1">[2]!_xlbgnm.Dia01</definedName>
    <definedName name="__dia02" localSheetId="2">[2]!_xlbgnm.Dia01</definedName>
    <definedName name="__dia02" localSheetId="0">[2]!_xlbgnm.Dia01</definedName>
    <definedName name="__dia02">[2]!_xlbgnm.Dia01</definedName>
    <definedName name="__Dia03" localSheetId="1">[2]!_xlbgnm.Dia03</definedName>
    <definedName name="__Dia03" localSheetId="2">[2]!_xlbgnm.Dia03</definedName>
    <definedName name="__Dia03" localSheetId="0">[2]!_xlbgnm.Dia03</definedName>
    <definedName name="__Dia03">[2]!_xlbgnm.Dia03</definedName>
    <definedName name="__Dia04" localSheetId="1">[2]!_xlbgnm.Dia04</definedName>
    <definedName name="__Dia04" localSheetId="2">[2]!_xlbgnm.Dia04</definedName>
    <definedName name="__Dia04" localSheetId="0">[2]!_xlbgnm.Dia04</definedName>
    <definedName name="__Dia04">[2]!_xlbgnm.Dia04</definedName>
    <definedName name="__MC5" localSheetId="1">[2]!_xlbgnm.MC5</definedName>
    <definedName name="__MC5" localSheetId="2">[2]!_xlbgnm.MC5</definedName>
    <definedName name="__MC5" localSheetId="0">[2]!_xlbgnm.MC5</definedName>
    <definedName name="__MC5">[2]!_xlbgnm.MC5</definedName>
    <definedName name="_00002" localSheetId="0">#REF!</definedName>
    <definedName name="_00002">#REF!</definedName>
    <definedName name="_00003" localSheetId="0">#REF!</definedName>
    <definedName name="_00003">#REF!</definedName>
    <definedName name="_00004" localSheetId="0">#REF!</definedName>
    <definedName name="_00004">#REF!</definedName>
    <definedName name="_00005" localSheetId="0">#REF!</definedName>
    <definedName name="_00005">#REF!</definedName>
    <definedName name="_00006" localSheetId="0">#REF!</definedName>
    <definedName name="_00006">#REF!</definedName>
    <definedName name="_00007" localSheetId="0">#REF!</definedName>
    <definedName name="_00007">#REF!</definedName>
    <definedName name="_00008" localSheetId="0">#REF!</definedName>
    <definedName name="_00008">#REF!</definedName>
    <definedName name="_00009" localSheetId="0">#REF!</definedName>
    <definedName name="_00009">#REF!</definedName>
    <definedName name="_00010" localSheetId="0">#REF!</definedName>
    <definedName name="_00010">#REF!</definedName>
    <definedName name="_00011" localSheetId="0">#REF!</definedName>
    <definedName name="_00011">#REF!</definedName>
    <definedName name="_00012" localSheetId="0">#REF!</definedName>
    <definedName name="_00012">#REF!</definedName>
    <definedName name="_10__123Graph_AChart_3" localSheetId="0" hidden="1">[1]生人台帳!#REF!</definedName>
    <definedName name="_10__123Graph_AChart_3" hidden="1">[1]生人台帳!#REF!</definedName>
    <definedName name="_10__123Graph_BChart_3" localSheetId="0" hidden="1">[2]生人台帳!#REF!</definedName>
    <definedName name="_10__123Graph_BChart_3" hidden="1">[2]生人台帳!#REF!</definedName>
    <definedName name="_12__123Graph_AChart_4" localSheetId="0" hidden="1">[3]生人台帳!#REF!</definedName>
    <definedName name="_12__123Graph_AChart_4" hidden="1">[3]生人台帳!#REF!</definedName>
    <definedName name="_12__123Graph_BChart_4" localSheetId="0" hidden="1">[2]生人台帳!#REF!</definedName>
    <definedName name="_12__123Graph_BChart_4" hidden="1">[2]生人台帳!#REF!</definedName>
    <definedName name="_14__123Graph_CChart_2" localSheetId="0" hidden="1">[2]生人台帳!#REF!</definedName>
    <definedName name="_14__123Graph_CChart_2" hidden="1">[2]生人台帳!#REF!</definedName>
    <definedName name="_15__123Graph_AChart_4" localSheetId="0" hidden="1">[1]生人台帳!#REF!</definedName>
    <definedName name="_15__123Graph_AChart_4" hidden="1">[1]生人台帳!#REF!</definedName>
    <definedName name="_16__123Graph_BChart_2" localSheetId="0" hidden="1">[3]生人台帳!#REF!</definedName>
    <definedName name="_16__123Graph_BChart_2" hidden="1">[3]生人台帳!#REF!</definedName>
    <definedName name="_16__123Graph_CChart_4" localSheetId="0" hidden="1">[2]生人台帳!#REF!</definedName>
    <definedName name="_16__123Graph_CChart_4" hidden="1">[2]生人台帳!#REF!</definedName>
    <definedName name="_17_63">'[2]#REF'!$A$1:$B$50</definedName>
    <definedName name="_2__123Graph_AChart_2" localSheetId="0" hidden="1">[2]生人台帳!#REF!</definedName>
    <definedName name="_2__123Graph_AChart_2" hidden="1">[2]生人台帳!#REF!</definedName>
    <definedName name="_20__123Graph_BChart_2" localSheetId="0" hidden="1">[1]生人台帳!#REF!</definedName>
    <definedName name="_20__123Graph_BChart_2" hidden="1">[1]生人台帳!#REF!</definedName>
    <definedName name="_20__123Graph_BChart_3" localSheetId="0" hidden="1">[3]生人台帳!#REF!</definedName>
    <definedName name="_20__123Graph_BChart_3" hidden="1">[3]生人台帳!#REF!</definedName>
    <definedName name="_24__123Graph_BChart_4" localSheetId="0" hidden="1">[3]生人台帳!#REF!</definedName>
    <definedName name="_24__123Graph_BChart_4" hidden="1">[3]生人台帳!#REF!</definedName>
    <definedName name="_25__123Graph_BChart_3" localSheetId="0" hidden="1">[1]生人台帳!#REF!</definedName>
    <definedName name="_25__123Graph_BChart_3" hidden="1">[1]生人台帳!#REF!</definedName>
    <definedName name="_28__123Graph_CChart_2" localSheetId="0" hidden="1">[3]生人台帳!#REF!</definedName>
    <definedName name="_28__123Graph_CChart_2" hidden="1">[3]生人台帳!#REF!</definedName>
    <definedName name="_30__123Graph_BChart_4" localSheetId="0" hidden="1">[1]生人台帳!#REF!</definedName>
    <definedName name="_30__123Graph_BChart_4" hidden="1">[1]生人台帳!#REF!</definedName>
    <definedName name="_32__123Graph_CChart_4" localSheetId="0" hidden="1">[3]生人台帳!#REF!</definedName>
    <definedName name="_32__123Graph_CChart_4" hidden="1">[3]生人台帳!#REF!</definedName>
    <definedName name="_35__123Graph_CChart_2" localSheetId="0" hidden="1">[1]生人台帳!#REF!</definedName>
    <definedName name="_35__123Graph_CChart_2" hidden="1">[1]生人台帳!#REF!</definedName>
    <definedName name="_4__123Graph_AChart_2" localSheetId="0" hidden="1">[3]生人台帳!#REF!</definedName>
    <definedName name="_4__123Graph_AChart_2" hidden="1">[3]生人台帳!#REF!</definedName>
    <definedName name="_4__123Graph_AChart_3" localSheetId="0" hidden="1">[2]生人台帳!#REF!</definedName>
    <definedName name="_4__123Graph_AChart_3" hidden="1">[2]生人台帳!#REF!</definedName>
    <definedName name="_40__123Graph_CChart_4" localSheetId="0" hidden="1">[1]生人台帳!#REF!</definedName>
    <definedName name="_40__123Graph_CChart_4" hidden="1">[1]生人台帳!#REF!</definedName>
    <definedName name="_44_63">'[1]#REF'!$A$1:$B$50</definedName>
    <definedName name="_49A17000_" localSheetId="0">[1]メンテナンス受付台帳!#REF!</definedName>
    <definedName name="_49A17000_">[1]メンテナンス受付台帳!#REF!</definedName>
    <definedName name="_5__123Graph_AChart_2" localSheetId="0" hidden="1">[1]生人台帳!#REF!</definedName>
    <definedName name="_5__123Graph_AChart_2" hidden="1">[1]生人台帳!#REF!</definedName>
    <definedName name="_54A18000_" localSheetId="0">[1]メンテナンス受付台帳!#REF!</definedName>
    <definedName name="_54A18000_">[1]メンテナンス受付台帳!#REF!</definedName>
    <definedName name="_59A20000_" localSheetId="0">[1]メンテナンス受付台帳!#REF!</definedName>
    <definedName name="_59A20000_">[1]メンテナンス受付台帳!#REF!</definedName>
    <definedName name="_6__123Graph_AChart_4" localSheetId="0" hidden="1">[2]生人台帳!#REF!</definedName>
    <definedName name="_6__123Graph_AChart_4" hidden="1">[2]生人台帳!#REF!</definedName>
    <definedName name="_63">'[2]#REF'!$A$1:$B$50</definedName>
    <definedName name="_8__123Graph_AChart_3" localSheetId="0" hidden="1">[3]生人台帳!#REF!</definedName>
    <definedName name="_8__123Graph_AChart_3" hidden="1">[3]生人台帳!#REF!</definedName>
    <definedName name="_8__123Graph_BChart_2" localSheetId="0" hidden="1">[2]生人台帳!#REF!</definedName>
    <definedName name="_8__123Graph_BChart_2" hidden="1">[2]生人台帳!#REF!</definedName>
    <definedName name="_A17000" localSheetId="0">[2]メンテナンス受付台帳!#REF!</definedName>
    <definedName name="_A17000">[2]メンテナンス受付台帳!#REF!</definedName>
    <definedName name="_A18000" localSheetId="0">[2]メンテナンス受付台帳!#REF!</definedName>
    <definedName name="_A18000">[2]メンテナンス受付台帳!#REF!</definedName>
    <definedName name="_A20000" localSheetId="0">[2]メンテナンス受付台帳!#REF!</definedName>
    <definedName name="_A20000">[2]メンテナンス受付台帳!#REF!</definedName>
    <definedName name="_cnt1" localSheetId="1">[2]!_xlbgnm.cnt1</definedName>
    <definedName name="_cnt1" localSheetId="2">[2]!_xlbgnm.cnt1</definedName>
    <definedName name="_cnt1" localSheetId="0">[1]!_xlbgnm.cnt1</definedName>
    <definedName name="_cnt1">[2]!_xlbgnm.cnt1</definedName>
    <definedName name="_cnt2" localSheetId="1">[2]!_xlbgnm.cnt2</definedName>
    <definedName name="_cnt2" localSheetId="2">[2]!_xlbgnm.cnt2</definedName>
    <definedName name="_cnt2" localSheetId="0">[1]!_xlbgnm.cnt2</definedName>
    <definedName name="_cnt2">[2]!_xlbgnm.cnt2</definedName>
    <definedName name="_dia003" localSheetId="1">[2]!_xlbgnm.Dia03</definedName>
    <definedName name="_dia003" localSheetId="2">[2]!_xlbgnm.Dia03</definedName>
    <definedName name="_dia003" localSheetId="0">[1]!_xlbgnm.Dia03</definedName>
    <definedName name="_dia003">[2]!_xlbgnm.Dia03</definedName>
    <definedName name="_Dia01" localSheetId="1">[2]!_xlbgnm.Dia01</definedName>
    <definedName name="_Dia01" localSheetId="2">[2]!_xlbgnm.Dia01</definedName>
    <definedName name="_Dia01" localSheetId="0">[1]!_xlbgnm.Dia01</definedName>
    <definedName name="_Dia01">[2]!_xlbgnm.Dia01</definedName>
    <definedName name="_dia02" localSheetId="1">[2]!_xlbgnm.Dia01</definedName>
    <definedName name="_dia02" localSheetId="2">[2]!_xlbgnm.Dia01</definedName>
    <definedName name="_dia02" localSheetId="0">[1]!_xlbgnm.Dia01</definedName>
    <definedName name="_dia02">[2]!_xlbgnm.Dia01</definedName>
    <definedName name="_Dia03" localSheetId="1">[2]!_xlbgnm.Dia03</definedName>
    <definedName name="_Dia03" localSheetId="2">[2]!_xlbgnm.Dia03</definedName>
    <definedName name="_Dia03" localSheetId="0">[1]!_xlbgnm.Dia03</definedName>
    <definedName name="_Dia03">[2]!_xlbgnm.Dia03</definedName>
    <definedName name="_Dia04" localSheetId="1">[2]!_xlbgnm.Dia04</definedName>
    <definedName name="_Dia04" localSheetId="2">[2]!_xlbgnm.Dia04</definedName>
    <definedName name="_Dia04" localSheetId="0">[1]!_xlbgnm.Dia04</definedName>
    <definedName name="_Dia04">[2]!_xlbgnm.Dia04</definedName>
    <definedName name="_Fill" localSheetId="0" hidden="1">'[1]#REF'!#REF!</definedName>
    <definedName name="_Fill" hidden="1">'[2]#REF'!#REF!</definedName>
    <definedName name="_xlnm._FilterDatabase" localSheetId="1" hidden="1">'2022 CENNIK-EUR-(ACCY-1)'!#REF!</definedName>
    <definedName name="_xlnm._FilterDatabase" localSheetId="2" hidden="1">'2022 CENNIK-EUR-(ACCY-2)'!#REF!</definedName>
    <definedName name="_MC5" localSheetId="1">[2]!_xlbgnm.MC5</definedName>
    <definedName name="_MC5" localSheetId="2">[2]!_xlbgnm.MC5</definedName>
    <definedName name="_MC5" localSheetId="0">[1]!_xlbgnm.MC5</definedName>
    <definedName name="_MC5">[2]!_xlbgnm.MC5</definedName>
    <definedName name="_O2" localSheetId="0">'[1]#REF'!$A$1:$J$2069</definedName>
    <definedName name="_O2">'[2]#REF'!$A$1:$J$2069</definedName>
    <definedName name="_Order1" hidden="1">1</definedName>
    <definedName name="_Order2" hidden="1">1</definedName>
    <definedName name="_Parse_Out" localSheetId="0" hidden="1">'[1]#REF'!#REF!</definedName>
    <definedName name="_Parse_Out" hidden="1">'[2]#REF'!#REF!</definedName>
    <definedName name="A" localSheetId="0">[1]厨房工場別入出在!#REF!</definedName>
    <definedName name="A">[2]厨房工場別入出在!#REF!</definedName>
    <definedName name="aa" localSheetId="1">[2]!ボタン75_Click</definedName>
    <definedName name="aa" localSheetId="2">[2]!ボタン75_Click</definedName>
    <definedName name="aa" localSheetId="0">[1]!ボタン75_Click</definedName>
    <definedName name="aa">[2]!ボタン75_Click</definedName>
    <definedName name="AAA" localSheetId="0">'[1]#REF'!$A$1</definedName>
    <definedName name="AAA">'[2]#REF'!$A$1</definedName>
    <definedName name="as" localSheetId="1">[2]!レコード長とINDEX長の計算</definedName>
    <definedName name="as" localSheetId="2">[2]!レコード長とINDEX長の計算</definedName>
    <definedName name="as" localSheetId="0">[1]!レコード長とINDEX長の計算</definedName>
    <definedName name="as">[2]!レコード長とINDEX長の計算</definedName>
    <definedName name="ASセーフティー系実績クエリ" localSheetId="0">[1]セーフティー系実績!$B$4:$E$35</definedName>
    <definedName name="ASセーフティー系実績クエリ">[2]セーフティー系実績!$B$4:$E$35</definedName>
    <definedName name="_xlnm.Database">#N/A</definedName>
    <definedName name="C_" localSheetId="0">'[1]#REF'!#REF!</definedName>
    <definedName name="C_">'[2]#REF'!#REF!</definedName>
    <definedName name="cboTYPE_Click" localSheetId="1">[2]!cboTYPE_Click</definedName>
    <definedName name="cboTYPE_Click" localSheetId="2">[2]!cboTYPE_Click</definedName>
    <definedName name="cboTYPE_Click" localSheetId="0">[1]!cboTYPE_Click</definedName>
    <definedName name="cboTYPE_Click">[2]!cboTYPE_Click</definedName>
    <definedName name="CEL_SELECT_SR45" localSheetId="1">[2]!CEL_SELECT_SR45</definedName>
    <definedName name="CEL_SELECT_SR45" localSheetId="2">[2]!CEL_SELECT_SR45</definedName>
    <definedName name="CEL_SELECT_SR45" localSheetId="0">[1]!CEL_SELECT_SR45</definedName>
    <definedName name="CEL_SELECT_SR45">[2]!CEL_SELECT_SR45</definedName>
    <definedName name="CEL_SELECT_SR46" localSheetId="1">[2]!CEL_SELECT_SR46</definedName>
    <definedName name="CEL_SELECT_SR46" localSheetId="2">[2]!CEL_SELECT_SR46</definedName>
    <definedName name="CEL_SELECT_SR46" localSheetId="0">[1]!CEL_SELECT_SR46</definedName>
    <definedName name="CEL_SELECT_SR46">[2]!CEL_SELECT_SR46</definedName>
    <definedName name="CEL_SELECT_SR47" localSheetId="1">[2]!CEL_SELECT_SR47</definedName>
    <definedName name="CEL_SELECT_SR47" localSheetId="2">[2]!CEL_SELECT_SR47</definedName>
    <definedName name="CEL_SELECT_SR47" localSheetId="0">[1]!CEL_SELECT_SR47</definedName>
    <definedName name="CEL_SELECT_SR47">[2]!CEL_SELECT_SR47</definedName>
    <definedName name="CEL_SELECT_SR48" localSheetId="1">[2]!CEL_SELECT_SR48</definedName>
    <definedName name="CEL_SELECT_SR48" localSheetId="2">[2]!CEL_SELECT_SR48</definedName>
    <definedName name="CEL_SELECT_SR48" localSheetId="0">[1]!CEL_SELECT_SR48</definedName>
    <definedName name="CEL_SELECT_SR48">[2]!CEL_SELECT_SR48</definedName>
    <definedName name="CEL_SELECT_SR49" localSheetId="1">[2]!CEL_SELECT_SR49</definedName>
    <definedName name="CEL_SELECT_SR49" localSheetId="2">[2]!CEL_SELECT_SR49</definedName>
    <definedName name="CEL_SELECT_SR49" localSheetId="0">[1]!CEL_SELECT_SR49</definedName>
    <definedName name="CEL_SELECT_SR49">[2]!CEL_SELECT_SR49</definedName>
    <definedName name="CEL_SELECT_ST4" localSheetId="1">[2]!CEL_SELECT_ST4</definedName>
    <definedName name="CEL_SELECT_ST4" localSheetId="2">[2]!CEL_SELECT_ST4</definedName>
    <definedName name="CEL_SELECT_ST4" localSheetId="0">[1]!CEL_SELECT_ST4</definedName>
    <definedName name="CEL_SELECT_ST4">[2]!CEL_SELECT_ST4</definedName>
    <definedName name="CEL_SELECT_ST5" localSheetId="1">[2]!CEL_SELECT_ST5</definedName>
    <definedName name="CEL_SELECT_ST5" localSheetId="2">[2]!CEL_SELECT_ST5</definedName>
    <definedName name="CEL_SELECT_ST5" localSheetId="0">[1]!CEL_SELECT_ST5</definedName>
    <definedName name="CEL_SELECT_ST5">[2]!CEL_SELECT_ST5</definedName>
    <definedName name="CEL_SELECT_ST6" localSheetId="1">[2]!CEL_SELECT_ST6</definedName>
    <definedName name="CEL_SELECT_ST6" localSheetId="2">[2]!CEL_SELECT_ST6</definedName>
    <definedName name="CEL_SELECT_ST6" localSheetId="0">[1]!CEL_SELECT_ST6</definedName>
    <definedName name="CEL_SELECT_ST6">[2]!CEL_SELECT_ST6</definedName>
    <definedName name="CEL_SELECT_ST7" localSheetId="1">[2]!CEL_SELECT_ST7</definedName>
    <definedName name="CEL_SELECT_ST7" localSheetId="2">[2]!CEL_SELECT_ST7</definedName>
    <definedName name="CEL_SELECT_ST7" localSheetId="0">[1]!CEL_SELECT_ST7</definedName>
    <definedName name="CEL_SELECT_ST7">[2]!CEL_SELECT_ST7</definedName>
    <definedName name="CEL_SELECT_ST8" localSheetId="1">[2]!CEL_SELECT_ST8</definedName>
    <definedName name="CEL_SELECT_ST8" localSheetId="2">[2]!CEL_SELECT_ST8</definedName>
    <definedName name="CEL_SELECT_ST8" localSheetId="0">[1]!CEL_SELECT_ST8</definedName>
    <definedName name="CEL_SELECT_ST8">[2]!CEL_SELECT_ST8</definedName>
    <definedName name="CEL_SELECT_ST9" localSheetId="1">[2]!CEL_SELECT_ST9</definedName>
    <definedName name="CEL_SELECT_ST9" localSheetId="2">[2]!CEL_SELECT_ST9</definedName>
    <definedName name="CEL_SELECT_ST9" localSheetId="0">[1]!CEL_SELECT_ST9</definedName>
    <definedName name="CEL_SELECT_ST9">[2]!CEL_SELECT_ST9</definedName>
    <definedName name="CreateSQL" localSheetId="1">[2]!CreateSQL</definedName>
    <definedName name="CreateSQL" localSheetId="2">[2]!CreateSQL</definedName>
    <definedName name="CreateSQL" localSheetId="0">[1]!CreateSQL</definedName>
    <definedName name="CreateSQL">[2]!CreateSQL</definedName>
    <definedName name="Ｄ" localSheetId="1">[2]!_xlbgnm.Dia01</definedName>
    <definedName name="Ｄ" localSheetId="2">[2]!_xlbgnm.Dia01</definedName>
    <definedName name="Ｄ" localSheetId="0">[1]!_xlbgnm.Dia01</definedName>
    <definedName name="Ｄ">[2]!_xlbgnm.Dia01</definedName>
    <definedName name="DATA" localSheetId="0">'[1]#REF'!#REF!</definedName>
    <definedName name="DATA">'[2]#REF'!#REF!</definedName>
    <definedName name="Database1">#N/A</definedName>
    <definedName name="DECPC_425sxLP" localSheetId="0">'[1]#REF'!#REF!</definedName>
    <definedName name="DECPC_425sxLP">'[2]#REF'!#REF!</definedName>
    <definedName name="dispbox3" localSheetId="1">'2022 CENNIK-EUR-(ACCY-1)'!dispbox3</definedName>
    <definedName name="dispbox3" localSheetId="2">'2022 CENNIK-EUR-(ACCY-2)'!dispbox3</definedName>
    <definedName name="dispbox3" localSheetId="0">'2023 CENNIK-EUR'!dispbox3</definedName>
    <definedName name="dispbox3">'2023 CENNIK-EUR'!dispbox3</definedName>
    <definedName name="E" localSheetId="0">'[1]#REF'!#REF!</definedName>
    <definedName name="E">'[2]#REF'!#REF!</definedName>
    <definedName name="E0B041開" localSheetId="1">[2]!E0B041開</definedName>
    <definedName name="E0B041開" localSheetId="2">[2]!E0B041開</definedName>
    <definedName name="E0B041開" localSheetId="0">[1]!E0B041開</definedName>
    <definedName name="E0B041開">[2]!E0B041開</definedName>
    <definedName name="E0B042開" localSheetId="1">[2]!E0B042開</definedName>
    <definedName name="E0B042開" localSheetId="2">[2]!E0B042開</definedName>
    <definedName name="E0B042開" localSheetId="0">[1]!E0B042開</definedName>
    <definedName name="E0B042開">[2]!E0B042開</definedName>
    <definedName name="E0B043開" localSheetId="1">[2]!E0B043開</definedName>
    <definedName name="E0B043開" localSheetId="2">[2]!E0B043開</definedName>
    <definedName name="E0B043開" localSheetId="0">[1]!E0B043開</definedName>
    <definedName name="E0B043開">[2]!E0B043開</definedName>
    <definedName name="E0B044開" localSheetId="1">[2]!E0B044開</definedName>
    <definedName name="E0B044開" localSheetId="2">[2]!E0B044開</definedName>
    <definedName name="E0B044開" localSheetId="0">[1]!E0B044開</definedName>
    <definedName name="E0B044開">[2]!E0B044開</definedName>
    <definedName name="E0B045開" localSheetId="1">[2]!E0B045開</definedName>
    <definedName name="E0B045開" localSheetId="2">[2]!E0B045開</definedName>
    <definedName name="E0B045開" localSheetId="0">[1]!E0B045開</definedName>
    <definedName name="E0B045開">[2]!E0B045開</definedName>
    <definedName name="E0B046開" localSheetId="1">[2]!E0B046開</definedName>
    <definedName name="E0B046開" localSheetId="2">[2]!E0B046開</definedName>
    <definedName name="E0B046開" localSheetId="0">[1]!E0B046開</definedName>
    <definedName name="E0B046開">[2]!E0B046開</definedName>
    <definedName name="E0B047開" localSheetId="1">[2]!E0B047開</definedName>
    <definedName name="E0B047開" localSheetId="2">[2]!E0B047開</definedName>
    <definedName name="E0B047開" localSheetId="0">[1]!E0B047開</definedName>
    <definedName name="E0B047開">[2]!E0B047開</definedName>
    <definedName name="END" localSheetId="0">'[1]#REF'!#REF!</definedName>
    <definedName name="END">'[2]#REF'!#REF!</definedName>
    <definedName name="FL_OPEN_IAMIDO開発" localSheetId="1">[2]!FL_OPEN_IAMIDO開発</definedName>
    <definedName name="FL_OPEN_IAMIDO開発" localSheetId="2">[2]!FL_OPEN_IAMIDO開発</definedName>
    <definedName name="FL_OPEN_IAMIDO開発" localSheetId="0">[1]!FL_OPEN_IAMIDO開発</definedName>
    <definedName name="FL_OPEN_IAMIDO開発">[2]!FL_OPEN_IAMIDO開発</definedName>
    <definedName name="go_4MDAICHO" localSheetId="1">[2]!go_4MDAICHO</definedName>
    <definedName name="go_4MDAICHO" localSheetId="2">[2]!go_4MDAICHO</definedName>
    <definedName name="go_4MDAICHO" localSheetId="0">[1]!go_4MDAICHO</definedName>
    <definedName name="go_4MDAICHO">[2]!go_4MDAICHO</definedName>
    <definedName name="HanreiPL" localSheetId="1">[2]!HanreiPL</definedName>
    <definedName name="HanreiPL" localSheetId="2">[2]!HanreiPL</definedName>
    <definedName name="HanreiPL" localSheetId="0">[1]!HanreiPL</definedName>
    <definedName name="HanreiPL">[2]!HanreiPL</definedName>
    <definedName name="hiro" localSheetId="1">[2]!ボタン136_Click</definedName>
    <definedName name="hiro" localSheetId="2">[2]!ボタン136_Click</definedName>
    <definedName name="hiro" localSheetId="0">[1]!ボタン136_Click</definedName>
    <definedName name="hiro">[2]!ボタン136_Click</definedName>
    <definedName name="INSERTK" localSheetId="1">[2]!INSERTK</definedName>
    <definedName name="INSERTK" localSheetId="2">[2]!INSERTK</definedName>
    <definedName name="INSERTK" localSheetId="0">[1]!INSERTK</definedName>
    <definedName name="INSERTK">[2]!INSERTK</definedName>
    <definedName name="INSERTP" localSheetId="1">[2]!INSERTP</definedName>
    <definedName name="INSERTP" localSheetId="2">[2]!INSERTP</definedName>
    <definedName name="INSERTP" localSheetId="0">[1]!INSERTP</definedName>
    <definedName name="INSERTP">[2]!INSERTP</definedName>
    <definedName name="iwata" localSheetId="1">[2]!_xlbgnm.Dia03</definedName>
    <definedName name="iwata" localSheetId="2">[2]!_xlbgnm.Dia03</definedName>
    <definedName name="iwata" localSheetId="0">[1]!_xlbgnm.Dia03</definedName>
    <definedName name="iwata">[2]!_xlbgnm.Dia03</definedName>
    <definedName name="J" localSheetId="0">'[1]#REF'!#REF!</definedName>
    <definedName name="J">'[2]#REF'!#REF!</definedName>
    <definedName name="_xlnm.Criteria" localSheetId="0">[1]マスタ!#REF!</definedName>
    <definedName name="_xlnm.Criteria">[2]マスタ!#REF!</definedName>
    <definedName name="kunny" localSheetId="1">[2]!kunny</definedName>
    <definedName name="kunny" localSheetId="2">[2]!kunny</definedName>
    <definedName name="kunny" localSheetId="0">[1]!kunny</definedName>
    <definedName name="kunny">[2]!kunny</definedName>
    <definedName name="L" localSheetId="0">'[1]#REF'!#REF!</definedName>
    <definedName name="L">'[2]#REF'!#REF!</definedName>
    <definedName name="Module1.品目依頼" localSheetId="1">[2]!Module1.品目依頼</definedName>
    <definedName name="Module1.品目依頼" localSheetId="2">[2]!Module1.品目依頼</definedName>
    <definedName name="Module1.品目依頼" localSheetId="0">[1]!Module1.品目依頼</definedName>
    <definedName name="Module1.品目依頼">[2]!Module1.品目依頼</definedName>
    <definedName name="Module1.品目担当者" localSheetId="1">[2]!Module1.品目担当者</definedName>
    <definedName name="Module1.品目担当者" localSheetId="2">[2]!Module1.品目担当者</definedName>
    <definedName name="Module1.品目担当者" localSheetId="0">[1]!Module1.品目担当者</definedName>
    <definedName name="Module1.品目担当者">[2]!Module1.品目担当者</definedName>
    <definedName name="Module1.商品部窓口" localSheetId="1">[2]!Module1.商品部窓口</definedName>
    <definedName name="Module1.商品部窓口" localSheetId="2">[2]!Module1.商品部窓口</definedName>
    <definedName name="Module1.商品部窓口" localSheetId="0">[1]!Module1.商品部窓口</definedName>
    <definedName name="Module1.商品部窓口">[2]!Module1.商品部窓口</definedName>
    <definedName name="Module1.決定通知" localSheetId="1">[2]!Module1.決定通知</definedName>
    <definedName name="Module1.決定通知" localSheetId="2">[2]!Module1.決定通知</definedName>
    <definedName name="Module1.決定通知" localSheetId="0">[1]!Module1.決定通知</definedName>
    <definedName name="Module1.決定通知">[2]!Module1.決定通知</definedName>
    <definedName name="Module1.決裁伺書" localSheetId="1">[2]!Module1.決裁伺書</definedName>
    <definedName name="Module1.決裁伺書" localSheetId="2">[2]!Module1.決裁伺書</definedName>
    <definedName name="Module1.決裁伺書" localSheetId="0">[1]!Module1.決裁伺書</definedName>
    <definedName name="Module1.決裁伺書">[2]!Module1.決裁伺書</definedName>
    <definedName name="Module1.決裁伺書回覧前" localSheetId="1">[2]!Module1.決裁伺書回覧前</definedName>
    <definedName name="Module1.決裁伺書回覧前" localSheetId="2">[2]!Module1.決裁伺書回覧前</definedName>
    <definedName name="Module1.決裁伺書回覧前" localSheetId="0">[1]!Module1.決裁伺書回覧前</definedName>
    <definedName name="Module1.決裁伺書回覧前">[2]!Module1.決裁伺書回覧前</definedName>
    <definedName name="Module1.見積依頼" localSheetId="1">[2]!Module1.見積依頼</definedName>
    <definedName name="Module1.見積依頼" localSheetId="2">[2]!Module1.見積依頼</definedName>
    <definedName name="Module1.見積依頼" localSheetId="0">[1]!Module1.見積依頼</definedName>
    <definedName name="Module1.見積依頼">[2]!Module1.見積依頼</definedName>
    <definedName name="NEXTSHEET" localSheetId="1">[2]!NEXTSHEET</definedName>
    <definedName name="NEXTSHEET" localSheetId="2">[2]!NEXTSHEET</definedName>
    <definedName name="NEXTSHEET" localSheetId="0">[1]!NEXTSHEET</definedName>
    <definedName name="NEXTSHEET">[2]!NEXTSHEET</definedName>
    <definedName name="Nichicon" localSheetId="0">#REF!</definedName>
    <definedName name="Nichicon">#REF!</definedName>
    <definedName name="O2品目マスタ" localSheetId="0">'[1]#REF'!$A$1:$F$1583</definedName>
    <definedName name="O2品目マスタ">'[2]#REF'!$A$1:$F$1583</definedName>
    <definedName name="_xlnm.Print_Area" localSheetId="1">'2022 CENNIK-EUR-(ACCY-1)'!$A$1:$P$126</definedName>
    <definedName name="_xlnm.Print_Area" localSheetId="2">'2022 CENNIK-EUR-(ACCY-2)'!$A$1:$P$129</definedName>
    <definedName name="_xlnm.Print_Area" localSheetId="0">'2023 CENNIK-EUR'!$A$1:$G$265</definedName>
    <definedName name="_xlnm.Print_Area" localSheetId="3">'Wycofane z oferty'!$A$1:$F$44</definedName>
    <definedName name="_xlnm.Print_Area">'[2]#REF'!#REF!</definedName>
    <definedName name="One_CreateSQL" localSheetId="1">[2]!One_CreateSQL</definedName>
    <definedName name="One_CreateSQL" localSheetId="2">[2]!One_CreateSQL</definedName>
    <definedName name="One_CreateSQL" localSheetId="0">[1]!One_CreateSQL</definedName>
    <definedName name="One_CreateSQL">[2]!One_CreateSQL</definedName>
    <definedName name="OP引き落とし表のクロス集計" localSheetId="0">'[1]#REF'!$A$1:$D$892</definedName>
    <definedName name="OP引き落とし表のクロス集計">'[2]#REF'!$A$1:$D$892</definedName>
    <definedName name="P" localSheetId="0">'[1]#REF'!#REF!</definedName>
    <definedName name="P">'[2]#REF'!#REF!</definedName>
    <definedName name="P3_" localSheetId="0">#REF!</definedName>
    <definedName name="P3_">#REF!</definedName>
    <definedName name="PLぐらふ表示" localSheetId="1">[2]!PLぐらふ表示</definedName>
    <definedName name="PLぐらふ表示" localSheetId="2">[2]!PLぐらふ表示</definedName>
    <definedName name="PLぐらふ表示" localSheetId="0">[1]!PLぐらふ表示</definedName>
    <definedName name="PLぐらふ表示">[2]!PLぐらふ表示</definedName>
    <definedName name="PP" localSheetId="0">#REF!</definedName>
    <definedName name="PP">#REF!</definedName>
    <definedName name="PRESHEET" localSheetId="1">[2]!PRESHEET</definedName>
    <definedName name="PRESHEET" localSheetId="2">[2]!PRESHEET</definedName>
    <definedName name="PRESHEET" localSheetId="0">[1]!PRESHEET</definedName>
    <definedName name="PRESHEET">[2]!PRESHEET</definedName>
    <definedName name="Print_Area_MI" localSheetId="0">[1]大阪ホスト!$AH$45:$BD$50</definedName>
    <definedName name="Print_Area_MI">[2]大阪ホスト!$AH$45:$BD$50</definedName>
    <definedName name="Q" localSheetId="0">'[1]#REF'!#REF!</definedName>
    <definedName name="Q">'[2]#REF'!#REF!</definedName>
    <definedName name="QDカルテ" localSheetId="0">#REF!</definedName>
    <definedName name="QDカルテ">#REF!</definedName>
    <definedName name="Query1" localSheetId="0">#REF!</definedName>
    <definedName name="Query1">#REF!</definedName>
    <definedName name="R_" localSheetId="0">'[1]#REF'!#REF!</definedName>
    <definedName name="R_">'[2]#REF'!#REF!</definedName>
    <definedName name="RECORD1" localSheetId="1">[2]!RECORD1</definedName>
    <definedName name="RECORD1" localSheetId="2">[2]!RECORD1</definedName>
    <definedName name="RECORD1" localSheetId="0">[1]!RECORD1</definedName>
    <definedName name="RECORD1">[2]!RECORD1</definedName>
    <definedName name="Record10" localSheetId="0">[1]Macro1bmp用!$B$1</definedName>
    <definedName name="Record10">[2]Macro1bmp用!$B$1</definedName>
    <definedName name="Record11" localSheetId="0">[1]Macro1bmp用!$C$1</definedName>
    <definedName name="Record11">[2]Macro1bmp用!$C$1</definedName>
    <definedName name="Record12" localSheetId="0">'[1]#REF'!#REF!</definedName>
    <definedName name="Record12">'[2]#REF'!#REF!</definedName>
    <definedName name="Record13" localSheetId="0">#REF!</definedName>
    <definedName name="Record13">#REF!</definedName>
    <definedName name="Record2" localSheetId="1">[2]!Record2</definedName>
    <definedName name="Record2" localSheetId="2">[2]!Record2</definedName>
    <definedName name="Record2" localSheetId="0">[1]!Record2</definedName>
    <definedName name="Record2">[2]!Record2</definedName>
    <definedName name="RECORD21" localSheetId="1">[2]!RECORD21</definedName>
    <definedName name="RECORD21" localSheetId="2">[2]!RECORD21</definedName>
    <definedName name="RECORD21" localSheetId="0">[1]!RECORD21</definedName>
    <definedName name="RECORD21">[2]!RECORD21</definedName>
    <definedName name="Record3" localSheetId="1">[2]!Record3</definedName>
    <definedName name="Record3" localSheetId="2">[2]!Record3</definedName>
    <definedName name="Record3" localSheetId="0">[1]!Record3</definedName>
    <definedName name="Record3">[2]!Record3</definedName>
    <definedName name="Record4" localSheetId="1">[2]!Record4</definedName>
    <definedName name="Record4" localSheetId="2">[2]!Record4</definedName>
    <definedName name="Record4" localSheetId="0">[1]!Record4</definedName>
    <definedName name="Record4">[2]!Record4</definedName>
    <definedName name="Record5" localSheetId="1">[2]!Record5</definedName>
    <definedName name="Record5" localSheetId="2">[2]!Record5</definedName>
    <definedName name="Record5" localSheetId="0">[1]!Record5</definedName>
    <definedName name="Record5">[2]!Record5</definedName>
    <definedName name="Record6" localSheetId="1">[2]!Record6</definedName>
    <definedName name="Record6" localSheetId="2">[2]!Record6</definedName>
    <definedName name="Record6" localSheetId="0">[1]!Record6</definedName>
    <definedName name="Record6">[2]!Record6</definedName>
    <definedName name="Record7" localSheetId="1">[2]!Record7</definedName>
    <definedName name="Record7" localSheetId="2">[2]!Record7</definedName>
    <definedName name="Record7" localSheetId="0">[1]!Record7</definedName>
    <definedName name="Record7">[2]!Record7</definedName>
    <definedName name="Record8" localSheetId="1">[2]!Record8</definedName>
    <definedName name="Record8" localSheetId="2">[2]!Record8</definedName>
    <definedName name="Record8" localSheetId="0">[1]!Record8</definedName>
    <definedName name="Record8">[2]!Record8</definedName>
    <definedName name="Record9" localSheetId="0">[1]Macro1bmp用!$A$1</definedName>
    <definedName name="Record9">[2]Macro1bmp用!$A$1</definedName>
    <definedName name="_xlnm.Recorder" localSheetId="0">#REF!</definedName>
    <definedName name="_xlnm.Recorder">#REF!</definedName>
    <definedName name="st範囲" localSheetId="1">[2]!st範囲</definedName>
    <definedName name="st範囲" localSheetId="2">[2]!st範囲</definedName>
    <definedName name="st範囲" localSheetId="0">[1]!st範囲</definedName>
    <definedName name="st範囲">[2]!st範囲</definedName>
    <definedName name="T" localSheetId="0">'[1]#REF'!#REF!</definedName>
    <definedName name="T">'[2]#REF'!#REF!</definedName>
    <definedName name="TAW_01_C_材料洗替前リスト" localSheetId="0">'[1]#REF'!$A$1:$K$18544</definedName>
    <definedName name="TAW_01_C_材料洗替前リスト">'[2]#REF'!$A$1:$K$18544</definedName>
    <definedName name="titleprintig" localSheetId="0">[1]ECA!#REF!</definedName>
    <definedName name="titleprintig">[2]ECA!#REF!</definedName>
    <definedName name="TOP" localSheetId="1">[2]!TOP</definedName>
    <definedName name="TOP" localSheetId="2">[2]!TOP</definedName>
    <definedName name="TOP" localSheetId="0">[1]!TOP</definedName>
    <definedName name="TOP">[2]!TOP</definedName>
    <definedName name="TQ区分セット" localSheetId="1">[2]!TQ区分セット</definedName>
    <definedName name="TQ区分セット" localSheetId="2">[2]!TQ区分セット</definedName>
    <definedName name="TQ区分セット" localSheetId="0">[1]!TQ区分セット</definedName>
    <definedName name="TQ区分セット">[2]!TQ区分セット</definedName>
    <definedName name="_xlnm.Print_Titles" localSheetId="1">'2022 CENNIK-EUR-(ACCY-1)'!$12:$12</definedName>
    <definedName name="_xlnm.Print_Titles" localSheetId="2">'2022 CENNIK-EUR-(ACCY-2)'!$12:$12</definedName>
    <definedName name="_xlnm.Print_Titles" localSheetId="0">'2023 CENNIK-EUR'!$12:$12</definedName>
    <definedName name="UserGraph" localSheetId="1">[2]!UserGraph</definedName>
    <definedName name="UserGraph" localSheetId="2">[2]!UserGraph</definedName>
    <definedName name="UserGraph" localSheetId="0">[1]!UserGraph</definedName>
    <definedName name="UserGraph">[2]!UserGraph</definedName>
    <definedName name="wrn.１９９５厨房短期計画." localSheetId="1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2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0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_xlnm.Extract" localSheetId="0">'[1]#REF'!#REF!</definedName>
    <definedName name="_xlnm.Extract">'[2]#REF'!#REF!</definedName>
    <definedName name="XL__015_01" localSheetId="0">#REF!</definedName>
    <definedName name="XL__015_01">#REF!</definedName>
    <definedName name="XL__015_03" localSheetId="0">#REF!</definedName>
    <definedName name="XL__015_03">#REF!</definedName>
    <definedName name="XL__015_04" localSheetId="0">#REF!</definedName>
    <definedName name="XL__015_04">#REF!</definedName>
    <definedName name="XL__015_06" localSheetId="0">#REF!</definedName>
    <definedName name="XL__015_06">#REF!</definedName>
    <definedName name="XL__015_08" localSheetId="0">#REF!</definedName>
    <definedName name="XL__015_08">#REF!</definedName>
    <definedName name="XL__015_09" localSheetId="0">#REF!</definedName>
    <definedName name="XL__015_09">#REF!</definedName>
    <definedName name="Y" localSheetId="0">'[1]#REF'!#REF!</definedName>
    <definedName name="Y">'[2]#REF'!#REF!</definedName>
    <definedName name="あ１" localSheetId="0">#REF!</definedName>
    <definedName name="あ１">#REF!</definedName>
    <definedName name="クエリ1" localSheetId="0">'[1]#REF'!$A$2:$W$2116</definedName>
    <definedName name="クエリ1">'[2]#REF'!$A$2:$W$2116</definedName>
    <definedName name="シート別保存" localSheetId="1">[2]!シート別保存</definedName>
    <definedName name="シート別保存" localSheetId="2">[2]!シート別保存</definedName>
    <definedName name="シート別保存" localSheetId="0">[1]!シート別保存</definedName>
    <definedName name="シート別保存">[2]!シート別保存</definedName>
    <definedName name="その他5" localSheetId="1">[2]!その他5</definedName>
    <definedName name="その他5" localSheetId="2">[2]!その他5</definedName>
    <definedName name="その他5" localSheetId="0">[1]!その他5</definedName>
    <definedName name="その他5">[2]!その他5</definedName>
    <definedName name="バラツキ副資材費率作成" localSheetId="1">[2]!バラツキ副資材費率作成</definedName>
    <definedName name="バラツキ副資材費率作成" localSheetId="2">[2]!バラツキ副資材費率作成</definedName>
    <definedName name="バラツキ副資材費率作成" localSheetId="0">[1]!バラツキ副資材費率作成</definedName>
    <definedName name="バラツキ副資材費率作成">[2]!バラツキ副資材費率作成</definedName>
    <definedName name="バラツキ労務費率作成" localSheetId="1">[2]!バラツキ労務費率作成</definedName>
    <definedName name="バラツキ労務費率作成" localSheetId="2">[2]!バラツキ労務費率作成</definedName>
    <definedName name="バラツキ労務費率作成" localSheetId="0">[1]!バラツキ労務費率作成</definedName>
    <definedName name="バラツキ労務費率作成">[2]!バラツキ労務費率作成</definedName>
    <definedName name="バラツキ原材料費率作成" localSheetId="1">[2]!バラツキ原材料費率作成</definedName>
    <definedName name="バラツキ原材料費率作成" localSheetId="2">[2]!バラツキ原材料費率作成</definedName>
    <definedName name="バラツキ原材料費率作成" localSheetId="0">[1]!バラツキ原材料費率作成</definedName>
    <definedName name="バラツキ原材料費率作成">[2]!バラツキ原材料費率作成</definedName>
    <definedName name="バラツキ形材費率作成" localSheetId="1">[2]!バラツキ形材費率作成</definedName>
    <definedName name="バラツキ形材費率作成" localSheetId="2">[2]!バラツキ形材費率作成</definedName>
    <definedName name="バラツキ形材費率作成" localSheetId="0">[1]!バラツキ形材費率作成</definedName>
    <definedName name="バラツキ形材費率作成">[2]!バラツキ形材費率作成</definedName>
    <definedName name="バラツキ生産利益率作成" localSheetId="1">[2]!バラツキ生産利益率作成</definedName>
    <definedName name="バラツキ生産利益率作成" localSheetId="2">[2]!バラツキ生産利益率作成</definedName>
    <definedName name="バラツキ生産利益率作成" localSheetId="0">[1]!バラツキ生産利益率作成</definedName>
    <definedName name="バラツキ生産利益率作成">[2]!バラツキ生産利益率作成</definedName>
    <definedName name="バラツキ製造原価率作成" localSheetId="1">[2]!バラツキ製造原価率作成</definedName>
    <definedName name="バラツキ製造原価率作成" localSheetId="2">[2]!バラツキ製造原価率作成</definedName>
    <definedName name="バラツキ製造原価率作成" localSheetId="0">[1]!バラツキ製造原価率作成</definedName>
    <definedName name="バラツキ製造原価率作成">[2]!バラツキ製造原価率作成</definedName>
    <definedName name="バラツキ製造経費率作成" localSheetId="1">[2]!バラツキ製造経費率作成</definedName>
    <definedName name="バラツキ製造経費率作成" localSheetId="2">[2]!バラツキ製造経費率作成</definedName>
    <definedName name="バラツキ製造経費率作成" localSheetId="0">[1]!バラツキ製造経費率作成</definedName>
    <definedName name="バラツキ製造経費率作成">[2]!バラツキ製造経費率作成</definedName>
    <definedName name="ﾌｧﾐﾘｰﾁｬｰｼﾞ" localSheetId="0">#REF!</definedName>
    <definedName name="ﾌｧﾐﾘｰﾁｬｰｼﾞ">#REF!</definedName>
    <definedName name="ﾌｧﾐﾘｰ合計" localSheetId="0">#REF!</definedName>
    <definedName name="ﾌｧﾐﾘｰ合計">#REF!</definedName>
    <definedName name="ふめい" localSheetId="1">[2]!_xlbgnm.Dia01</definedName>
    <definedName name="ふめい" localSheetId="2">[2]!_xlbgnm.Dia01</definedName>
    <definedName name="ふめい" localSheetId="0">[1]!_xlbgnm.Dia01</definedName>
    <definedName name="ふめい">[2]!_xlbgnm.Dia01</definedName>
    <definedName name="ボタン136_Click" localSheetId="1">[2]!ボタン136_Click</definedName>
    <definedName name="ボタン136_Click" localSheetId="2">[2]!ボタン136_Click</definedName>
    <definedName name="ボタン136_Click" localSheetId="0">[1]!ボタン136_Click</definedName>
    <definedName name="ボタン136_Click">[2]!ボタン136_Click</definedName>
    <definedName name="ボタン19_Click" localSheetId="1">[2]!ボタン19_Click</definedName>
    <definedName name="ボタン19_Click" localSheetId="2">[2]!ボタン19_Click</definedName>
    <definedName name="ボタン19_Click" localSheetId="0">[1]!ボタン19_Click</definedName>
    <definedName name="ボタン19_Click">[2]!ボタン19_Click</definedName>
    <definedName name="ボタン75_Click" localSheetId="1">[2]!ボタン75_Click</definedName>
    <definedName name="ボタン75_Click" localSheetId="2">[2]!ボタン75_Click</definedName>
    <definedName name="ボタン75_Click" localSheetId="0">[1]!ボタン75_Click</definedName>
    <definedName name="ボタン75_Click">[2]!ボタン75_Click</definedName>
    <definedName name="マスター" localSheetId="0">'[1]#REF'!#REF!</definedName>
    <definedName name="マスター">'[2]#REF'!#REF!</definedName>
    <definedName name="メインへ" localSheetId="1">[2]!メインへ</definedName>
    <definedName name="メインへ" localSheetId="2">[2]!メインへ</definedName>
    <definedName name="メインへ" localSheetId="0">[1]!メインへ</definedName>
    <definedName name="メインへ">[2]!メインへ</definedName>
    <definedName name="レコード長とINDEX長の計算" localSheetId="1">[2]!レコード長とINDEX長の計算</definedName>
    <definedName name="レコード長とINDEX長の計算" localSheetId="2">[2]!レコード長とINDEX長の計算</definedName>
    <definedName name="レコード長とINDEX長の計算" localSheetId="0">[1]!レコード長とINDEX長の計算</definedName>
    <definedName name="レコード長とINDEX長の計算">[2]!レコード長とINDEX長の計算</definedName>
    <definedName name="予信2" localSheetId="1">[2]!予信2</definedName>
    <definedName name="予信2" localSheetId="2">[2]!予信2</definedName>
    <definedName name="予信2" localSheetId="0">[1]!予信2</definedName>
    <definedName name="予信2">[2]!予信2</definedName>
    <definedName name="予実天の川" localSheetId="1">[2]!予実天の川</definedName>
    <definedName name="予実天の川" localSheetId="2">[2]!予実天の川</definedName>
    <definedName name="予実天の川" localSheetId="0">[1]!予実天の川</definedName>
    <definedName name="予実天の川">[2]!予実天の川</definedName>
    <definedName name="代理店" localSheetId="0">#REF!</definedName>
    <definedName name="代理店">#REF!</definedName>
    <definedName name="以下3" localSheetId="1">[2]!以下3</definedName>
    <definedName name="以下3" localSheetId="2">[2]!以下3</definedName>
    <definedName name="以下3" localSheetId="0">[1]!以下3</definedName>
    <definedName name="以下3">[2]!以下3</definedName>
    <definedName name="保存" localSheetId="0">'[1]#REF'!#REF!</definedName>
    <definedName name="保存">'[2]#REF'!#REF!</definedName>
    <definedName name="全表示" localSheetId="1">[2]!全表示</definedName>
    <definedName name="全表示" localSheetId="2">[2]!全表示</definedName>
    <definedName name="全表示" localSheetId="0">[1]!全表示</definedName>
    <definedName name="全表示">[2]!全表示</definedName>
    <definedName name="処理高" localSheetId="1">[2]!処理高</definedName>
    <definedName name="処理高" localSheetId="2">[2]!処理高</definedName>
    <definedName name="処理高" localSheetId="0">[1]!処理高</definedName>
    <definedName name="処理高">[2]!処理高</definedName>
    <definedName name="利益関連SB表示" localSheetId="1">[2]!利益関連SB表示</definedName>
    <definedName name="利益関連SB表示" localSheetId="2">[2]!利益関連SB表示</definedName>
    <definedName name="利益関連SB表示" localSheetId="0">[1]!利益関連SB表示</definedName>
    <definedName name="利益関連SB表示">[2]!利益関連SB表示</definedName>
    <definedName name="単発" localSheetId="1">[2]!単発</definedName>
    <definedName name="単発" localSheetId="2">[2]!単発</definedName>
    <definedName name="単発" localSheetId="0">[1]!単発</definedName>
    <definedName name="単発">[2]!単発</definedName>
    <definedName name="印刷" localSheetId="0">'[1]#REF'!#REF!</definedName>
    <definedName name="印刷">'[2]#REF'!#REF!</definedName>
    <definedName name="印鑑捺印ﾏｸﾛ" localSheetId="0">[1]印鑑捺印ﾏｸﾛ!$A$1</definedName>
    <definedName name="印鑑捺印ﾏｸﾛ">[2]印鑑捺印ﾏｸﾛ!$A$1</definedName>
    <definedName name="取消4" localSheetId="1">[2]!取消4</definedName>
    <definedName name="取消4" localSheetId="2">[2]!取消4</definedName>
    <definedName name="取消4" localSheetId="0">[1]!取消4</definedName>
    <definedName name="取消4">[2]!取消4</definedName>
    <definedName name="受付日セット" localSheetId="1">[2]!受付日セット</definedName>
    <definedName name="受付日セット" localSheetId="2">[2]!受付日セット</definedName>
    <definedName name="受付日セット" localSheetId="0">[1]!受付日セット</definedName>
    <definedName name="受付日セット">[2]!受付日セット</definedName>
    <definedName name="受付者セット" localSheetId="1">[2]!受付者セット</definedName>
    <definedName name="受付者セット" localSheetId="2">[2]!受付者セット</definedName>
    <definedName name="受付者セット" localSheetId="0">[1]!受付者セット</definedName>
    <definedName name="受付者セット">[2]!受付者セット</definedName>
    <definedName name="品名２" localSheetId="0">#REF!</definedName>
    <definedName name="品名２">#REF!</definedName>
    <definedName name="品目依頼" localSheetId="1">[2]!品目依頼</definedName>
    <definedName name="品目依頼" localSheetId="2">[2]!品目依頼</definedName>
    <definedName name="品目依頼" localSheetId="0">[1]!品目依頼</definedName>
    <definedName name="品目依頼">[2]!品目依頼</definedName>
    <definedName name="品目担当者" localSheetId="1">[2]!品目担当者</definedName>
    <definedName name="品目担当者" localSheetId="2">[2]!品目担当者</definedName>
    <definedName name="品目担当者" localSheetId="0">[1]!品目担当者</definedName>
    <definedName name="品目担当者">[2]!品目担当者</definedName>
    <definedName name="商品部窓口" localSheetId="1">[2]!商品部窓口</definedName>
    <definedName name="商品部窓口" localSheetId="2">[2]!商品部窓口</definedName>
    <definedName name="商品部窓口" localSheetId="0">[1]!商品部窓口</definedName>
    <definedName name="商品部窓口">[2]!商品部窓口</definedName>
    <definedName name="変更点開" localSheetId="1">[2]!変更点開</definedName>
    <definedName name="変更点開" localSheetId="2">[2]!変更点開</definedName>
    <definedName name="変更点開" localSheetId="0">[1]!変更点開</definedName>
    <definedName name="変更点開">[2]!変更点開</definedName>
    <definedName name="天の川額作成" localSheetId="1">[2]!天の川額作成</definedName>
    <definedName name="天の川額作成" localSheetId="2">[2]!天の川額作成</definedName>
    <definedName name="天の川額作成" localSheetId="0">[1]!天の川額作成</definedName>
    <definedName name="天の川額作成">[2]!天の川額作成</definedName>
    <definedName name="完了可否セット" localSheetId="1">[2]!完了可否セット</definedName>
    <definedName name="完了可否セット" localSheetId="2">[2]!完了可否セット</definedName>
    <definedName name="完了可否セット" localSheetId="0">[1]!完了可否セット</definedName>
    <definedName name="完了可否セット">[2]!完了可否セット</definedName>
    <definedName name="官" localSheetId="1">[2]!官</definedName>
    <definedName name="官" localSheetId="2">[2]!官</definedName>
    <definedName name="官" localSheetId="0">[1]!官</definedName>
    <definedName name="官">[2]!官</definedName>
    <definedName name="実施済" localSheetId="1">[2]!実施済</definedName>
    <definedName name="実施済" localSheetId="2">[2]!実施済</definedName>
    <definedName name="実施済" localSheetId="0">[1]!実施済</definedName>
    <definedName name="実施済">[2]!実施済</definedName>
    <definedName name="対応内容セット" localSheetId="1">[2]!対応内容セット</definedName>
    <definedName name="対応内容セット" localSheetId="2">[2]!対応内容セット</definedName>
    <definedName name="対応内容セット" localSheetId="0">[1]!対応内容セット</definedName>
    <definedName name="対応内容セット">[2]!対応内容セット</definedName>
    <definedName name="帳票リスト戻" localSheetId="1">[2]!帳票リスト戻</definedName>
    <definedName name="帳票リスト戻" localSheetId="2">[2]!帳票リスト戻</definedName>
    <definedName name="帳票リスト戻" localSheetId="0">[1]!帳票リスト戻</definedName>
    <definedName name="帳票リスト戻">[2]!帳票リスト戻</definedName>
    <definedName name="折れ線日ズーム" localSheetId="0">[1]折れ線グラフ日!$B$1:$AG$21</definedName>
    <definedName name="折れ線日ズーム">[2]折れ線グラフ日!$B$1:$AG$21</definedName>
    <definedName name="折れ線月ズーム" localSheetId="0">[1]折れ線グラフ月!$A$1:$N$22</definedName>
    <definedName name="折れ線月ズーム">[2]折れ線グラフ月!$A$1:$N$22</definedName>
    <definedName name="新規" localSheetId="1">[2]!新規</definedName>
    <definedName name="新規" localSheetId="2">[2]!新規</definedName>
    <definedName name="新規" localSheetId="0">[1]!新規</definedName>
    <definedName name="新規">[2]!新規</definedName>
    <definedName name="新規保存" localSheetId="1">[2]!新規保存</definedName>
    <definedName name="新規保存" localSheetId="2">[2]!新規保存</definedName>
    <definedName name="新規保存" localSheetId="0">[1]!新規保存</definedName>
    <definedName name="新規保存">[2]!新規保存</definedName>
    <definedName name="新規材料費" localSheetId="0">#REF!</definedName>
    <definedName name="新規材料費">#REF!</definedName>
    <definedName name="未実施" localSheetId="1">[2]!未実施</definedName>
    <definedName name="未実施" localSheetId="2">[2]!未実施</definedName>
    <definedName name="未実施" localSheetId="0">[1]!未実施</definedName>
    <definedName name="未実施">[2]!未実施</definedName>
    <definedName name="条件" localSheetId="0">'[1]#REF'!#REF!</definedName>
    <definedName name="条件">'[2]#REF'!#REF!</definedName>
    <definedName name="条件範囲" localSheetId="0">'[1]#REF'!$E$1:$E$2</definedName>
    <definedName name="条件範囲">'[2]#REF'!$E$1:$E$2</definedName>
    <definedName name="民" localSheetId="1">[2]!民</definedName>
    <definedName name="民" localSheetId="2">[2]!民</definedName>
    <definedName name="民" localSheetId="0">[1]!民</definedName>
    <definedName name="民">[2]!民</definedName>
    <definedName name="決定通知" localSheetId="1">[2]!決定通知</definedName>
    <definedName name="決定通知" localSheetId="2">[2]!決定通知</definedName>
    <definedName name="決定通知" localSheetId="0">[1]!決定通知</definedName>
    <definedName name="決定通知">[2]!決定通知</definedName>
    <definedName name="決裁伺書" localSheetId="1">[2]!決裁伺書</definedName>
    <definedName name="決裁伺書" localSheetId="2">[2]!決裁伺書</definedName>
    <definedName name="決裁伺書" localSheetId="0">[1]!決裁伺書</definedName>
    <definedName name="決裁伺書">[2]!決裁伺書</definedName>
    <definedName name="決裁伺書回覧前" localSheetId="1">[2]!決裁伺書回覧前</definedName>
    <definedName name="決裁伺書回覧前" localSheetId="2">[2]!決裁伺書回覧前</definedName>
    <definedName name="決裁伺書回覧前" localSheetId="0">[1]!決裁伺書回覧前</definedName>
    <definedName name="決裁伺書回覧前">[2]!決裁伺書回覧前</definedName>
    <definedName name="流れ開" localSheetId="1">[2]!流れ開</definedName>
    <definedName name="流れ開" localSheetId="2">[2]!流れ開</definedName>
    <definedName name="流れ開" localSheetId="0">[1]!流れ開</definedName>
    <definedName name="流れ開">[2]!流れ開</definedName>
    <definedName name="現在機能しません" localSheetId="1">[2]!現在機能しません</definedName>
    <definedName name="現在機能しません" localSheetId="2">[2]!現在機能しません</definedName>
    <definedName name="現在機能しません" localSheetId="0">[1]!現在機能しません</definedName>
    <definedName name="現在機能しません">[2]!現在機能しません</definedName>
    <definedName name="現行取引単価" localSheetId="0">#REF!</definedName>
    <definedName name="現行取引単価">#REF!</definedName>
    <definedName name="生ベ推移再表示" localSheetId="1">[2]!生ベ推移再表示</definedName>
    <definedName name="生ベ推移再表示" localSheetId="2">[2]!生ベ推移再表示</definedName>
    <definedName name="生ベ推移再表示" localSheetId="0">[1]!生ベ推移再表示</definedName>
    <definedName name="生ベ推移再表示">[2]!生ベ推移再表示</definedName>
    <definedName name="生実推移NEW" localSheetId="1">[2]!生実推移NEW</definedName>
    <definedName name="生実推移NEW" localSheetId="2">[2]!生実推移NEW</definedName>
    <definedName name="生実推移NEW" localSheetId="0">[1]!生実推移NEW</definedName>
    <definedName name="生実推移NEW">[2]!生実推移NEW</definedName>
    <definedName name="生産予実再表示" localSheetId="1">[2]!生産予実再表示</definedName>
    <definedName name="生産予実再表示" localSheetId="2">[2]!生産予実再表示</definedName>
    <definedName name="生産予実再表示" localSheetId="0">[1]!生産予実再表示</definedName>
    <definedName name="生産予実再表示">[2]!生産予実再表示</definedName>
    <definedName name="生産推移グラフ作成" localSheetId="1">[2]!生産推移グラフ作成</definedName>
    <definedName name="生産推移グラフ作成" localSheetId="2">[2]!生産推移グラフ作成</definedName>
    <definedName name="生産推移グラフ作成" localSheetId="0">[1]!生産推移グラフ作成</definedName>
    <definedName name="生産推移グラフ作成">[2]!生産推移グラフ作成</definedName>
    <definedName name="生計推移NEW" localSheetId="1">[2]!生計推移NEW</definedName>
    <definedName name="生計推移NEW" localSheetId="2">[2]!生計推移NEW</definedName>
    <definedName name="生計推移NEW" localSheetId="0">[1]!生計推移NEW</definedName>
    <definedName name="生計推移NEW">[2]!生計推移NEW</definedName>
    <definedName name="発注別集計" localSheetId="1">[2]!発注別集計</definedName>
    <definedName name="発注別集計" localSheetId="2">[2]!発注別集計</definedName>
    <definedName name="発注別集計" localSheetId="0">[1]!発注別集計</definedName>
    <definedName name="発注別集計">[2]!発注別集計</definedName>
    <definedName name="納品実績" localSheetId="0">#REF!</definedName>
    <definedName name="納品実績">#REF!</definedName>
    <definedName name="終了" localSheetId="1">[2]!終了</definedName>
    <definedName name="終了" localSheetId="2">[2]!終了</definedName>
    <definedName name="終了" localSheetId="0">[1]!終了</definedName>
    <definedName name="終了">[2]!終了</definedName>
    <definedName name="継続" localSheetId="1">[2]!継続</definedName>
    <definedName name="継続" localSheetId="2">[2]!継続</definedName>
    <definedName name="継続" localSheetId="0">[1]!継続</definedName>
    <definedName name="継続">[2]!継続</definedName>
    <definedName name="製造原価ABCへ" localSheetId="1">[2]!製造原価ABCへ</definedName>
    <definedName name="製造原価ABCへ" localSheetId="2">[2]!製造原価ABCへ</definedName>
    <definedName name="製造原価ABCへ" localSheetId="0">[1]!製造原価ABCへ</definedName>
    <definedName name="製造原価ABCへ">[2]!製造原価ABCへ</definedName>
    <definedName name="見積依頼" localSheetId="1">[2]!見積依頼</definedName>
    <definedName name="見積依頼" localSheetId="2">[2]!見積依頼</definedName>
    <definedName name="見積依頼" localSheetId="0">[1]!見積依頼</definedName>
    <definedName name="見積依頼">[2]!見積依頼</definedName>
    <definedName name="購入実績" localSheetId="0">#REF!</definedName>
    <definedName name="購入実績">#REF!</definedName>
    <definedName name="赤字物件1" localSheetId="1">[2]!赤字物件1</definedName>
    <definedName name="赤字物件1" localSheetId="2">[2]!赤字物件1</definedName>
    <definedName name="赤字物件1" localSheetId="0">[1]!赤字物件1</definedName>
    <definedName name="赤字物件1">[2]!赤字物件1</definedName>
    <definedName name="部品明細表" localSheetId="0">#REF!</definedName>
    <definedName name="部品明細表">#REF!</definedName>
    <definedName name="部門セット" localSheetId="1">[2]!部門セット</definedName>
    <definedName name="部門セット" localSheetId="2">[2]!部門セット</definedName>
    <definedName name="部門セット" localSheetId="0">[1]!部門セット</definedName>
    <definedName name="部門セット">[2]!部門セット</definedName>
    <definedName name="部門仕訳抽出" localSheetId="0">'[1]#REF'!$A$1:$P$106</definedName>
    <definedName name="部門仕訳抽出">'[2]#REF'!$A$1:$P$106</definedName>
    <definedName name="部門選択へ" localSheetId="1">[2]!部門選択へ</definedName>
    <definedName name="部門選択へ" localSheetId="2">[2]!部門選択へ</definedName>
    <definedName name="部門選択へ" localSheetId="0">[1]!部門選択へ</definedName>
    <definedName name="部門選択へ">[2]!部門選択へ</definedName>
    <definedName name="重点" localSheetId="1">[2]!重点</definedName>
    <definedName name="重点" localSheetId="2">[2]!重点</definedName>
    <definedName name="重点" localSheetId="0">[1]!重点</definedName>
    <definedName name="重点">[2]!重点</definedName>
    <definedName name="開発費" localSheetId="1">[2]!レコード長とINDEX長の計算</definedName>
    <definedName name="開発費" localSheetId="2">[2]!レコード長とINDEX長の計算</definedName>
    <definedName name="開発費" localSheetId="0">[1]!レコード長とINDEX長の計算</definedName>
    <definedName name="開発費">[2]!レコード長とINDEX長の計算</definedName>
  </definedNames>
  <calcPr calcId="181029"/>
</workbook>
</file>

<file path=xl/calcChain.xml><?xml version="1.0" encoding="utf-8"?>
<calcChain xmlns="http://schemas.openxmlformats.org/spreadsheetml/2006/main">
  <c r="E9" i="54" l="1"/>
  <c r="E8" i="54"/>
  <c r="O10" i="61"/>
  <c r="N11" i="61"/>
  <c r="N11" i="60"/>
  <c r="O10" i="60"/>
  <c r="A173" i="58"/>
  <c r="A7" i="58" l="1" a="1"/>
  <c r="A7" i="58" s="1"/>
  <c r="A7" i="61" l="1" a="1"/>
  <c r="A7" i="61" s="1"/>
  <c r="A7" i="60" a="1"/>
  <c r="A7" i="60" s="1"/>
  <c r="O1" i="60" l="1"/>
  <c r="A172" i="58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<sst xmlns="http://schemas.openxmlformats.org/spreadsheetml/2006/main" count="1438" uniqueCount="1029">
  <si>
    <t>Redscan</t>
  </si>
  <si>
    <t>RXC-ST</t>
  </si>
  <si>
    <t>RXC-RST</t>
  </si>
  <si>
    <t>FMX-ST</t>
  </si>
  <si>
    <t>FMX-DST</t>
  </si>
  <si>
    <t>FMX-DT-X5</t>
  </si>
  <si>
    <t>CDX-AM</t>
  </si>
  <si>
    <t>CDX-NAM</t>
  </si>
  <si>
    <t>CX-702 MKII</t>
  </si>
  <si>
    <t>CX-702RSC</t>
  </si>
  <si>
    <t>FX-360</t>
  </si>
  <si>
    <t>SX-360Z</t>
  </si>
  <si>
    <t>MX-40PT</t>
  </si>
  <si>
    <t xml:space="preserve">MX-40QZ </t>
  </si>
  <si>
    <t>MX-50QZ</t>
  </si>
  <si>
    <t>AX-70TN(BE)</t>
  </si>
  <si>
    <t>AX-130TN(BE)</t>
  </si>
  <si>
    <t>AX-200TN(BE)</t>
  </si>
  <si>
    <t>AX-100TF(BE)</t>
  </si>
  <si>
    <t>AX-200TF(BE)</t>
  </si>
  <si>
    <t>AX-100TFR(BE)C</t>
  </si>
  <si>
    <t>AX-200TFR(BE)C</t>
  </si>
  <si>
    <t>BX-100PLUS(C)</t>
  </si>
  <si>
    <t>SL-100TNR</t>
    <phoneticPr fontId="11"/>
  </si>
  <si>
    <t>SL-200TNR</t>
    <phoneticPr fontId="11"/>
  </si>
  <si>
    <t>SL-100TNR-CRH</t>
  </si>
  <si>
    <t>SL-200TNR-CRH</t>
  </si>
  <si>
    <t>SL-200QN(C)</t>
  </si>
  <si>
    <t>SL-350QN(C)</t>
  </si>
  <si>
    <t>SL-650QN(C)</t>
  </si>
  <si>
    <t>SL-200QDP(C)</t>
  </si>
  <si>
    <t>SL-350QDP(C)</t>
  </si>
  <si>
    <t>SL-650QDP(C)</t>
  </si>
  <si>
    <t>SL-200QDM(C)</t>
  </si>
  <si>
    <t>SL-350QDM(C)</t>
  </si>
  <si>
    <t>SL-650QDM(C)</t>
  </si>
  <si>
    <t>SL-350QNR(C)</t>
  </si>
  <si>
    <t>SL-350QFR(C)</t>
  </si>
  <si>
    <t>SL-200QDP-BT</t>
    <phoneticPr fontId="11"/>
  </si>
  <si>
    <t>SL-350QDP-BT</t>
    <phoneticPr fontId="11"/>
  </si>
  <si>
    <t>SL-650QDP-BT</t>
    <phoneticPr fontId="11"/>
  </si>
  <si>
    <t>SL-350QFR-BT</t>
    <phoneticPr fontId="11"/>
  </si>
  <si>
    <t>VXS-AM</t>
  </si>
  <si>
    <t>VXS-DAM-X5</t>
  </si>
  <si>
    <t>VXS-RAM</t>
  </si>
  <si>
    <t>VXS-RDAM-X5</t>
  </si>
  <si>
    <t>VXS-AM(W)</t>
  </si>
  <si>
    <t>VXS-DAM-X5(W)</t>
  </si>
  <si>
    <t>VXS-RAM(W)</t>
  </si>
  <si>
    <t>VXS-RDAM-X5(W)</t>
  </si>
  <si>
    <t>BXS-ST</t>
  </si>
  <si>
    <t>BXS-AM</t>
  </si>
  <si>
    <t>BXS-R</t>
  </si>
  <si>
    <t>BXS-RAM</t>
  </si>
  <si>
    <t>BXS-ST(W)</t>
    <phoneticPr fontId="11"/>
  </si>
  <si>
    <t>BXS-AM(W)</t>
    <phoneticPr fontId="11"/>
  </si>
  <si>
    <t>BXS-R(W)</t>
    <phoneticPr fontId="11"/>
  </si>
  <si>
    <t>BXS-RAM(W)</t>
    <phoneticPr fontId="11"/>
  </si>
  <si>
    <t>FTN-ST</t>
  </si>
  <si>
    <t>FTN-AM</t>
  </si>
  <si>
    <t>FTN-R</t>
  </si>
  <si>
    <t>FTN-RAM</t>
  </si>
  <si>
    <t>FTN-R-PT</t>
  </si>
  <si>
    <t>FTN-RAM-PT</t>
  </si>
  <si>
    <t>HX-40(C)</t>
  </si>
  <si>
    <t>HX-40AM(C)</t>
  </si>
  <si>
    <t>HX-40DAM(C)</t>
  </si>
  <si>
    <t>HX-40RAM(C)</t>
  </si>
  <si>
    <t>HX-80N(C)</t>
  </si>
  <si>
    <t>HX-80NAM (C)</t>
  </si>
  <si>
    <t>HX-80NRAM(C)</t>
  </si>
  <si>
    <t>LX-402(C)</t>
  </si>
  <si>
    <t>LX-802N(C)</t>
  </si>
  <si>
    <t>VXI-ST</t>
  </si>
  <si>
    <t>VXI-AM</t>
  </si>
  <si>
    <t>VXI-DAM-X5</t>
  </si>
  <si>
    <t>VXI-R</t>
  </si>
  <si>
    <t>VXI-RAM</t>
  </si>
  <si>
    <t>VXI-RDAM-X5</t>
  </si>
  <si>
    <t>WXI-ST</t>
    <phoneticPr fontId="11"/>
  </si>
  <si>
    <t>WXI-AM</t>
    <phoneticPr fontId="11"/>
  </si>
  <si>
    <t>WXI-R</t>
    <phoneticPr fontId="11"/>
  </si>
  <si>
    <t>WXI-RAM</t>
    <phoneticPr fontId="11"/>
  </si>
  <si>
    <t>WXS-AM</t>
    <phoneticPr fontId="11"/>
  </si>
  <si>
    <t>WXS-DAM-X5</t>
    <phoneticPr fontId="11"/>
  </si>
  <si>
    <t>WXS-RAM</t>
    <phoneticPr fontId="11"/>
  </si>
  <si>
    <t>WXS-RDAM-X5</t>
    <phoneticPr fontId="11"/>
  </si>
  <si>
    <t>QXI-ST</t>
    <phoneticPr fontId="11"/>
  </si>
  <si>
    <t>QXI-DT-X5</t>
    <phoneticPr fontId="11"/>
  </si>
  <si>
    <t>QXI-R</t>
    <phoneticPr fontId="11"/>
  </si>
  <si>
    <t>QXI-RDT-X5</t>
    <phoneticPr fontId="11"/>
  </si>
  <si>
    <t>VXI-CMOD</t>
  </si>
  <si>
    <t>CMOD-ANT</t>
    <phoneticPr fontId="11"/>
  </si>
  <si>
    <t>EE1216TW</t>
    <phoneticPr fontId="11"/>
  </si>
  <si>
    <t>EE1216</t>
    <phoneticPr fontId="11"/>
  </si>
  <si>
    <t>EE4216MR</t>
    <phoneticPr fontId="11"/>
  </si>
  <si>
    <t>EE4232M</t>
    <phoneticPr fontId="11"/>
  </si>
  <si>
    <t>EE5000</t>
    <phoneticPr fontId="11"/>
  </si>
  <si>
    <t>BGR-01</t>
    <phoneticPr fontId="11"/>
  </si>
  <si>
    <t>Ricochet OPTEX Detector Module (Battery) - 868MHz</t>
    <phoneticPr fontId="11"/>
  </si>
  <si>
    <t>OVS-01CC</t>
    <phoneticPr fontId="11"/>
  </si>
  <si>
    <t>SIP-4010</t>
  </si>
  <si>
    <t>SIP-404</t>
  </si>
  <si>
    <t>SIP-3020</t>
  </si>
  <si>
    <t>SIP-4010/5</t>
  </si>
  <si>
    <t>SIP-404/5</t>
  </si>
  <si>
    <t>SIP-3020/5</t>
  </si>
  <si>
    <t>SIP-5030</t>
  </si>
  <si>
    <t>SIP-100</t>
  </si>
  <si>
    <t>SIP-3020WF</t>
  </si>
  <si>
    <t>SIP-404WF</t>
  </si>
  <si>
    <t>SIP-4010WF</t>
  </si>
  <si>
    <t>SIP-4010-IP-BOX</t>
    <phoneticPr fontId="11"/>
  </si>
  <si>
    <t>SIP-404-IP-BOX</t>
    <phoneticPr fontId="11"/>
  </si>
  <si>
    <t>SIP-3020-IP-BOX</t>
    <phoneticPr fontId="11"/>
  </si>
  <si>
    <t>SIP-4010/5-IP-BOX</t>
    <phoneticPr fontId="11"/>
  </si>
  <si>
    <t>SIP-404/5-IP-BOX</t>
    <phoneticPr fontId="11"/>
  </si>
  <si>
    <t>SIP-3020/5-IP-BOX</t>
    <phoneticPr fontId="11"/>
  </si>
  <si>
    <t>SIP-5030-IP-BOX</t>
    <phoneticPr fontId="11"/>
  </si>
  <si>
    <t>SIP-100-IP-BOX</t>
    <phoneticPr fontId="11"/>
  </si>
  <si>
    <t>PIE-1</t>
    <phoneticPr fontId="11"/>
  </si>
  <si>
    <t>PIE-1-Enclosure</t>
    <phoneticPr fontId="11"/>
  </si>
  <si>
    <t>RLS-3060V</t>
  </si>
  <si>
    <t>RLS-50100V</t>
  </si>
  <si>
    <t>RLS-2020I</t>
    <phoneticPr fontId="11"/>
  </si>
  <si>
    <t>RLS-2020S</t>
    <phoneticPr fontId="11"/>
  </si>
  <si>
    <t>C1500133</t>
  </si>
  <si>
    <t>C1500135</t>
  </si>
  <si>
    <t>Onsite Technical Services</t>
  </si>
  <si>
    <t>Z1500125</t>
    <phoneticPr fontId="11"/>
  </si>
  <si>
    <t>Z1500125</t>
  </si>
  <si>
    <t>Training class at our office</t>
    <phoneticPr fontId="11"/>
  </si>
  <si>
    <t>Training class at client location</t>
    <phoneticPr fontId="11"/>
  </si>
  <si>
    <t>Software development/ Integration</t>
    <phoneticPr fontId="11"/>
  </si>
  <si>
    <t>TW50</t>
  </si>
  <si>
    <t>TW100</t>
  </si>
  <si>
    <t>TW150</t>
  </si>
  <si>
    <t>TW200</t>
  </si>
  <si>
    <t>TW300</t>
  </si>
  <si>
    <t>STW050</t>
  </si>
  <si>
    <t>STW100</t>
  </si>
  <si>
    <t>STW150</t>
  </si>
  <si>
    <t>STW200</t>
  </si>
  <si>
    <t>STW300</t>
  </si>
  <si>
    <t>STW050M</t>
  </si>
  <si>
    <t>STW100M</t>
  </si>
  <si>
    <t>STW150M</t>
  </si>
  <si>
    <t>STW200M</t>
  </si>
  <si>
    <t>STW300M</t>
    <phoneticPr fontId="11"/>
  </si>
  <si>
    <t>TWAA</t>
  </si>
  <si>
    <t>TWH24V</t>
  </si>
  <si>
    <t>TWT</t>
  </si>
  <si>
    <t>TW FAN 12V</t>
  </si>
  <si>
    <t>TW FAN 24V</t>
  </si>
  <si>
    <t>TWEB</t>
  </si>
  <si>
    <t>TWSSL</t>
  </si>
  <si>
    <t>TWSTB</t>
  </si>
  <si>
    <t>TWCAB</t>
  </si>
  <si>
    <t>TWC</t>
  </si>
  <si>
    <t>TWE</t>
  </si>
  <si>
    <t>TWSM</t>
  </si>
  <si>
    <t>PTFA</t>
  </si>
  <si>
    <t>TW CLIP</t>
  </si>
  <si>
    <t>STWEB</t>
  </si>
  <si>
    <t>TWTOP</t>
  </si>
  <si>
    <t>TWMTOP</t>
  </si>
  <si>
    <t>TWBASE</t>
  </si>
  <si>
    <t>TWPX1</t>
    <phoneticPr fontId="11"/>
  </si>
  <si>
    <t>TWPX1,5</t>
    <phoneticPr fontId="11"/>
  </si>
  <si>
    <t>TWPX2</t>
    <phoneticPr fontId="11"/>
  </si>
  <si>
    <t>TWPX3</t>
    <phoneticPr fontId="11"/>
  </si>
  <si>
    <t>BOX3601</t>
  </si>
  <si>
    <t>BOX3601,5</t>
  </si>
  <si>
    <t>BOX3602</t>
  </si>
  <si>
    <t>BOX3603</t>
  </si>
  <si>
    <t>TWD202RR</t>
  </si>
  <si>
    <t>TWD204RR</t>
  </si>
  <si>
    <t>TWD306RR</t>
  </si>
  <si>
    <t>STW201RR</t>
  </si>
  <si>
    <t>STW202RR</t>
  </si>
  <si>
    <t>STW303RR</t>
  </si>
  <si>
    <t>STWM201RR</t>
  </si>
  <si>
    <t>STWM202RR</t>
  </si>
  <si>
    <t>STWM303RR</t>
  </si>
  <si>
    <t>TWMR FAN12V KIT</t>
  </si>
  <si>
    <t>TWMR FAN24V KIT</t>
  </si>
  <si>
    <t>DC12V</t>
  </si>
  <si>
    <t>DC24V</t>
  </si>
  <si>
    <t>RaboBank</t>
    <phoneticPr fontId="11"/>
  </si>
  <si>
    <t>Bank Address :        </t>
  </si>
  <si>
    <t>0360 9948 73</t>
    <phoneticPr fontId="11"/>
  </si>
  <si>
    <t>Sort code :  </t>
  </si>
  <si>
    <t>Swift /BIC Code :       </t>
  </si>
  <si>
    <t>RABONL2U</t>
    <phoneticPr fontId="11"/>
  </si>
  <si>
    <t>IBAN # :                   </t>
  </si>
  <si>
    <t>NL32 RABO 0360 9948 73</t>
    <phoneticPr fontId="11"/>
  </si>
  <si>
    <t>CL-80N LENS</t>
  </si>
  <si>
    <t>AX-100PLUS/ALPHA COV</t>
  </si>
  <si>
    <t>- AX-100PLUS/200PLUS
- AX-100ALPHA/200ALPHA</t>
    <phoneticPr fontId="12"/>
  </si>
  <si>
    <t>FL-60N LENS</t>
  </si>
  <si>
    <t>AX-100TF COVER-S</t>
    <phoneticPr fontId="12"/>
  </si>
  <si>
    <t>LX-402 COVER</t>
  </si>
  <si>
    <t>AX-70TN COVER-B</t>
    <phoneticPr fontId="12"/>
  </si>
  <si>
    <t>- LX-402</t>
    <phoneticPr fontId="12"/>
  </si>
  <si>
    <t>- AX-70TN/130TN/200TN
- Bronze color logo</t>
    <phoneticPr fontId="12"/>
  </si>
  <si>
    <t>LX-802N COVER</t>
  </si>
  <si>
    <t>AX-250PLUS/350TF COV</t>
  </si>
  <si>
    <t>- LX-802N</t>
    <phoneticPr fontId="12"/>
  </si>
  <si>
    <t>- AX-350TF/650TF
- AX-250PLUS/500PLUS</t>
    <phoneticPr fontId="12"/>
  </si>
  <si>
    <t>VX-402REC COVER</t>
  </si>
  <si>
    <t>AX-350DH MK3 COVER</t>
    <phoneticPr fontId="12"/>
  </si>
  <si>
    <t>- VX-402REC</t>
    <phoneticPr fontId="12"/>
  </si>
  <si>
    <t>- AX-350DH/650DH</t>
    <phoneticPr fontId="12"/>
  </si>
  <si>
    <t>VX-402/VX-402R COVER</t>
  </si>
  <si>
    <t>SL COVER</t>
    <phoneticPr fontId="11"/>
  </si>
  <si>
    <t>- VX-402/402R</t>
    <phoneticPr fontId="12"/>
  </si>
  <si>
    <t>- SL-200/350/650QN
- SL-200/350/650QDP
- SL-200/350/650QDM</t>
    <phoneticPr fontId="11"/>
  </si>
  <si>
    <t>VX-402R BACK BOX</t>
  </si>
  <si>
    <t>AX-TFR COVER</t>
    <phoneticPr fontId="11"/>
  </si>
  <si>
    <t>- AX-100TFR/200TFR</t>
    <phoneticPr fontId="11"/>
  </si>
  <si>
    <t>VX-LENS PACK</t>
    <phoneticPr fontId="12"/>
  </si>
  <si>
    <t>BC-1 BACK COVER</t>
  </si>
  <si>
    <t>FTN-R/RAM BIG BACK BOX</t>
    <phoneticPr fontId="12"/>
  </si>
  <si>
    <t xml:space="preserve">BC-2 BACK COVER </t>
  </si>
  <si>
    <t>- AX-100PLUS/200PLUS</t>
    <phoneticPr fontId="12"/>
  </si>
  <si>
    <t>FTN-R/RAM BACK BOX</t>
  </si>
  <si>
    <t>BC-3 BACK COVER</t>
  </si>
  <si>
    <t>- AX-100TF/200TF
- AX-70TN/130TN/200TN</t>
    <phoneticPr fontId="12"/>
  </si>
  <si>
    <t>BC-4 BACK COVER</t>
    <phoneticPr fontId="12"/>
  </si>
  <si>
    <t>- SL-350QFR/350QNR
- SL-200QN/350QN/650QN
- SL-200QDM/350QDM/650QDM
- SL-200QDP/350QDP/650QDP</t>
    <phoneticPr fontId="12"/>
  </si>
  <si>
    <t>VXI BACK BOX ASSY</t>
  </si>
  <si>
    <t>BX-100P COVER</t>
  </si>
  <si>
    <t>- VXI-R/RAM/RDAM</t>
  </si>
  <si>
    <t>- BX-100PLUS</t>
    <phoneticPr fontId="12"/>
  </si>
  <si>
    <t>VXI COVER ASSY</t>
  </si>
  <si>
    <t>HX-40 COVER</t>
  </si>
  <si>
    <t>- VXI-ST/AM/DAM
- VXI-R/RAM/RDAM</t>
    <phoneticPr fontId="11"/>
  </si>
  <si>
    <t>- HX-40/40AM/40RAM/40DAM</t>
    <phoneticPr fontId="12"/>
  </si>
  <si>
    <t>WXI-BB</t>
    <phoneticPr fontId="11"/>
  </si>
  <si>
    <t>-WXI-ST/AM/R/RAM</t>
    <phoneticPr fontId="11"/>
  </si>
  <si>
    <t>- HX-80N/8NAM/80NRAM</t>
    <phoneticPr fontId="12"/>
  </si>
  <si>
    <t>WXI COVER ASSY</t>
    <phoneticPr fontId="11"/>
  </si>
  <si>
    <t>HX-40 BRACKET</t>
    <phoneticPr fontId="11"/>
  </si>
  <si>
    <t xml:space="preserve">- HX-40/40AM/40DAM/40RAM
</t>
    <phoneticPr fontId="11"/>
  </si>
  <si>
    <t>WXS COVER ASSY</t>
    <phoneticPr fontId="11"/>
  </si>
  <si>
    <t>HX-80 BRACKET</t>
    <phoneticPr fontId="11"/>
  </si>
  <si>
    <t>-WXS-AM/DAM/RAM/RDAM</t>
    <phoneticPr fontId="11"/>
  </si>
  <si>
    <t>- HX-80N/80NAM/80NRAM</t>
    <phoneticPr fontId="11"/>
  </si>
  <si>
    <t>RLS-LW</t>
    <phoneticPr fontId="11"/>
  </si>
  <si>
    <t>- RLS-2020I/2020S</t>
    <phoneticPr fontId="12"/>
  </si>
  <si>
    <t>RLS-LWV</t>
  </si>
  <si>
    <t>-RLS-3060V
-RLS-50100V</t>
    <phoneticPr fontId="11"/>
  </si>
  <si>
    <t>RLS-LWVH</t>
  </si>
  <si>
    <t>- VXS-AM/DAM/RAM/RDAM</t>
    <phoneticPr fontId="12"/>
  </si>
  <si>
    <t xml:space="preserve">VXS BACK BOX ASSY </t>
  </si>
  <si>
    <t>- VXS-RAM/RDAM</t>
    <phoneticPr fontId="11"/>
  </si>
  <si>
    <t>VXS COVER ASSY</t>
    <phoneticPr fontId="11"/>
  </si>
  <si>
    <t>VXS COVER ASSY(W)</t>
    <phoneticPr fontId="11"/>
  </si>
  <si>
    <t>- VXS-AM/DAM/RAM/RDAM</t>
    <phoneticPr fontId="11"/>
  </si>
  <si>
    <t>- BXS-ST/AM/R/RAM</t>
    <phoneticPr fontId="12"/>
  </si>
  <si>
    <t>- BXS-R/RAM/</t>
    <phoneticPr fontId="11"/>
  </si>
  <si>
    <t>BXS CAP(W)</t>
  </si>
  <si>
    <t>BXS CAP(S)</t>
  </si>
  <si>
    <t>- BXS-R/RAM</t>
    <phoneticPr fontId="12"/>
  </si>
  <si>
    <t>LNS-BXS</t>
  </si>
  <si>
    <t>BA-70 BRACKET</t>
  </si>
  <si>
    <t>CBR-4</t>
    <phoneticPr fontId="12"/>
  </si>
  <si>
    <t>- CX-702RS</t>
    <phoneticPr fontId="12"/>
  </si>
  <si>
    <t>- SL-200QN/350QN/650QN
- SL-200QDM/350QDM/650QDM
- SL-200QDP/350QDP/650QDP</t>
    <phoneticPr fontId="12"/>
  </si>
  <si>
    <t>MP-4 MOUNTING BRACKET</t>
    <phoneticPr fontId="12"/>
  </si>
  <si>
    <t>- AX-100TFR/200TFR</t>
    <phoneticPr fontId="12"/>
  </si>
  <si>
    <t>CA-1W BRACKET</t>
  </si>
  <si>
    <t>PSC-3 POLE SIDE COVER</t>
    <phoneticPr fontId="12"/>
  </si>
  <si>
    <t>- LX-402/802N
- CX-702/702RS</t>
    <phoneticPr fontId="12"/>
  </si>
  <si>
    <t>CA-2C BRACKET</t>
  </si>
  <si>
    <t>PSC-4 POLE SIDE COVER</t>
    <phoneticPr fontId="12"/>
  </si>
  <si>
    <t>HU-2 HEATING UNIT</t>
  </si>
  <si>
    <t>- QXI-ST/DT/R/RDT</t>
    <phoneticPr fontId="12"/>
  </si>
  <si>
    <t>HU-3 HEATING UNIT</t>
  </si>
  <si>
    <t>ABC-4</t>
    <phoneticPr fontId="12"/>
  </si>
  <si>
    <t>EC-4</t>
    <phoneticPr fontId="12"/>
  </si>
  <si>
    <t>- SL-350QFR/350QNR</t>
    <phoneticPr fontId="12"/>
  </si>
  <si>
    <t>WC-1 WHITE COVER</t>
  </si>
  <si>
    <t>SP-1 SPACER</t>
  </si>
  <si>
    <t>- BX-100PLUS</t>
    <phoneticPr fontId="11"/>
  </si>
  <si>
    <t>RBB-01</t>
    <phoneticPr fontId="12"/>
  </si>
  <si>
    <t>- VXI-R/RAM/RDAM
- HX-40RAM</t>
    <phoneticPr fontId="12"/>
  </si>
  <si>
    <t>VXI-T BRACKET</t>
    <phoneticPr fontId="12"/>
  </si>
  <si>
    <t>BH-01</t>
    <phoneticPr fontId="11"/>
  </si>
  <si>
    <t>- VXI-ST/AM/DAM/R/RAM/RDAM</t>
    <phoneticPr fontId="12"/>
  </si>
  <si>
    <t>MG-1 METAL GUARD</t>
  </si>
  <si>
    <t>- BX-80N
- BX-100PLUS</t>
  </si>
  <si>
    <t>WRS-02 WALL TAMPER</t>
  </si>
  <si>
    <t xml:space="preserve">CRH-5 </t>
    <phoneticPr fontId="11"/>
  </si>
  <si>
    <t>- FTN-ST/AM
- VXI-ST/AM/DAM</t>
    <phoneticPr fontId="12"/>
  </si>
  <si>
    <t>WRS-03 WALL TAMPER</t>
  </si>
  <si>
    <t xml:space="preserve">PCU-5 </t>
    <phoneticPr fontId="11"/>
  </si>
  <si>
    <t>- FTN-R/RAM</t>
    <phoneticPr fontId="12"/>
  </si>
  <si>
    <t>- SL-100/200TNR</t>
    <phoneticPr fontId="11"/>
  </si>
  <si>
    <t>WRS-04 WALL TAMPER</t>
    <phoneticPr fontId="12"/>
  </si>
  <si>
    <t>- VXI-R/RAM/RDAM</t>
    <phoneticPr fontId="12"/>
  </si>
  <si>
    <t>VXI-MASKING SEAL 1 AND 2</t>
  </si>
  <si>
    <t>VXI-MASKING SEAL 5 AND 6</t>
  </si>
  <si>
    <t>BCU-5</t>
    <phoneticPr fontId="12"/>
  </si>
  <si>
    <t xml:space="preserve">- SL-100/200TNR
- AX-100/200TFR
- SL-350QFR/350QNR
</t>
    <phoneticPr fontId="12"/>
  </si>
  <si>
    <t>MKP-01</t>
    <phoneticPr fontId="11"/>
  </si>
  <si>
    <t>AWT-3</t>
    <phoneticPr fontId="11"/>
  </si>
  <si>
    <t>- SIP-3020/4010/404/5030/100 
- SIP-3020/5,4010/5               - RLS-3060L/3060SH        
- SIP-3020/404/4010WF         - RLS-3060L/3060SH-POE
- SIP-3020CAMDN
- SIP-3020/4010/404/5030/100-IP-BOX, 
- SIP-3020/5,4010/5-IP-BOX</t>
    <phoneticPr fontId="12"/>
  </si>
  <si>
    <t>PMP-01</t>
    <phoneticPr fontId="11"/>
  </si>
  <si>
    <t>SIP-AT</t>
    <phoneticPr fontId="12"/>
  </si>
  <si>
    <t>- BXS-ST/AM/R/RAM
- WXI-ST/AM/R/RAM</t>
    <phoneticPr fontId="11"/>
  </si>
  <si>
    <t>- SIP-3020/4010/404/5030/100
- SIP-3020/5,4010/5                      
- SIP-3020/404/4010WF        
- SIP-3020CAMDN
- SIP-3020/4010/404/5030/100-IP-BOX, 
- SIP-3020/5,4010/5-IP-BOX</t>
    <phoneticPr fontId="12"/>
  </si>
  <si>
    <t>AVF-1</t>
    <phoneticPr fontId="12"/>
  </si>
  <si>
    <t>- SIP-3020/4010/404/5030/100 
- SIP-3020/5,4010/5
- SIP-3020/404/4010WF
- SIP-3020CAMDN
- SIP-3020/4010/404/5030/100-IP-BOX, 
- SIP-3020/5,4010/5-IP-BOX</t>
    <phoneticPr fontId="12"/>
  </si>
  <si>
    <t>SIP-HU</t>
    <phoneticPr fontId="11"/>
  </si>
  <si>
    <t>SIP-MINIHOOD</t>
    <phoneticPr fontId="12"/>
  </si>
  <si>
    <t>SIP-MIDHOOD</t>
    <phoneticPr fontId="12"/>
  </si>
  <si>
    <t xml:space="preserve">- SIP-5030/100
- SIP-5030/100-IP-BOX, </t>
    <phoneticPr fontId="12"/>
  </si>
  <si>
    <t>SIPLRP-PB</t>
    <phoneticPr fontId="11"/>
  </si>
  <si>
    <t>LAC-1</t>
    <phoneticPr fontId="11"/>
  </si>
  <si>
    <t>RLS-RB</t>
    <phoneticPr fontId="11"/>
  </si>
  <si>
    <t>2020WMA</t>
    <phoneticPr fontId="11"/>
  </si>
  <si>
    <t/>
  </si>
  <si>
    <t>2020PDME</t>
    <phoneticPr fontId="11"/>
  </si>
  <si>
    <t>RLS-PB</t>
    <phoneticPr fontId="11"/>
  </si>
  <si>
    <t>2020PLMK</t>
  </si>
  <si>
    <t>- RLS-3060L/3060SH
- RLS-3060L/3060SH-POE
- RLS-2020I/2020S</t>
    <phoneticPr fontId="12"/>
  </si>
  <si>
    <t>RLS-SB</t>
    <phoneticPr fontId="11"/>
  </si>
  <si>
    <t>2020CMB</t>
  </si>
  <si>
    <t>- RLS-3060L/3060SH
- RLS-3060L/3060SH-POE</t>
    <phoneticPr fontId="12"/>
  </si>
  <si>
    <t>2020WMA8</t>
  </si>
  <si>
    <t>2020ANGS</t>
  </si>
  <si>
    <t>2020ANGX</t>
  </si>
  <si>
    <t>VXS Series</t>
  </si>
  <si>
    <t>BXS Series</t>
  </si>
  <si>
    <t>VIBRO-WH</t>
  </si>
  <si>
    <t>DDP</t>
  </si>
  <si>
    <t>EXW</t>
  </si>
  <si>
    <r>
      <t>1</t>
    </r>
    <r>
      <rPr>
        <vertAlign val="superscript"/>
        <sz val="11"/>
        <rFont val="Arial"/>
        <family val="2"/>
        <charset val="238"/>
      </rPr>
      <t>*</t>
    </r>
  </si>
  <si>
    <t>1*</t>
  </si>
  <si>
    <t>RF-100</t>
  </si>
  <si>
    <t>RF-200</t>
  </si>
  <si>
    <t>A10008900</t>
  </si>
  <si>
    <t>A10008832</t>
  </si>
  <si>
    <t>A10008833</t>
  </si>
  <si>
    <t>A10050015</t>
  </si>
  <si>
    <t>A10050016</t>
  </si>
  <si>
    <t>A10050004</t>
  </si>
  <si>
    <t>A10050013</t>
  </si>
  <si>
    <t>A10050005</t>
  </si>
  <si>
    <t>A10008827</t>
  </si>
  <si>
    <t>A10008876</t>
  </si>
  <si>
    <t>A10008830</t>
  </si>
  <si>
    <t>A10050171</t>
  </si>
  <si>
    <t>A10008175</t>
  </si>
  <si>
    <t>A10008113</t>
  </si>
  <si>
    <t>A10008063</t>
  </si>
  <si>
    <t>A10008247</t>
  </si>
  <si>
    <t>A10008246</t>
  </si>
  <si>
    <t>A10008256</t>
  </si>
  <si>
    <t>A10008405</t>
  </si>
  <si>
    <t>A10008411</t>
  </si>
  <si>
    <t>A10008417</t>
  </si>
  <si>
    <t>A10008446</t>
  </si>
  <si>
    <t>A10008451</t>
  </si>
  <si>
    <t>A10008645</t>
  </si>
  <si>
    <t>A10008646</t>
  </si>
  <si>
    <t>A10008212</t>
  </si>
  <si>
    <t>A10050000</t>
  </si>
  <si>
    <t>A10050001</t>
  </si>
  <si>
    <t>C46000016</t>
  </si>
  <si>
    <t>C46000013</t>
  </si>
  <si>
    <t>A10008808</t>
  </si>
  <si>
    <t>A10008809</t>
  </si>
  <si>
    <t>A10008810</t>
  </si>
  <si>
    <t>A10008811</t>
  </si>
  <si>
    <t>A10008812</t>
  </si>
  <si>
    <t>A10008813</t>
  </si>
  <si>
    <t>A10008814</t>
  </si>
  <si>
    <t>A10008815</t>
  </si>
  <si>
    <t>A10008816</t>
  </si>
  <si>
    <t>A10008807</t>
  </si>
  <si>
    <t>A10008806</t>
  </si>
  <si>
    <t>A10050150</t>
  </si>
  <si>
    <t>A10050151</t>
  </si>
  <si>
    <t>A10050152</t>
  </si>
  <si>
    <t>A10050153</t>
  </si>
  <si>
    <t>A10050224</t>
  </si>
  <si>
    <t>A10050226</t>
  </si>
  <si>
    <t>A10050225</t>
  </si>
  <si>
    <t>A10050228</t>
  </si>
  <si>
    <t>A10050233</t>
  </si>
  <si>
    <t>A10050235</t>
  </si>
  <si>
    <t>A10050234</t>
  </si>
  <si>
    <t>A10050237</t>
  </si>
  <si>
    <t>A10050244</t>
  </si>
  <si>
    <t>A10050245</t>
  </si>
  <si>
    <t>A10050246</t>
  </si>
  <si>
    <t>A10050247</t>
  </si>
  <si>
    <t>A10050248</t>
  </si>
  <si>
    <t>A10050249</t>
  </si>
  <si>
    <t>A10050250</t>
  </si>
  <si>
    <t>A10050251</t>
  </si>
  <si>
    <t>A10008697</t>
  </si>
  <si>
    <t>A10008698</t>
  </si>
  <si>
    <t>A10008699</t>
  </si>
  <si>
    <t>A10008700</t>
  </si>
  <si>
    <t>A10050051</t>
  </si>
  <si>
    <t>A10050052</t>
  </si>
  <si>
    <t>A10008579</t>
  </si>
  <si>
    <t>A10008593</t>
  </si>
  <si>
    <t>A10008585</t>
  </si>
  <si>
    <t>A10008618</t>
  </si>
  <si>
    <t>A10008703</t>
  </si>
  <si>
    <t>A10008705</t>
  </si>
  <si>
    <t>A10008706</t>
  </si>
  <si>
    <t>A10008086</t>
  </si>
  <si>
    <t>A10008090</t>
  </si>
  <si>
    <t>A10008850</t>
  </si>
  <si>
    <t>A10008851</t>
  </si>
  <si>
    <t>A10008854</t>
  </si>
  <si>
    <t>A10008852</t>
  </si>
  <si>
    <t>A10008853</t>
  </si>
  <si>
    <t>A10050272</t>
  </si>
  <si>
    <t>A10050273</t>
  </si>
  <si>
    <t>A10050274</t>
  </si>
  <si>
    <t>A10050275</t>
  </si>
  <si>
    <t>A10050276</t>
  </si>
  <si>
    <t>A10050277</t>
  </si>
  <si>
    <t>A10050278</t>
  </si>
  <si>
    <t>A10050279</t>
  </si>
  <si>
    <t>A10050333</t>
  </si>
  <si>
    <t>A10050334</t>
  </si>
  <si>
    <t>A10050337</t>
  </si>
  <si>
    <t>A10050338</t>
  </si>
  <si>
    <t>A10050262</t>
  </si>
  <si>
    <t>A10050263</t>
  </si>
  <si>
    <t>A19000633</t>
  </si>
  <si>
    <t>A10008561</t>
  </si>
  <si>
    <t>A10008562</t>
  </si>
  <si>
    <t>A10008560</t>
  </si>
  <si>
    <t>A10008564</t>
  </si>
  <si>
    <t>A10008565</t>
  </si>
  <si>
    <t>A10008563</t>
  </si>
  <si>
    <t>A10008566</t>
  </si>
  <si>
    <t>A10008567</t>
  </si>
  <si>
    <t>A10008572</t>
  </si>
  <si>
    <t>A10008574</t>
  </si>
  <si>
    <t>A10008573</t>
  </si>
  <si>
    <t>C46000007</t>
  </si>
  <si>
    <t>C46000009</t>
  </si>
  <si>
    <t>C46000008</t>
  </si>
  <si>
    <t>C46000010</t>
  </si>
  <si>
    <t>C46000006</t>
  </si>
  <si>
    <t>C46000012</t>
  </si>
  <si>
    <t>C46000011</t>
  </si>
  <si>
    <t>A10008883</t>
  </si>
  <si>
    <t>A10050385</t>
  </si>
  <si>
    <t>A10050386</t>
  </si>
  <si>
    <t>A10050066</t>
  </si>
  <si>
    <t>A10050067</t>
  </si>
  <si>
    <t>A19000225</t>
  </si>
  <si>
    <t>A19000211</t>
  </si>
  <si>
    <t>A19000213</t>
  </si>
  <si>
    <t>A19000220</t>
  </si>
  <si>
    <t>A19000223</t>
  </si>
  <si>
    <t>A19000723</t>
  </si>
  <si>
    <t>A19000166</t>
  </si>
  <si>
    <t>A19001024</t>
  </si>
  <si>
    <t>A19000728</t>
  </si>
  <si>
    <t>A19000727</t>
  </si>
  <si>
    <t>A19000729</t>
  </si>
  <si>
    <t>A19001231</t>
  </si>
  <si>
    <t>A19001023</t>
  </si>
  <si>
    <t>A19001232</t>
  </si>
  <si>
    <t>A19000227</t>
  </si>
  <si>
    <t>A19000236</t>
  </si>
  <si>
    <t>A19000245</t>
  </si>
  <si>
    <t>A19000730</t>
  </si>
  <si>
    <t>A19000491</t>
  </si>
  <si>
    <t>A19000244</t>
  </si>
  <si>
    <t>A19000731</t>
  </si>
  <si>
    <t>A19000229</t>
  </si>
  <si>
    <t>A19000232</t>
  </si>
  <si>
    <t>A19000243</t>
  </si>
  <si>
    <t>A19000722</t>
  </si>
  <si>
    <t>A19000231</t>
  </si>
  <si>
    <t>A19000724</t>
  </si>
  <si>
    <t>A19000153</t>
  </si>
  <si>
    <t>A19000733</t>
  </si>
  <si>
    <t>A19000732</t>
  </si>
  <si>
    <t>C19000069</t>
  </si>
  <si>
    <t>C19000070</t>
  </si>
  <si>
    <t>C19000071</t>
  </si>
  <si>
    <t>C19000072</t>
  </si>
  <si>
    <t>C19000073</t>
  </si>
  <si>
    <t>C19000074</t>
  </si>
  <si>
    <t>C19000075</t>
  </si>
  <si>
    <t>C19000076</t>
  </si>
  <si>
    <t>C19000077</t>
  </si>
  <si>
    <t>A19000734</t>
  </si>
  <si>
    <t>A19000735</t>
  </si>
  <si>
    <t>C46000017</t>
  </si>
  <si>
    <t>A19000725</t>
  </si>
  <si>
    <t>A10009235</t>
  </si>
  <si>
    <t>A10009216</t>
  </si>
  <si>
    <t>OVS-TB01</t>
  </si>
  <si>
    <t>A10009234</t>
  </si>
  <si>
    <t>A10002712</t>
  </si>
  <si>
    <t>A10002102</t>
  </si>
  <si>
    <t>A10088289</t>
  </si>
  <si>
    <t>A10008546</t>
  </si>
  <si>
    <t>A10088287</t>
  </si>
  <si>
    <t>A10088890</t>
  </si>
  <si>
    <t>A10008739</t>
  </si>
  <si>
    <t>A10008825</t>
  </si>
  <si>
    <t>A10008798</t>
  </si>
  <si>
    <t>A10008748</t>
  </si>
  <si>
    <t>A10050055</t>
  </si>
  <si>
    <t>A10050045</t>
  </si>
  <si>
    <t>A10050281</t>
  </si>
  <si>
    <t>A10050280</t>
  </si>
  <si>
    <t>A10050354</t>
  </si>
  <si>
    <t>A10050231</t>
  </si>
  <si>
    <t>A10050232</t>
  </si>
  <si>
    <t>A10050230</t>
  </si>
  <si>
    <t>A10050206</t>
  </si>
  <si>
    <t>A10050207</t>
  </si>
  <si>
    <t>A10050204</t>
  </si>
  <si>
    <t>A10050205</t>
  </si>
  <si>
    <t>A10050309</t>
  </si>
  <si>
    <t>A10050310</t>
  </si>
  <si>
    <t>A10050308</t>
  </si>
  <si>
    <t>A10050306</t>
  </si>
  <si>
    <t>A10050307</t>
  </si>
  <si>
    <t>A10050311</t>
  </si>
  <si>
    <t>A10050312</t>
  </si>
  <si>
    <t>A10050313</t>
  </si>
  <si>
    <t>A10050305</t>
  </si>
  <si>
    <t>VXS-FC(W)</t>
  </si>
  <si>
    <t>VXS-FC(S)</t>
  </si>
  <si>
    <t>VXS-FC(BK)</t>
  </si>
  <si>
    <t>VXS BACK BOX ASSY(W)</t>
  </si>
  <si>
    <t>BXS BACK BOX(BK)</t>
  </si>
  <si>
    <t>BXS CAP(BK)</t>
  </si>
  <si>
    <t>BXS BACK BOX(W)</t>
  </si>
  <si>
    <t>A10088298</t>
  </si>
  <si>
    <t>A10008547</t>
  </si>
  <si>
    <t>A10008548</t>
  </si>
  <si>
    <t>A10008549</t>
  </si>
  <si>
    <t>A10050090</t>
  </si>
  <si>
    <t>A10050091</t>
  </si>
  <si>
    <t>A10002267</t>
  </si>
  <si>
    <t>A10001306</t>
  </si>
  <si>
    <t>A10008427</t>
  </si>
  <si>
    <t>A10008819</t>
  </si>
  <si>
    <t>A10088268</t>
  </si>
  <si>
    <t>A10008708</t>
  </si>
  <si>
    <t>A10008878</t>
  </si>
  <si>
    <t>A10050092</t>
  </si>
  <si>
    <t>A10050093</t>
  </si>
  <si>
    <t>A10050149</t>
  </si>
  <si>
    <t>A10050387</t>
  </si>
  <si>
    <t>A10050388</t>
  </si>
  <si>
    <t>HX-80N COVER</t>
  </si>
  <si>
    <t>A10002258</t>
  </si>
  <si>
    <t>A10008720</t>
  </si>
  <si>
    <t>A10008719</t>
  </si>
  <si>
    <t>A10050355</t>
  </si>
  <si>
    <t>A10050356</t>
  </si>
  <si>
    <t>A10008899</t>
  </si>
  <si>
    <t>A10008713</t>
  </si>
  <si>
    <t>A10008714</t>
  </si>
  <si>
    <t>A10008912</t>
  </si>
  <si>
    <t>A10088803</t>
  </si>
  <si>
    <t>A10088804</t>
  </si>
  <si>
    <t>A10088805</t>
  </si>
  <si>
    <t>A10050269</t>
  </si>
  <si>
    <t>A10050314</t>
  </si>
  <si>
    <r>
      <t xml:space="preserve">A10008903       PEU-B(PACK)
</t>
    </r>
    <r>
      <rPr>
        <sz val="8"/>
        <rFont val="Arial"/>
        <family val="2"/>
      </rPr>
      <t xml:space="preserve">    Alarm: 4.7kOhm / Tamper: 4.7kOhm  / 
    Trouble: 6.8kOhm
</t>
    </r>
    <r>
      <rPr>
        <b/>
        <sz val="11"/>
        <rFont val="Arial"/>
        <family val="2"/>
      </rPr>
      <t xml:space="preserve">
A10008904       PEU-C(PACK)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12kOhm</t>
    </r>
    <r>
      <rPr>
        <sz val="7"/>
        <rFont val="Arial"/>
        <family val="2"/>
      </rPr>
      <t xml:space="preserve">
</t>
    </r>
    <r>
      <rPr>
        <b/>
        <sz val="11"/>
        <rFont val="Arial"/>
        <family val="2"/>
      </rPr>
      <t xml:space="preserve">
A10008905       PEU-D(PACK)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3.0kOhm
</t>
    </r>
    <r>
      <rPr>
        <b/>
        <sz val="11"/>
        <rFont val="Arial"/>
        <family val="2"/>
      </rPr>
      <t xml:space="preserve">
A10008906      PEU-E(PACK)
</t>
    </r>
    <r>
      <rPr>
        <sz val="7"/>
        <rFont val="Arial"/>
        <family val="2"/>
      </rPr>
      <t xml:space="preserve">   </t>
    </r>
    <r>
      <rPr>
        <sz val="8"/>
        <rFont val="Arial"/>
        <family val="2"/>
      </rPr>
      <t xml:space="preserve">Alarm: 1.1kOhm / Tamper: 1.1kOhm / 
  Trouble: 15kOhm
</t>
    </r>
    <r>
      <rPr>
        <b/>
        <sz val="11"/>
        <rFont val="Arial"/>
        <family val="2"/>
      </rPr>
      <t xml:space="preserve">
A10008907      PEU-F(PACK)    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5.6kOhm / Tamper: 5.6kOhm / 
   Trouble: 5.6kOhm</t>
    </r>
    <r>
      <rPr>
        <sz val="7"/>
        <rFont val="Arial"/>
        <family val="2"/>
      </rPr>
      <t xml:space="preserve">
</t>
    </r>
    <r>
      <rPr>
        <sz val="10"/>
        <rFont val="Arial"/>
        <family val="2"/>
      </rPr>
      <t>* One pack contains 100pcs.</t>
    </r>
  </si>
  <si>
    <t>A10008754</t>
  </si>
  <si>
    <t>A15000582</t>
  </si>
  <si>
    <t>A10008993</t>
  </si>
  <si>
    <t>A10008994</t>
  </si>
  <si>
    <t>CA-1W(W) BKT OUTDOOR</t>
  </si>
  <si>
    <t>CA-2C(W) BKT OUTDOOR</t>
  </si>
  <si>
    <t>CMOD-ANT</t>
  </si>
  <si>
    <t>A10008820</t>
  </si>
  <si>
    <t>A10008651</t>
  </si>
  <si>
    <t>A10008426</t>
  </si>
  <si>
    <t>A10008821</t>
  </si>
  <si>
    <t>A10002025</t>
  </si>
  <si>
    <t>A10008425</t>
  </si>
  <si>
    <t>A10008817</t>
  </si>
  <si>
    <t>A10008822</t>
  </si>
  <si>
    <t>A10008716</t>
  </si>
  <si>
    <t>A10008717</t>
  </si>
  <si>
    <t>A10008911</t>
  </si>
  <si>
    <t>A10050283</t>
  </si>
  <si>
    <t>A10002615</t>
  </si>
  <si>
    <t>A10050002</t>
  </si>
  <si>
    <t>A10050003</t>
  </si>
  <si>
    <t>A10050094</t>
  </si>
  <si>
    <t>A10008756</t>
  </si>
  <si>
    <t>A10008757</t>
  </si>
  <si>
    <t>A10008577</t>
  </si>
  <si>
    <t>A10008642</t>
  </si>
  <si>
    <t>A10008643</t>
  </si>
  <si>
    <t>A10008644</t>
  </si>
  <si>
    <t>A10050103</t>
  </si>
  <si>
    <t>A19001134</t>
  </si>
  <si>
    <t>A19001136</t>
  </si>
  <si>
    <t>A15000747</t>
  </si>
  <si>
    <t>A15000749</t>
  </si>
  <si>
    <t>A15000750</t>
  </si>
  <si>
    <t>- SIP-3020/4010/404/5030/100 
- SIP-3020/5,4010/5
- SIP-3020/404/4010WF
- SIP-3020CAMDN
- SIP-3020/4010/404/5030/100-IP-BOX
- SIP-3020/5,4010/5-IP-BOX</t>
  </si>
  <si>
    <t>- SIP-3020/4010/404/5030/100
- SIP-3020/5,4010/5
- SIP-3020/4010/404/5030/100-IP-BOX
- SIP-3020/5,4010/5-IP-BOX</t>
  </si>
  <si>
    <t>- SIP-3020/4010/404
- SIP-3020/5,4010/5
- SIP-3020/404/4010WF
- SIP-3020CAMDN
- SIP-3020/4010/404-IP-BOX 
- SIP-3020/5,4010/5-IP-BOX</t>
  </si>
  <si>
    <t>15m x 15m, Digital Quad Zone Logic (78 stref), Plug-in EOL, PIR</t>
  </si>
  <si>
    <t>15m x 15m, Digital Quad Zone Logic (78 stref), Plug-in EOL, cichy przekaźnik, PIR / MW</t>
  </si>
  <si>
    <t>21m x 21m szeroki kąt , kurtyna 45m x 10m, PIR, EN Grade 2</t>
  </si>
  <si>
    <t>21m x 21m szeroki kąt , kurtyna 45m x 2.4m, PIR, niski pobór prądu, zasilanie bateryjne</t>
  </si>
  <si>
    <t>360 stopni, zasięg 12m, montaż sufitowy</t>
  </si>
  <si>
    <t xml:space="preserve">360 stopni, Quad Element, montaż sufitowy, zasięg 18m </t>
  </si>
  <si>
    <t>Czujka wibracyjna; biała obudowa</t>
  </si>
  <si>
    <t>20m, jeden kanał</t>
  </si>
  <si>
    <t>40m, jeden kanał</t>
  </si>
  <si>
    <t>60m, jeden kanał</t>
  </si>
  <si>
    <t>30m, 4 kanały</t>
  </si>
  <si>
    <t>60m, 4 kanały</t>
  </si>
  <si>
    <t>30m, 4 kanały, niski pobór prądu, zasilanie bateryjne</t>
  </si>
  <si>
    <t>60m, 4 kanały, niski pobór prądu, zasilanie bateryjne</t>
  </si>
  <si>
    <t>30m, niewielka ścienna bariera podczerwieni</t>
  </si>
  <si>
    <t>30m, jeden kanał, niski pobór prądu, zasilanie bateryjne</t>
  </si>
  <si>
    <t>60m, jeden kanał, niski pobór prądu, zasilanie bateryjne</t>
  </si>
  <si>
    <t>30m, jeden kanał, niski pobór prądu, zasilanie bateryjne; w komplecie 2 zestawy CRH-5</t>
  </si>
  <si>
    <t>60m, jeden kanał, niski pobór prądu, zasilanie bateryjne; w komplecie 2 zestawy CRH-5</t>
  </si>
  <si>
    <t>60m, Smart Line 4-wiązkowa bariera podczerwieni, jeden kanał</t>
  </si>
  <si>
    <t>100m Smart Line 4-wiązkowa bariera podczerwieni, jeden kanał</t>
  </si>
  <si>
    <t>200m Smart Line 4-wiązkowa bariera podczerwieni, jeden kanał</t>
  </si>
  <si>
    <t>60m Smart Line 4-wiązkowa bariera podczerwieni, 4 kanały - Professional</t>
  </si>
  <si>
    <t>100m Smart Line 4-wiązkowa bariera podczerwieni, 4 kanały - Professional</t>
  </si>
  <si>
    <t>200m Smart Line 4-wiązkowa bariera podczerwieni, 4 kanały - Professional</t>
  </si>
  <si>
    <t>60m Smart Line 4-wiązkowa bariera podczerwieni, 4 kanały - Master</t>
  </si>
  <si>
    <t>100m Smart Line 4-wiązkowa bariera podczerwieni, 4 kanały - Master</t>
  </si>
  <si>
    <t>200m Smart Line 4-wiązkowa bariera podczerwieni, 4 kanały - Master</t>
  </si>
  <si>
    <t>100m Smart Line 4-wiązkowa bariera podczerwieni, jeden kanał, niski pobór prądu, zasilanie bateryjne</t>
  </si>
  <si>
    <t>100m Smart Line 4-wiązkowa bariera podczerwieni, 4 kanały - Professional, niski pobór prądu, zasilanie bateryjne</t>
  </si>
  <si>
    <t>60m Smart Line 4-wiązkowa bariera podczerwieni do montażu w kolumnie, 4 kanały - Professional</t>
  </si>
  <si>
    <t>100m Smart Line 4-wiązkowa bariera podczerwieni do montażu w kolumnie, 4 kanały - Professional</t>
  </si>
  <si>
    <t>200m Smart Line 4-wiązkowa bariera podczerwieni do montażu w kolumnie, 4 kanały - Professional</t>
  </si>
  <si>
    <t>100m Smart Line 4-wiązkowa bariera podczerwieni montażu w kolumnie, 4 kanały - Professional, niski pobór prądu, zasilanie bateryjne</t>
  </si>
  <si>
    <t>12m czujka zewnętrzna PIR 90 stopni z antymaskingiem (biały korpus)</t>
  </si>
  <si>
    <t>12m czujka zewnętrzna dualna PIR/MW 90 stopni z antymaskingiem (biały korpus)</t>
  </si>
  <si>
    <t>12m czujka zewnętrzna PIR 90 stopni z antymaskingiem zasilana bateryjnie (biały korpus)</t>
  </si>
  <si>
    <t>12m czujka zewnętrzna dualna PIR/MW 90 stopni z antymaskingiem zasilana bateryjnie (biały korpus)</t>
  </si>
  <si>
    <t>24m kurtyna dwustronna czujka zewnętrzna PIR (biały korpus)</t>
  </si>
  <si>
    <t>24m kurtyna dwustronna czujka zewnętrzna PIR z antymaskingiem (biały korpus)</t>
  </si>
  <si>
    <t>24m kurtyna dwustronna czujka zewnętrzna PIR zasilana bateryjnie (biały korpus)</t>
  </si>
  <si>
    <t>24m kurtyna dwustronna czujka zewnętrzna PIR zasilana bateryjnie z antymaskingiem (biały korpus)</t>
  </si>
  <si>
    <t>5m x 1m kurtyna, niewielka zewnętrzna czujka PIR, IP55</t>
  </si>
  <si>
    <t>Jak FTN-ST, z antymaskingiem</t>
  </si>
  <si>
    <t>Niski pobór prądu, zasilana bateryjnie wersja FTN-ST</t>
  </si>
  <si>
    <t>Jak FTN-R, z antymaskingiem</t>
  </si>
  <si>
    <t>FTN-R z zintegrowaną puszką na baterie</t>
  </si>
  <si>
    <t>FTN-RAM z zintegrowaną puszką na baterie</t>
  </si>
  <si>
    <t>12m szeroki kąt, czujka zewnętrzna PIR wysokiego montażu 2.5 - 3m, IP55</t>
  </si>
  <si>
    <t>Jak HX-40, z antymaskingiem</t>
  </si>
  <si>
    <t>12m szeroki kąt, dualna PIR / MW czujka zewnętrzna wysokiego montażu 2.5 - 3m, z antymaskingiem, IP55</t>
  </si>
  <si>
    <t>HX-40 niski pobór prądu, zasilanie bateryjne</t>
  </si>
  <si>
    <t>24m x 2m kurtyna zewnętrzna PIR wysokiego montażu 2.5 - 3m, IP55</t>
  </si>
  <si>
    <t>Jak HX-80N, z antymaskingiem</t>
  </si>
  <si>
    <t>HX-80NAM niski pobór prądu, zasilanie bateryjne</t>
  </si>
  <si>
    <t>12x15m szeroki kąt, czujka zewnętrzna, IP54, podwójny filtr przeciwzakłóceniowy</t>
  </si>
  <si>
    <t>2x24m kurtyna, czujka zewnętrzna, IP54, podwójny filtr przeciwzakłóceniowy</t>
  </si>
  <si>
    <t xml:space="preserve">12m zaawansowana czujka z regulacją zasięgu  </t>
  </si>
  <si>
    <t>12m zaawansowana czujka z regulacją zasięgu, z antymaskingiem</t>
  </si>
  <si>
    <t>12m zaawansowana czujka dualna PIR / MW z regulacją zasięgu, z antymaskingiem</t>
  </si>
  <si>
    <t>12m zaawansowana czujka z regulacją zasięgu, niski pobór prądu, zasilanie bateryjne</t>
  </si>
  <si>
    <t>12m zaawansowana czujka z regulacją zasięgu, z antymaskingiem, niski pobór prądu, zasilanie bateryjne</t>
  </si>
  <si>
    <t>12m zaawansowana czujka dualna PIR / MW z regulacją zasięgu, z antymaskingiem, niski pobór prądu, zasilanie bateryjne</t>
  </si>
  <si>
    <t>12m x 180° panoramiczna czujka ruchu z regulacją zasięgu</t>
  </si>
  <si>
    <t>12m x 180° panoramiczna czujka ruchu z regulacją zasięgu, z antymaskingiem</t>
  </si>
  <si>
    <t>12m x 180° panoramiczna czujka ruchu z regulacją zasięgu zasilana bateryjnie</t>
  </si>
  <si>
    <t>12m x 180° panoramiczna czujka ruchu z regulacją zasięgu zasilana bateryjnie, z antymaskingiem</t>
  </si>
  <si>
    <t>12m x 180° panoramiczna czujka ruchu wysokiego i niskiego montażu, z regulacją zasięgu, z antymaskingiem</t>
  </si>
  <si>
    <t>12m x 180° panoramiczna dualna PIR / MW czujka ruchu wysokiego i niskiego montażu, z regulacją zasięgu, z antymaskingiem</t>
  </si>
  <si>
    <t>12m x 180° panoramiczna czujka ruchu wysokiego i niskiego montażu, z regulacją zasięgu, zasilana bateryjnie, z antymaskingiem</t>
  </si>
  <si>
    <t>12m x 180° panoramiczna dualna PIR / MW czujka ruchu wysokiego i niskiego montażu, z regulacją zasięgu, zasilana bateryjnie, z antymaskingiem</t>
  </si>
  <si>
    <t>12m x 120° szerokokątna zewnętrzna czujka PIR wysokiego/niskiego montażu</t>
  </si>
  <si>
    <t>12m x 120° szerokokątna zewnętrzna czujka dualna PIR/MW wysokiego/niskiego montażu *10.525 GHz</t>
  </si>
  <si>
    <t>12m x 120° szerokokątna zewnętrzna czujka PIR wysokiego/niskiego montażu zasilana bateryjnie</t>
  </si>
  <si>
    <t>12m x 120° szerokokątna zewnętrzna czujka dualna PIR/MW wysokiego/niskiego montażu zasilana bateryjnie *10.525 GHz</t>
  </si>
  <si>
    <t>Kamera WiFi do wideoweryfikacji do VXI-ST/AM/DAM</t>
  </si>
  <si>
    <t>Antena zewnętrzna do VXI-CMOD</t>
  </si>
  <si>
    <t>EE1216 z przewodem do AX-UBB (do montażu w kolumnie)</t>
  </si>
  <si>
    <t xml:space="preserve">Inovonics EE1216 nadajnik bezprzewodowy;  2 wejścia, czujnik oderwania od podłoża </t>
  </si>
  <si>
    <t>Inovonics odbiornik bezprzewodowy, 16 kanałów / 6 wyjść przekaźnikowych</t>
  </si>
  <si>
    <t>Inovonics odbiornik bezprzewodowy, 32 kanały / 12 wyjść otwarty kolektor</t>
  </si>
  <si>
    <t>Inovonics wzmacniak bezprzewodowy, zasilanie 12V        * przy montażu zewnętrznym wymagana puszka montażowa</t>
  </si>
  <si>
    <t>Uchwyt o przekroju trójkątnym  do czujek pojazdów do ustawienia 45 st. i 90 st.</t>
  </si>
  <si>
    <t>Redwall-V 40m x 10m zewnętrzna czujka PIR z zaawansowanym algorytmem detekcji</t>
  </si>
  <si>
    <t>Redwall-V 40m x 4m zewnętrzna czujka PIR z zaawansowanym algorytmem detekcji</t>
  </si>
  <si>
    <t>Redwall-V 30m x 20m zewnętrzna czujka PIR z zaawansowanym algorytmem detekcji</t>
  </si>
  <si>
    <t>Redwall-V 40m x 10m zewnętrzna czujka PIR z niezależnym detektorem strefy podejścia 5m x 5m</t>
  </si>
  <si>
    <t>Redwall-V 40m x 4m zewnętrzna czujka PIR z niezależnym detektorem strefy podejścia 5m x 5m</t>
  </si>
  <si>
    <t>Redwall-V 30m x 20m zewnętrzna czujka PIR z niezależnym detektorem strefy podejścia 5m x 5m</t>
  </si>
  <si>
    <t xml:space="preserve">Redwall-V 50m x 30m zewnętrzna czujka PIR z niezależnym detektorem strefy podejścia 5m x 5m </t>
  </si>
  <si>
    <t>Redwall-V 100m x 3m zewnętrzna czujka PIR z 3 wyjściami do sterowania kamerą PTZ</t>
  </si>
  <si>
    <t>Redwall-V 30m x 20m czujka zewnętrzna PIR, niski pobór prądu</t>
  </si>
  <si>
    <t>Redwall-V 40m x 4m czujka zewnętrzna PIR, niski pobór prądu</t>
  </si>
  <si>
    <t>Redwall-V 40m x 10m czujka zewnętrzna PIR, niski pobór prądu</t>
  </si>
  <si>
    <t>* Należy wyposażyć w nadajnik radiowy i baterie</t>
  </si>
  <si>
    <t>* wymagane baterie litowe lub alkaliczne 3 do 9VDC</t>
  </si>
  <si>
    <t>40m x 10m do systemów IP, Power over Ethernet, puszka montażowa do PIE-1</t>
  </si>
  <si>
    <t>40m x 4m do systemów IP, Power over Ethernet, puszka montażowa do PIE-1</t>
  </si>
  <si>
    <t>30m x 20m do systemów IP, Power over Ethernet, puszka montażowa do PIE-1</t>
  </si>
  <si>
    <t>SIP-4010-IP z niezależnym detektorem strefy podejścia 5m x 5m, puszka montażowa do PIE-1</t>
  </si>
  <si>
    <t>SIP-404-IP z niezależnym detektorem strefy podejścia 5m x 5m, puszka montażowa do PIE-1</t>
  </si>
  <si>
    <t>SIP-3020-IP z niezależnym detektorem strefy podejścia 5m x 5m , puszka montażowa do PIE-1</t>
  </si>
  <si>
    <t>50m x 30m z niezależnym detektorem strefy podejścia 5m x 5m do systemów IP, Power over Ethernet, puszka montażowa do PIE-1</t>
  </si>
  <si>
    <t>100m x 3m z 3 niezależnymi wyjściami do sterowania kamerą IP PTZ, Power over Ethernet, puszka montażowa do PIE-1</t>
  </si>
  <si>
    <t xml:space="preserve">Koder PoE IP </t>
  </si>
  <si>
    <t>Metalowa puszka montażowa do czujek SIP-IP</t>
  </si>
  <si>
    <t>Redscan mini 20m x 20m, 95 stopni, montaż wewnętrzny; wymagana rejestracja projektu</t>
  </si>
  <si>
    <t>Redscan mini 20m x 20m, 95 stopni, montaż wewnętrzny i zewnętrzny; wymagana rejestracja projektu</t>
  </si>
  <si>
    <t>Czujka laserowa LIDAR dalekiego zasiegu; montaż zewnętrzny / wewnętrzny, 30m x 60m,190 stopni; zgodność OnVIF; 
wymagana rejestracja projektu</t>
  </si>
  <si>
    <t>Czujka laserowa LIDAR dalekiego zasiegu; montaż zewnętrzny / wewnętrzny, 50m x 100m,190 stopni; zgodność OnVIF; 
wymagana rejestracja projektu</t>
  </si>
  <si>
    <t>Rapid Fiber kit; procesor alarmowy, zasilacz, obudowa IP66; spinki do mocowania kabla, kabel detekcyjny SC-4 bez rurki; 
gotowy zestaw na 2 strefy po 100m; wymagana rejestracja projektu</t>
  </si>
  <si>
    <t>Rapid Fiber kit; procesor alarmowy, zasilacz, obudowa IP66; spinki do mocowania kabla, kabel detekcyjny SC-4 bez rurki; 
gotowy zestaw na 2 strefy po 200m; wymagana rejestracja projektu</t>
  </si>
  <si>
    <t>OPTEX oferuje wsparcie przy projektowaniu, instalacji i uruchomieniu urządzeń oraz diagnostykę nieprawidłowości w działaniu systemu. 
Szkolenie może być zorganizowane w naszym biurze lub siedzibie  klienta. 
Dodatkowe usługi obejmują: serwis techniczny, strojenie systemu, projektowanie systemu, wizja lokalna, usuwanie nieprawidłowości w działaniu</t>
  </si>
  <si>
    <t>8-godzinny dzień pracy (obejmujący czas podróży)</t>
  </si>
  <si>
    <t>1 godzina pracy (minimum 4 godziny)</t>
  </si>
  <si>
    <t>Trening 1-dniowy w biurze OPTEX</t>
  </si>
  <si>
    <t>Trening 1-dniowy w siedzibie klienta (obejmujący czas podróży)</t>
  </si>
  <si>
    <t xml:space="preserve">50cm 360º kolumna montowana do podłoża </t>
  </si>
  <si>
    <t>1m 360º kolumna montowana do podłoża</t>
  </si>
  <si>
    <t>1,5m 360º kolumna montowana do podłoża</t>
  </si>
  <si>
    <t>2m 360º kolumna montowana do podłoża</t>
  </si>
  <si>
    <t>3m 360º kolumna montowana do podłoża (wsporniki w zestawie)</t>
  </si>
  <si>
    <t>50cm 180º  kolumna montowana do podłoża</t>
  </si>
  <si>
    <t>1m 180º  kolumna montowana do podłoża</t>
  </si>
  <si>
    <t>1,5m 180º  kolumna montowana do podłoża</t>
  </si>
  <si>
    <t>2m 180º  kolumna montowana do podłoża</t>
  </si>
  <si>
    <t>3m 180º kolumna montowana do podłoża (wsporniki w zestawie)</t>
  </si>
  <si>
    <t>50cm 180º kolumna montowana do ściany</t>
  </si>
  <si>
    <t>1m 180º kolumna montowana do ściany</t>
  </si>
  <si>
    <t>1,5m 180º kolumna montowana do ściany</t>
  </si>
  <si>
    <t>2m 180º kolumna montowana do ściany</t>
  </si>
  <si>
    <t>3m 180º kolumna montowana do ściany</t>
  </si>
  <si>
    <t>Czujnik nacisku na pokrywę</t>
  </si>
  <si>
    <t>Termostat - 1 na kolumnę</t>
  </si>
  <si>
    <t>Moduł wentylatora 12vDC</t>
  </si>
  <si>
    <t>Moduł wentylatora 24vDC</t>
  </si>
  <si>
    <t>Płyta do montażu w fundamencie betonowym - do modeli 360° montowanych do podłoża</t>
  </si>
  <si>
    <t>Odciągi do kolumny 3m</t>
  </si>
  <si>
    <t>Obudowa do montażu kamery na kolumnie</t>
  </si>
  <si>
    <t>Obudowa do montażu oświetlenia na kolumnie</t>
  </si>
  <si>
    <t>Uchwyt ścienny do kolumn dwustronnych</t>
  </si>
  <si>
    <t>Uchwyt na akumulator</t>
  </si>
  <si>
    <t>Spinki montażowe do przewodów - 10szt.</t>
  </si>
  <si>
    <t>Płyta do montażu w fundamencie betonowym - do modeli 180° montowanych do podłoża</t>
  </si>
  <si>
    <t>24vDC moduł podgrzewacza - wymagane 2szt. na każdy komplet barier</t>
  </si>
  <si>
    <t>Płyta montażowa do bariery (2szt.) - MK3, AX-TN/TF - wymagane 1kpl.na każdy komplet barier</t>
  </si>
  <si>
    <t>Płyta montażowa do bariery (2szt.) - TFR &amp; SL - wymagane 1kpl.na każdy komplet barier</t>
  </si>
  <si>
    <t>0,7m wspornik do kolumny 3m</t>
  </si>
  <si>
    <t>Pokrywa górna / dolna do TW100/TW200</t>
  </si>
  <si>
    <t>Pokrywa górna / dolna do TW100M/TW200M</t>
  </si>
  <si>
    <t>Aluminiowa rama kolumny</t>
  </si>
  <si>
    <t>Pokrywa z poliwęglanu 98 cm</t>
  </si>
  <si>
    <t>Pokrywa z poliwęglanu 148 cm</t>
  </si>
  <si>
    <t>Pokrywa z poliwęglanu 199 cm</t>
  </si>
  <si>
    <t>Pokrywa z poliwęglanu 299 cm</t>
  </si>
  <si>
    <t>Opakowanie 1m</t>
  </si>
  <si>
    <t>Opakowanie 1,5m</t>
  </si>
  <si>
    <t>Opakowanie 2m</t>
  </si>
  <si>
    <t>Opakowanie 3m</t>
  </si>
  <si>
    <t>360° kolumna, montaż do podłoża. Wysokość = 2m, Liczba detektorów na stronę: 1 ODBIORNIK po obu stronach; 
obejmuje 2 moduły sterowania z termostatem, 2 podgrzewacze, 1 styk sabotażowy otwarcia obudowy oraz płyty barier, 
okablowanie i akcesoria pomocnicze. Połączone, gotowe do instalacji. (Bariery należy zamawiać oddzielnie). Przygotowana do SL-200/350/650QDP-BT</t>
  </si>
  <si>
    <t>360° kolumna, montaż do podłoża. Wysokość = 2m, Liczba detektorów na stronę: 2 ODBIORNIKi po obu stronach; 
obejmuje 2 moduły sterowania z termostatem, 4 podgrzewacze, 1 styk sabotażowy otwarcia obudowy oraz płyty barier, 
okablowanie i akcesoria pomocnicze. Połączone, gotowe do instalacji. (Bariery należy zamawiać oddzielnie). Przygotowana do SL-200/350/650QDP-BT</t>
  </si>
  <si>
    <t>360° kolumna, montaż do podłoża. Wysokość = 3m, Liczba detektorów na stronę: 3 ODBIORNIKi po obu stronach; 
obejmuje 2 moduły sterowania z termostatem, 6 podgrzewacze, 1 styk sabotażowy otwarcia obudowy oraz płyty barier, 
okablowanie i akcesoria pomocnicze. Połączone, gotowe do instalacji. (Bariery należy zamawiać oddzielnie). Przygotowana do SL-200/350/650QDP-BT</t>
  </si>
  <si>
    <t>180° kolumna, montaż do podłoża. Wysokość = 2m, Liczba detektorów na stronę: 1 ODBIORNIK; obejmuje 1 moduł sterowania z termostatem, 1 podgrzewacz, 1 styk sabotażowy otwarcia obudowy oraz płyty montażowe do barier, okablowanie i akcesoria pomocnicze. Połączone, gotowe do instalacji. (Bariery należy zamawiać oddzielnie). Przygotowana do SL-200/350/650QDP-BT</t>
  </si>
  <si>
    <t>180° kolumna, montaż do podłoża. Wysokość = 2m, Liczba detektorów na stronę: 2 ODBIORNIKi; obejmuje 1 moduł sterowania z termostatem, 2 podgrzewacze, 1 styk sabotażowy otwarcia obudowy oraz płyty montażowe do barier, okablowanie i akcesoria pomocnicze. Połączone, gotowe do instalacji. (Bariery należy zamawiać oddzielnie). Przygotowana do SL-200/350/650QDP-BT</t>
  </si>
  <si>
    <t>180° kolumna, montaż do podłoża. Wysokość = 3m, Liczba detektorów na stronę: 3 ODBIORNIKi; obejmuje 1 moduł sterowania z termostatem, 3 podgrzewacze, 1 styk sabotażowy otwarcia obudowy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</si>
  <si>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1 ODBIORNIK; 
obejmuje 1 moduł sterowania z termostatem, 1 podgrzewacz, 2 styki sabotażowe otwarcia pokrywy (górny i dolny)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</si>
  <si>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2 ODBIORNIKi; 
obejmuje 1 moduł sterowania z termostatem, 2 podgrzewacze, 2 styki sabotażowe otwarcia pokrywy (górny i dolny) oraz płyty montażowe do barier, okablowanie i akcesoria pomocnicze. Połączone, gotowe do instalacji. (Bariery należy zamawiać oddzielnie). Przygotowana do SL-200/350/650QDP-BT</t>
  </si>
  <si>
    <t>180° kolumna, montaż do ściany. Wysokość = 3m, Liczba detektorów na stronę: 3 ODBIORNIKi; 
obejmuje 1 moduł sterowania z termostatem, 3 podgrzewacze, 2 styki sabotażowe otwarcia pokrywy (górny i dolny) oraz płyty montażowe do barier, okablowanie i akcesoria pomocnicze. Połączone, gotowe do instalacji. (Bariery należy zamawiać oddzielnie). Przygotowana do SL-200/350/650QDP-BT</t>
  </si>
  <si>
    <t>12V moduł wentylatora do kolumny przygotowanej do montażu barier</t>
  </si>
  <si>
    <t>24V moduł wentylatora do kolumny przygotowanej do montażu barier</t>
  </si>
  <si>
    <t>Zasilacz 12V - 3,5A z uchwytem do kolumny przygotowanej do montażu barier</t>
  </si>
  <si>
    <t>Zasilacz 24V - 1,8A z uchwytem do kolumny przygotowanej do montażu barier</t>
  </si>
  <si>
    <t>Montaż barier w kolumnie (1 kolumna)</t>
  </si>
  <si>
    <t>Montaż SL-200/350/650BT w kolumnie przygotowanej do montażu barier (na zamówienie)</t>
  </si>
  <si>
    <t xml:space="preserve">*Cena: </t>
  </si>
  <si>
    <t>DDP w Euro (Minimalna wartość zamówienia: EUR 1,000- ) (dostawa na koszt OPTEX)</t>
  </si>
  <si>
    <t>Nazwa banku :               </t>
  </si>
  <si>
    <t>Uwagi:</t>
  </si>
  <si>
    <t>* Zamówienia realizowane są w kolejność napływania</t>
  </si>
  <si>
    <t>* Koszty transportu (DDP) obciążają zamawiającego w przypadku:</t>
  </si>
  <si>
    <t xml:space="preserve">  - zamówień z przyspieszonym terminem realizacji</t>
  </si>
  <si>
    <t xml:space="preserve">  - 2 lub więcej wysyłek w tygodniu</t>
  </si>
  <si>
    <t xml:space="preserve">  - zamówień przekraczających stany magazynowe bez uprzedniego zawiadomienia</t>
  </si>
  <si>
    <t>* Na zamówieniu należy umieścić nazwę i kod produktu</t>
  </si>
  <si>
    <t xml:space="preserve">* Warunki płatności, ceny, specyfikacje produktów, warianty produktów oraz inne informacje </t>
  </si>
  <si>
    <t xml:space="preserve">   mogą być zmienianie bez powiadomienia; po weryfikacji, do każdego zamówienia przesyłane jest </t>
  </si>
  <si>
    <t xml:space="preserve">* 3m kolumny wymagają specjalnego transportu. Prosimy o kontakt przed złożeniem zamówienia.  </t>
  </si>
  <si>
    <t>EXW (Lyon FR) w Euro (organizacja i koszt transportu z magazynu po stronie klienta)</t>
  </si>
  <si>
    <t>*Płatności:</t>
  </si>
  <si>
    <t>Numer rachunku:     </t>
  </si>
  <si>
    <t xml:space="preserve">   potwierdzenie przyjęcia do realizacji przez OPTEX SECURITY BV</t>
  </si>
  <si>
    <t>Ważny od:</t>
  </si>
  <si>
    <t>(EUR, DDP, EXW magazyn Francja; zgodnie z warunkami handlowymi)</t>
  </si>
  <si>
    <t>Nazwa</t>
  </si>
  <si>
    <t>Kod produktu</t>
  </si>
  <si>
    <t>Opis</t>
  </si>
  <si>
    <t>Dostawa</t>
  </si>
  <si>
    <t>Obraz</t>
  </si>
  <si>
    <t>Sugerowana cena detaliczna</t>
  </si>
  <si>
    <t>Czujki wewnętrzne</t>
  </si>
  <si>
    <t>Aktywne bariery podczerwieni</t>
  </si>
  <si>
    <t>Czujki zewnętrzne</t>
  </si>
  <si>
    <t>Kamera WiFi do przwodowych VXI</t>
  </si>
  <si>
    <t>inovonics (nadajniki radiowe do czujek zasilanych bateryjnie)</t>
  </si>
  <si>
    <t>Nadajnik Texexom Ricochet RF (do czujek zasilanych bateryjnie)</t>
  </si>
  <si>
    <t>Czujki do wykrywania pojazdów</t>
  </si>
  <si>
    <t>Red products (SIP zewnętrzne pasywne czujki podczerwieni)</t>
  </si>
  <si>
    <t>Red products (SIP zewnętrzne pasywne czujki podczerwieni zasilane bateryjnie)</t>
  </si>
  <si>
    <t>Red products (SIP-IP zewnętrzne pasywne czujki podczerwieni)</t>
  </si>
  <si>
    <t>Red products (SIP akcesoria)</t>
  </si>
  <si>
    <t>Red products (czujki laserowe REDSCAN)</t>
  </si>
  <si>
    <t>FSI (Rapid FIBER - napłotowy światłowód detekcyjny)</t>
  </si>
  <si>
    <t>Usługi doradztwa i wsparcia</t>
  </si>
  <si>
    <t>Bunker (montaż do podłoża, 360°)</t>
  </si>
  <si>
    <t>Bunker (montaż do podłoża, 180°)</t>
  </si>
  <si>
    <t>Bunker (montaż do ściany, 180°)</t>
  </si>
  <si>
    <t>Bunker (akcesoria)</t>
  </si>
  <si>
    <t>Bunker (części zamienne)</t>
  </si>
  <si>
    <t>Kolumny przygotowane do montażu barier (montaż do podłoża, 360°)</t>
  </si>
  <si>
    <t>Kolumny przygotowane do montażu barier (montaż do podłoża, 180°)</t>
  </si>
  <si>
    <t>Kolumny przygotowane do montażu barier (montaż do ściany, 180°)</t>
  </si>
  <si>
    <t xml:space="preserve">Akcesoria do kolumn przygotowanych do montażu barier </t>
  </si>
  <si>
    <t>Instalacja bariery w kolumnie (na zamówienie)</t>
  </si>
  <si>
    <t>BXS-AM(W)  A10050249  avilable</t>
  </si>
  <si>
    <t>BXS-RAM(W)  A10050251 avialble</t>
  </si>
  <si>
    <t>*** Informacja o produktach wycofanych z oferty ***</t>
  </si>
  <si>
    <t>Części zamienne</t>
  </si>
  <si>
    <t>Akcesoria dodatkowe</t>
  </si>
  <si>
    <t>Kategoria</t>
  </si>
  <si>
    <t>Seria produktów</t>
  </si>
  <si>
    <t>Wycofany model</t>
  </si>
  <si>
    <t>Kod</t>
  </si>
  <si>
    <t>Zamiennik</t>
  </si>
  <si>
    <t>VXS-AM(W)  A10050233  nadal dostępny</t>
  </si>
  <si>
    <t>VXS-DAM-X5(W)  A10050235  nadal dostępny</t>
  </si>
  <si>
    <t>VXS-RAM(W)  A10050234  nadal dostępny</t>
  </si>
  <si>
    <t>VXS-RDAM-X5(W)  A10050237 nadal dostępny</t>
  </si>
  <si>
    <t>BXS-ST(W) A10050248  nadal dostępny</t>
  </si>
  <si>
    <t>BXS-R(W)  A10050250  nadal dostępny</t>
  </si>
  <si>
    <t>Przednia pokrywa</t>
  </si>
  <si>
    <t>Soczewka kurtynowa</t>
  </si>
  <si>
    <t>- CX-502/502AM
- OML-ST (z wyjątkiem OML-AM)
* zamawiana ilość: 5 szt. lub wielokrotność</t>
  </si>
  <si>
    <t>Przednia pokrywa z soczewką</t>
  </si>
  <si>
    <t>- VX-402R (brak uchwytów i wkrętów w zestawie)</t>
  </si>
  <si>
    <t>Soczwki</t>
  </si>
  <si>
    <r>
      <t xml:space="preserve">- VX-402/402R
</t>
    </r>
    <r>
      <rPr>
        <sz val="9"/>
        <rFont val="Arial"/>
        <family val="2"/>
      </rPr>
      <t>*zamawiana ilość: 5 szt. lub wielokrotność</t>
    </r>
  </si>
  <si>
    <r>
      <t xml:space="preserve">- FX-40
- RX-40QZ/40PT
- RXC-ST
</t>
    </r>
    <r>
      <rPr>
        <sz val="9"/>
        <rFont val="Arial"/>
        <family val="2"/>
      </rPr>
      <t>* zamawiana ilość: 5 szt. lub wielokrotność</t>
    </r>
  </si>
  <si>
    <t>Powiększona puszka tylna</t>
  </si>
  <si>
    <t xml:space="preserve">- FTN-R
- FTN-RAM 
   (brak przewodów i wkrętów w zestawie) </t>
  </si>
  <si>
    <t xml:space="preserve">- FTN-R
- FTN-RAM   (brak przewodów i wkrętów w zestawie) </t>
  </si>
  <si>
    <t>Puszka tylna</t>
  </si>
  <si>
    <t>Puszka tylna  (kolor biały)</t>
  </si>
  <si>
    <t>Przednia pokrywa z soczewką (kolor biały)</t>
  </si>
  <si>
    <t>- AX-100TF/200TF
- kolor srebrny logo</t>
  </si>
  <si>
    <t>Puszka tylna  (kolor czarny)</t>
  </si>
  <si>
    <t>Przednia pokrywa z soczewką (kolor czarny)</t>
  </si>
  <si>
    <t>Pokrywa przednia (kolor biały)</t>
  </si>
  <si>
    <t>Pokrywa przednia (kolor srebrny)</t>
  </si>
  <si>
    <t>Pokrywa przednia (kolor czarny)</t>
  </si>
  <si>
    <t>BXS Pokrywa przednia(W)</t>
  </si>
  <si>
    <t>BXS Pokrywa przednia(S)</t>
  </si>
  <si>
    <t>BXS Pokrywa przednia(BK)</t>
  </si>
  <si>
    <t>Nakładka na puszkę tylną  (kolor czarny)</t>
  </si>
  <si>
    <t>Nakładka na puszkę tylną  (kolor biały)</t>
  </si>
  <si>
    <t>Nakładka na puszkę tylną  (kolor srebrny)</t>
  </si>
  <si>
    <t>Soczewki</t>
  </si>
  <si>
    <t xml:space="preserve">Przednia pokrywa </t>
  </si>
  <si>
    <t>Tylna pokrywa (2szt.)</t>
  </si>
  <si>
    <t>Uchwyt ścienny</t>
  </si>
  <si>
    <t>Okno lasera</t>
  </si>
  <si>
    <r>
      <t xml:space="preserve">Okno lasera </t>
    </r>
    <r>
      <rPr>
        <b/>
        <u/>
        <sz val="9.5"/>
        <rFont val="Arial"/>
        <family val="2"/>
        <charset val="238"/>
      </rPr>
      <t>z podgrzewaczem</t>
    </r>
  </si>
  <si>
    <t xml:space="preserve">Zamawiana ilość </t>
  </si>
  <si>
    <t>WEWNĘTRZNE</t>
  </si>
  <si>
    <t>ZEWNĘTRZNE</t>
  </si>
  <si>
    <t>BARIERY</t>
  </si>
  <si>
    <t>REDSCAN / REDWALL</t>
  </si>
  <si>
    <t>Tylna puszka na baterie i nadajnik</t>
  </si>
  <si>
    <t>Regulowany uchwyt ścienny</t>
  </si>
  <si>
    <t>Regulowany uchwyt sufitowy</t>
  </si>
  <si>
    <t>Regulowany uchwyt ścienny (nowy typ, biały)</t>
  </si>
  <si>
    <t>12" Ragulowany uchwyt ścienny</t>
  </si>
  <si>
    <t>8" Ragulowany uchwyt ścienny</t>
  </si>
  <si>
    <t>Ragulowany uchwyt sufitowy</t>
  </si>
  <si>
    <t>Uchwyt do montażu 2 czujek tworzących strefę detekcji 180 stopni</t>
  </si>
  <si>
    <t>Czujnik oderwania od podłoża</t>
  </si>
  <si>
    <t>Naklejka 2 : detekcja na krawędziach</t>
  </si>
  <si>
    <r>
      <t xml:space="preserve">VXI-MASKING SEAL 3 AND 4
</t>
    </r>
    <r>
      <rPr>
        <sz val="11"/>
        <rFont val="Arial"/>
        <family val="2"/>
      </rPr>
      <t xml:space="preserve">Naklejka 3 :    5 x 10m 
Naklejka 4 : 1.5 x 10m </t>
    </r>
  </si>
  <si>
    <t>Naklejka 5 :    10 x 5m 
Naklejka 6 : 10 x 1.5m</t>
  </si>
  <si>
    <t>Zestaw płytek maskowania obszaru serii WX (10szt.)</t>
  </si>
  <si>
    <t>Uchwyt do montażu na słupku serii WX</t>
  </si>
  <si>
    <r>
      <t xml:space="preserve">A10050061      PEU-G(PACK)    
</t>
    </r>
    <r>
      <rPr>
        <sz val="8"/>
        <rFont val="Arial"/>
        <family val="2"/>
      </rPr>
      <t xml:space="preserve">   Alarm: 8.2kOhm / Tamper: 8.2kOhm / 
   Trouble: 8.2kOhm</t>
    </r>
    <r>
      <rPr>
        <sz val="11"/>
        <rFont val="Arial"/>
        <family val="2"/>
      </rPr>
      <t xml:space="preserve">
</t>
    </r>
    <r>
      <rPr>
        <b/>
        <sz val="11"/>
        <rFont val="Arial"/>
        <family val="2"/>
      </rPr>
      <t xml:space="preserve">
A10050062      PEU-H(PACK)    </t>
    </r>
    <r>
      <rPr>
        <sz val="11"/>
        <rFont val="Arial"/>
        <family val="2"/>
      </rPr>
      <t xml:space="preserve">
</t>
    </r>
    <r>
      <rPr>
        <sz val="8"/>
        <rFont val="Arial"/>
        <family val="2"/>
      </rPr>
      <t xml:space="preserve">   Alarm: 4.7kOhm / Tamper: 2.2kOhm / 
   Trouble: 2.2kOhm</t>
    </r>
    <r>
      <rPr>
        <b/>
        <sz val="11"/>
        <rFont val="Arial"/>
        <family val="2"/>
      </rPr>
      <t xml:space="preserve">
A10050063      PEU-I(PACK)    
</t>
    </r>
    <r>
      <rPr>
        <sz val="8"/>
        <rFont val="Arial"/>
        <family val="2"/>
      </rPr>
      <t xml:space="preserve">   Alarm: 3.3kOhm / Tamper: 3.3kOhm / 
   Trouble: 1.0kOhm</t>
    </r>
    <r>
      <rPr>
        <b/>
        <sz val="11"/>
        <rFont val="Arial"/>
        <family val="2"/>
      </rPr>
      <t xml:space="preserve">
A10050064     PEU-J(PACK)    
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Alarm: 6.8kOhm / Tamper: 4.7kOhm / 
   Trouble: 12.0kOhm</t>
    </r>
    <r>
      <rPr>
        <b/>
        <sz val="11"/>
        <rFont val="Arial"/>
        <family val="2"/>
      </rPr>
      <t xml:space="preserve">
A10050065     PEU-K(PACK)    
</t>
    </r>
    <r>
      <rPr>
        <sz val="8"/>
        <rFont val="Arial"/>
        <family val="2"/>
      </rPr>
      <t xml:space="preserve">   Alarm: 1.0kOhm / Tamper: 1.0kOhm / 
   Trouble: 2.2kOhm
</t>
    </r>
    <r>
      <rPr>
        <sz val="10"/>
        <rFont val="Arial"/>
        <family val="2"/>
      </rPr>
      <t>* Pojedyncze opakowanie zawiera 100szt.</t>
    </r>
  </si>
  <si>
    <t>Detektor wiązki lasera</t>
  </si>
  <si>
    <t>Uchwyt ze stali nierdzewnej do montażu na słupie</t>
  </si>
  <si>
    <t>Regulowany uchwyt ze stali nierdzewnej</t>
  </si>
  <si>
    <t>Puszka tylna do przewodów prowadzonych natynkowo</t>
  </si>
  <si>
    <t xml:space="preserve">Płyty do montażu bariery w kolumnie  (2szt.) </t>
  </si>
  <si>
    <t>Pokrywa boczna</t>
  </si>
  <si>
    <t>Podgrzewacz (2szt.)</t>
  </si>
  <si>
    <t>- SL-350QFR/350QNR
- SL-200QN/350QN/650QN
- SL-200QDM/350QDM/650QDM
- SL-200QDP/350QDP/650QDP</t>
  </si>
  <si>
    <t>- AX-100TF/200TF
- AX-70TN/130TN/200TN
- SL200QN/350QN/650QN (potrzebne 2kpl.)
- SL-200QDM/350QDM/650QDM (potrzebne 2kpl.)
- SL-200QDP/350QDP/650QDP (potrzebne 2kpl.)</t>
  </si>
  <si>
    <t>Osłona przed ptakami (2szt.)</t>
  </si>
  <si>
    <t>Przewody przedłużające do montażu w kolumnie (2szt.)</t>
  </si>
  <si>
    <t>Biała pokrywa dekoracyjna</t>
  </si>
  <si>
    <t>Podkładka dystansowa</t>
  </si>
  <si>
    <t>Pojemnik na baterie</t>
  </si>
  <si>
    <t xml:space="preserve"> Pojemnik na baterie CR123A z imitacją baterii</t>
  </si>
  <si>
    <t>Metalowa obudowa antywandalowa</t>
  </si>
  <si>
    <t>CR123A uchwyt na baterie (2szt.)</t>
  </si>
  <si>
    <t xml:space="preserve">- SL-100/200TNR
</t>
  </si>
  <si>
    <t>Układ zamiany napięcia zasilania</t>
  </si>
  <si>
    <t>Układ regulacji napięcia sygnału słabej baterii</t>
  </si>
  <si>
    <t>Dźwiękowy tester przejścia</t>
  </si>
  <si>
    <t xml:space="preserve">Zestaw akcesoriów do strojenia czujek SIP, obejmuje AWT-3, AVF-1, zestaw płytek obszaru detekcji </t>
  </si>
  <si>
    <t>Wizjer obszaru detekcji</t>
  </si>
  <si>
    <t xml:space="preserve">Podgrzewacz - 24vAC </t>
  </si>
  <si>
    <t xml:space="preserve">Osłona przeciwsłoneczna / przeciwśnieżna </t>
  </si>
  <si>
    <t>Uchwyt do montażu na słupie</t>
  </si>
  <si>
    <t>Uchwyt do montażu wpuszczanego</t>
  </si>
  <si>
    <t>Uchwyt sufitowy</t>
  </si>
  <si>
    <t xml:space="preserve">Płyta do montażu narożnego do 2020WMA </t>
  </si>
  <si>
    <t>Płyta do montażu na słupie do 2020WMA</t>
  </si>
  <si>
    <t xml:space="preserve">24" uchwyt ścienny / sufitowy z regulowaną głowicą </t>
  </si>
  <si>
    <t>38" i 62" wydłużona wersja 2020ANGS</t>
  </si>
  <si>
    <t>Zewnętrzne</t>
  </si>
  <si>
    <t>/ Wewnetrzne</t>
  </si>
  <si>
    <t>Wtyczki EOL</t>
  </si>
  <si>
    <t>PoE IP akcesoria</t>
  </si>
  <si>
    <t>Redscan / RLS-2020</t>
  </si>
  <si>
    <t>Redwall</t>
  </si>
  <si>
    <t>Bariery</t>
  </si>
  <si>
    <t>FLX-S-ST</t>
  </si>
  <si>
    <t>FLX-S-DT-X5</t>
  </si>
  <si>
    <t>A10050439</t>
  </si>
  <si>
    <t>A10050442</t>
  </si>
  <si>
    <t>12m x 12m 85 stopni, Human-Catch Element, PIR / MW; EN Grade 2</t>
  </si>
  <si>
    <t>CW-G2 BRACKET</t>
  </si>
  <si>
    <t>A10050456</t>
  </si>
  <si>
    <t xml:space="preserve">- FLX-S-ST
- FLX-S-DT
- FLX-P-ST
- FLX-P-DT
</t>
  </si>
  <si>
    <t>RXC-Series</t>
  </si>
  <si>
    <t>RXC-DT</t>
  </si>
  <si>
    <t>RXC-RDT</t>
  </si>
  <si>
    <t>FLX-S-ST  A10050439</t>
  </si>
  <si>
    <t>FLX-S-DT A10050442</t>
  </si>
  <si>
    <t>MX Series</t>
  </si>
  <si>
    <t>FLX-P-DT TBA</t>
  </si>
  <si>
    <t>15m x 15m, Digital Quad Zone Logic (78 stref), Plug-in EOL, podwójny filtr przeciwzakłóceniowy, PIR</t>
  </si>
  <si>
    <t>Czujka obecności pojazdu do bram i szlabanów
(Przy zamówieniach powyżej 30 sztuk należy zamawiać wielokrotność 10 sztuk - karton)</t>
  </si>
  <si>
    <t>Czujka obecności pojazdu do systemów liczących
(Przy zamówieniach powyżej 30 sztuk należy zamawiać wielokrotność 10 sztuk - karton)</t>
  </si>
  <si>
    <t>FMX-Series</t>
  </si>
  <si>
    <t>FLX-P-ST  TBA</t>
  </si>
  <si>
    <t>FLX-P-DT  TBA</t>
  </si>
  <si>
    <t>Planowane wycofanie z oferty 1-2 kwartale 2023r.</t>
  </si>
  <si>
    <t>Wycofane z oferty w 2022r.</t>
  </si>
  <si>
    <t>CDX-Series</t>
  </si>
  <si>
    <t>FLX-A-AM  A10050448</t>
  </si>
  <si>
    <t>CDX-DAM</t>
  </si>
  <si>
    <t>FLX-A-DAM  A10050455</t>
  </si>
  <si>
    <t>CW-G3 BRACKET</t>
  </si>
  <si>
    <t>A10050457</t>
  </si>
  <si>
    <t xml:space="preserve">- FLX-A-AM
- FLX-A-DAM
</t>
  </si>
  <si>
    <t>Regulowany uchwyt ścienno-sufitowy Grade 2</t>
  </si>
  <si>
    <t>Regulowany uchwyt ścienno-sufitowy Grade 3</t>
  </si>
  <si>
    <t xml:space="preserve">A19001271 </t>
  </si>
  <si>
    <t>RLS-AB</t>
  </si>
  <si>
    <t>Uchwyt kątowy do RLS-2020, regulowany 0-45st; 
do użytku wewnątz budynków</t>
  </si>
  <si>
    <t>A19000205</t>
  </si>
  <si>
    <t>A19001135</t>
  </si>
  <si>
    <t>A15000748</t>
  </si>
  <si>
    <t>TBA</t>
  </si>
  <si>
    <t>A10008709</t>
  </si>
  <si>
    <t>1. lutego 2023r.</t>
  </si>
  <si>
    <t>FLX-A-AM</t>
  </si>
  <si>
    <t>A10050448</t>
  </si>
  <si>
    <t>FLX-A-DAM-X5</t>
  </si>
  <si>
    <t>A10050465</t>
  </si>
  <si>
    <t>12m x 12m 85 stopni, soczewka obrotowa, Human-Catch Element, PIR; EN Grade 2</t>
  </si>
  <si>
    <t>15m x 85 stopni powierzchniowa/24m x 5 degs kurtyna soczewka obrotowa Grade 3 Anti-Masking PIR</t>
  </si>
  <si>
    <t>15m x 85 stopni powierzchniowa/24m x 5 degs kurtyna soczewka obrotowa Grade 3 Anti-Masking PIR/MW dualna MW  *10.525 GHz</t>
  </si>
  <si>
    <t>A10008855</t>
  </si>
  <si>
    <t>A15000612</t>
  </si>
  <si>
    <t>A19000942</t>
  </si>
  <si>
    <t>A19000946</t>
  </si>
  <si>
    <t>A19000949</t>
  </si>
  <si>
    <t>A19000950</t>
  </si>
  <si>
    <t>OVS-01GT(E)</t>
  </si>
  <si>
    <t>C46000019</t>
  </si>
  <si>
    <t>A19000726</t>
  </si>
  <si>
    <t>A19000234</t>
  </si>
  <si>
    <t>A19000721</t>
  </si>
  <si>
    <t>A19000242</t>
  </si>
  <si>
    <t>TWKH  (poprzednio: TWSAX)</t>
  </si>
  <si>
    <t>A19000209</t>
  </si>
  <si>
    <t>A19000210</t>
  </si>
  <si>
    <t>A19000149</t>
  </si>
  <si>
    <t>A19000150</t>
  </si>
  <si>
    <t>A19000151</t>
  </si>
  <si>
    <t>A19000152</t>
  </si>
  <si>
    <t>A19001022</t>
  </si>
  <si>
    <t>A19000927</t>
  </si>
  <si>
    <t xml:space="preserve">www.techglobal.pl </t>
  </si>
  <si>
    <t xml:space="preserve">www.optex-europe.com </t>
  </si>
  <si>
    <t>TECHGLOBAL Siedziba Główna:</t>
  </si>
  <si>
    <t>Al. Grunwaldzka 223</t>
  </si>
  <si>
    <t>80-266 Gdańsk</t>
  </si>
  <si>
    <t>Tel: (58) 624-83-04</t>
  </si>
  <si>
    <t>Email: gdansk@techglobal.pl</t>
  </si>
  <si>
    <t>TECHGLOBAL Oddział Gdynia:</t>
  </si>
  <si>
    <t>Ul. Morska 407</t>
  </si>
  <si>
    <t>81-002 Gdynia</t>
  </si>
  <si>
    <t>tel: (58) 743 25 00</t>
  </si>
  <si>
    <t>E-mail: gdynia@techglobal.pl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</si>
</sst>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* #,##0.00\ &quot;zł&quot;_-;\-* #,##0.00\ &quot;zł&quot;_-;_-* &quot;-&quot;??\ &quot;zł&quot;_-;_-@_-"/>
    <numFmt numFmtId="164" formatCode="&quot;¥&quot;#,##0;[Red]&quot;¥&quot;\-#,##0"/>
    <numFmt numFmtId="165" formatCode="&quot;¥&quot;#,##0.00;[Red]&quot;¥&quot;\-#,##0.00"/>
    <numFmt numFmtId="166" formatCode="#,##0;\-#,##0;&quot;-&quot;"/>
    <numFmt numFmtId="167" formatCode="&quot;$&quot;#,##0;\-&quot;$&quot;#,##0"/>
    <numFmt numFmtId="168" formatCode="_(* #,##0.00_);_(* \(#,##0.00\);_(* &quot;-&quot;??_);_(@_)"/>
    <numFmt numFmtId="169" formatCode="_(* #,##0_);_(* \(#,##0\);_(* &quot;-&quot;_);_(@_)"/>
    <numFmt numFmtId="170" formatCode="_-[$€-2]\ * #,##0.00_-;\-[$€-2]\ * #,##0.00_-;_-[$€-2]\ * &quot;-&quot;??_-;_-@_-"/>
    <numFmt numFmtId="171" formatCode="[$-809]dd\ mmmm\ yyyy;@"/>
    <numFmt numFmtId="172" formatCode="dd/mm/yyyy;@"/>
    <numFmt numFmtId="173" formatCode="[$€-2]\ #,##0.00;[$€-2]\ #,##0.00"/>
    <numFmt numFmtId="176" formatCode="[$€-2]\ #,##0.00"/>
    <numFmt numFmtId="178" formatCode="#,##0\ [$PLN]"/>
    <numFmt numFmtId="179" formatCode="_-* #,##0\ [$PLN]_-;\-* #,##0\ [$PLN]_-;_-* &quot;-&quot;\ [$PLN]_-;_-@_-"/>
    <numFmt numFmtId="180" formatCode="[$€-2]\ #,##0"/>
  </numFmts>
  <fonts count="107">
    <font>
      <sz val="10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__ _____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ＭＳ Ｐゴシック"/>
      <family val="3"/>
      <charset val="128"/>
    </font>
    <font>
      <sz val="9"/>
      <name val="Arial"/>
      <family val="2"/>
    </font>
    <font>
      <sz val="10"/>
      <color indexed="8"/>
      <name val="Arial"/>
      <family val="2"/>
    </font>
    <font>
      <u/>
      <sz val="11"/>
      <color indexed="12"/>
      <name val="ÇlÇr ÇoÉSÉVÉbÉN"/>
      <family val="3"/>
      <charset val="128"/>
    </font>
    <font>
      <u/>
      <sz val="11"/>
      <color indexed="36"/>
      <name val="ÇlÇr ÇoÉSÉVÉbÉN"/>
      <family val="3"/>
      <charset val="128"/>
    </font>
    <font>
      <sz val="11"/>
      <name val="?? ?˜È"/>
      <family val="3"/>
      <charset val="128"/>
    </font>
    <font>
      <sz val="11"/>
      <name val="ＭＳ 明朝"/>
      <family val="1"/>
      <charset val="128"/>
    </font>
    <font>
      <sz val="11"/>
      <name val="・団"/>
      <family val="1"/>
      <charset val="128"/>
    </font>
    <font>
      <sz val="14"/>
      <name val="ＨＧ丸ゴシックM"/>
      <family val="3"/>
      <charset val="128"/>
    </font>
    <font>
      <sz val="14"/>
      <name val="ＭＳ 明朝"/>
      <family val="1"/>
      <charset val="128"/>
    </font>
    <font>
      <sz val="14"/>
      <name val="俵俽 柧挬"/>
      <family val="2"/>
    </font>
    <font>
      <sz val="10"/>
      <color theme="1"/>
      <name val="Tahoma"/>
      <family val="2"/>
    </font>
    <font>
      <sz val="11"/>
      <color theme="1"/>
      <name val="Calibri"/>
      <family val="3"/>
      <charset val="128"/>
      <scheme val="minor"/>
    </font>
    <font>
      <b/>
      <sz val="18"/>
      <color theme="3"/>
      <name val="Cambria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name val="MS Sans Serif"/>
      <family val="2"/>
      <charset val="128"/>
    </font>
    <font>
      <sz val="9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9.5"/>
      <name val="Arial"/>
      <family val="2"/>
    </font>
    <font>
      <sz val="7"/>
      <name val="Arial"/>
      <family val="2"/>
    </font>
    <font>
      <sz val="8.5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sz val="9"/>
      <color theme="0" tint="-0.499984740745262"/>
      <name val="Arial"/>
      <family val="2"/>
    </font>
    <font>
      <b/>
      <sz val="11"/>
      <color rgb="FFFF0000"/>
      <name val="Arial"/>
      <family val="2"/>
    </font>
    <font>
      <sz val="11"/>
      <color theme="0"/>
      <name val="Arial"/>
      <family val="2"/>
    </font>
    <font>
      <u/>
      <sz val="10"/>
      <color theme="10"/>
      <name val="Arial"/>
      <family val="2"/>
    </font>
    <font>
      <b/>
      <u/>
      <sz val="11"/>
      <name val="Arial"/>
      <family val="2"/>
    </font>
    <font>
      <sz val="11"/>
      <color rgb="FF000000"/>
      <name val="Calibri"/>
      <family val="2"/>
    </font>
    <font>
      <sz val="11"/>
      <color theme="0" tint="-0.499984740745262"/>
      <name val="Arial"/>
      <family val="2"/>
    </font>
    <font>
      <b/>
      <sz val="9"/>
      <color theme="0"/>
      <name val="Arial"/>
      <family val="2"/>
    </font>
    <font>
      <sz val="8"/>
      <color rgb="FF808080"/>
      <name val="Arial"/>
      <family val="2"/>
    </font>
    <font>
      <sz val="9"/>
      <color theme="9" tint="-0.499984740745262"/>
      <name val="Arial"/>
      <family val="2"/>
    </font>
    <font>
      <b/>
      <sz val="12"/>
      <color theme="0"/>
      <name val="Arial"/>
      <family val="2"/>
    </font>
    <font>
      <sz val="10"/>
      <color theme="1" tint="0.499984740745262"/>
      <name val="Arial"/>
      <family val="2"/>
    </font>
    <font>
      <b/>
      <sz val="16"/>
      <name val="Arial"/>
      <family val="2"/>
    </font>
    <font>
      <b/>
      <i/>
      <sz val="18"/>
      <color rgb="FF0070C0"/>
      <name val="Arial"/>
      <family val="2"/>
    </font>
    <font>
      <b/>
      <sz val="20"/>
      <color theme="0"/>
      <name val="Arial"/>
      <family val="2"/>
    </font>
    <font>
      <b/>
      <sz val="9.5"/>
      <name val="Arial"/>
      <family val="2"/>
    </font>
    <font>
      <i/>
      <sz val="9"/>
      <name val="Arial"/>
      <family val="2"/>
    </font>
    <font>
      <i/>
      <sz val="11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11"/>
      <color theme="0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9"/>
      <color rgb="FFFF0000"/>
      <name val="Arial"/>
      <family val="2"/>
      <charset val="238"/>
    </font>
    <font>
      <b/>
      <u/>
      <sz val="9.5"/>
      <name val="Arial"/>
      <family val="2"/>
      <charset val="238"/>
    </font>
    <font>
      <sz val="24"/>
      <name val="Arial"/>
      <family val="2"/>
    </font>
    <font>
      <b/>
      <sz val="11"/>
      <color rgb="FFFF0000"/>
      <name val="Arial"/>
      <family val="2"/>
      <charset val="238"/>
    </font>
    <font>
      <sz val="9"/>
      <color rgb="FFFF000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4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35">
    <xf numFmtId="0" fontId="0" fillId="0" borderId="0"/>
    <xf numFmtId="0" fontId="9" fillId="0" borderId="0"/>
    <xf numFmtId="166" fontId="19" fillId="0" borderId="0" applyFill="0" applyBorder="0" applyAlignment="0"/>
    <xf numFmtId="0" fontId="20" fillId="0" borderId="0" applyNumberFormat="0" applyFill="0" applyBorder="0" applyAlignment="0" applyProtection="0">
      <alignment vertical="top"/>
      <protection locked="0"/>
    </xf>
    <xf numFmtId="0" fontId="16" fillId="0" borderId="1" applyNumberFormat="0" applyAlignment="0" applyProtection="0">
      <alignment horizontal="left" vertical="center"/>
    </xf>
    <xf numFmtId="0" fontId="16" fillId="0" borderId="2">
      <alignment horizontal="left"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167" fontId="23" fillId="0" borderId="0"/>
    <xf numFmtId="9" fontId="28" fillId="0" borderId="0" applyFont="0" applyFill="0" applyBorder="0" applyAlignment="0" applyProtection="0">
      <alignment vertical="center"/>
    </xf>
    <xf numFmtId="0" fontId="25" fillId="2" borderId="3">
      <alignment horizontal="left" vertical="center"/>
    </xf>
    <xf numFmtId="0" fontId="17" fillId="0" borderId="0"/>
    <xf numFmtId="0" fontId="27" fillId="0" borderId="0"/>
    <xf numFmtId="0" fontId="26" fillId="0" borderId="0"/>
    <xf numFmtId="38" fontId="28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29" fillId="0" borderId="0">
      <alignment vertical="center"/>
    </xf>
    <xf numFmtId="0" fontId="17" fillId="0" borderId="0"/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7" fillId="0" borderId="0"/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9" fillId="0" borderId="0"/>
    <xf numFmtId="0" fontId="3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9" borderId="38" applyNumberFormat="0" applyAlignment="0" applyProtection="0">
      <alignment vertical="center"/>
    </xf>
    <xf numFmtId="0" fontId="51" fillId="53" borderId="41" applyNumberFormat="0" applyAlignment="0" applyProtection="0">
      <alignment vertical="center"/>
    </xf>
    <xf numFmtId="0" fontId="51" fillId="53" borderId="41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9" fontId="17" fillId="0" borderId="0" applyFont="0" applyFill="0" applyBorder="0" applyAlignment="0" applyProtection="0"/>
    <xf numFmtId="0" fontId="7" fillId="10" borderId="39" applyNumberFormat="0" applyFont="0" applyAlignment="0" applyProtection="0">
      <alignment vertical="center"/>
    </xf>
    <xf numFmtId="0" fontId="7" fillId="10" borderId="39" applyNumberFormat="0" applyFont="0" applyAlignment="0" applyProtection="0">
      <alignment vertical="center"/>
    </xf>
    <xf numFmtId="0" fontId="17" fillId="55" borderId="42" applyNumberFormat="0" applyFont="0" applyAlignment="0" applyProtection="0">
      <alignment vertical="center"/>
    </xf>
    <xf numFmtId="0" fontId="17" fillId="55" borderId="42" applyNumberFormat="0" applyFont="0" applyAlignment="0" applyProtection="0">
      <alignment vertical="center"/>
    </xf>
    <xf numFmtId="0" fontId="40" fillId="0" borderId="37" applyNumberFormat="0" applyFill="0" applyAlignment="0" applyProtection="0">
      <alignment vertical="center"/>
    </xf>
    <xf numFmtId="0" fontId="53" fillId="0" borderId="43" applyNumberFormat="0" applyFill="0" applyAlignment="0" applyProtection="0">
      <alignment vertical="center"/>
    </xf>
    <xf numFmtId="0" fontId="53" fillId="0" borderId="43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39" fillId="8" borderId="35" applyNumberFormat="0" applyAlignment="0" applyProtection="0">
      <alignment vertical="center"/>
    </xf>
    <xf numFmtId="0" fontId="55" fillId="56" borderId="44" applyNumberFormat="0" applyAlignment="0" applyProtection="0">
      <alignment vertical="center"/>
    </xf>
    <xf numFmtId="0" fontId="55" fillId="56" borderId="44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31" fillId="0" borderId="32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32" fillId="0" borderId="33" applyNumberFormat="0" applyFill="0" applyAlignment="0" applyProtection="0">
      <alignment vertical="center"/>
    </xf>
    <xf numFmtId="0" fontId="58" fillId="0" borderId="46" applyNumberFormat="0" applyFill="0" applyAlignment="0" applyProtection="0">
      <alignment vertical="center"/>
    </xf>
    <xf numFmtId="0" fontId="58" fillId="0" borderId="46" applyNumberFormat="0" applyFill="0" applyAlignment="0" applyProtection="0">
      <alignment vertical="center"/>
    </xf>
    <xf numFmtId="0" fontId="33" fillId="0" borderId="34" applyNumberFormat="0" applyFill="0" applyAlignment="0" applyProtection="0">
      <alignment vertical="center"/>
    </xf>
    <xf numFmtId="0" fontId="59" fillId="0" borderId="47" applyNumberFormat="0" applyFill="0" applyAlignment="0" applyProtection="0">
      <alignment vertical="center"/>
    </xf>
    <xf numFmtId="0" fontId="59" fillId="0" borderId="4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40" applyNumberFormat="0" applyFill="0" applyAlignment="0" applyProtection="0">
      <alignment vertical="center"/>
    </xf>
    <xf numFmtId="0" fontId="60" fillId="0" borderId="48" applyNumberFormat="0" applyFill="0" applyAlignment="0" applyProtection="0">
      <alignment vertical="center"/>
    </xf>
    <xf numFmtId="0" fontId="60" fillId="0" borderId="48" applyNumberFormat="0" applyFill="0" applyAlignment="0" applyProtection="0">
      <alignment vertical="center"/>
    </xf>
    <xf numFmtId="0" fontId="38" fillId="8" borderId="36" applyNumberFormat="0" applyAlignment="0" applyProtection="0">
      <alignment vertical="center"/>
    </xf>
    <xf numFmtId="0" fontId="61" fillId="56" borderId="49" applyNumberFormat="0" applyAlignment="0" applyProtection="0">
      <alignment vertical="center"/>
    </xf>
    <xf numFmtId="0" fontId="61" fillId="56" borderId="4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7" borderId="35" applyNumberFormat="0" applyAlignment="0" applyProtection="0">
      <alignment vertical="center"/>
    </xf>
    <xf numFmtId="0" fontId="63" fillId="40" borderId="44" applyNumberFormat="0" applyAlignment="0" applyProtection="0">
      <alignment vertical="center"/>
    </xf>
    <xf numFmtId="0" fontId="63" fillId="40" borderId="44" applyNumberFormat="0" applyAlignment="0" applyProtection="0">
      <alignment vertical="center"/>
    </xf>
    <xf numFmtId="0" fontId="17" fillId="0" borderId="0"/>
    <xf numFmtId="0" fontId="17" fillId="0" borderId="0"/>
    <xf numFmtId="0" fontId="64" fillId="0" borderId="0"/>
    <xf numFmtId="0" fontId="6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8" fillId="0" borderId="0"/>
    <xf numFmtId="0" fontId="17" fillId="0" borderId="0"/>
    <xf numFmtId="0" fontId="7" fillId="0" borderId="0">
      <alignment vertical="center"/>
    </xf>
    <xf numFmtId="0" fontId="10" fillId="0" borderId="0"/>
    <xf numFmtId="0" fontId="34" fillId="4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0" fontId="17" fillId="0" borderId="0"/>
    <xf numFmtId="0" fontId="17" fillId="0" borderId="0"/>
    <xf numFmtId="0" fontId="6" fillId="0" borderId="0"/>
    <xf numFmtId="38" fontId="17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38" fontId="10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164" fontId="17" fillId="0" borderId="0" applyFont="0" applyFill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10" borderId="39" applyNumberFormat="0" applyFont="0" applyAlignment="0" applyProtection="0">
      <alignment vertical="center"/>
    </xf>
    <xf numFmtId="0" fontId="1" fillId="10" borderId="39" applyNumberFormat="0" applyFon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0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38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/>
  </cellStyleXfs>
  <cellXfs count="577">
    <xf numFmtId="0" fontId="0" fillId="0" borderId="0" xfId="0"/>
    <xf numFmtId="0" fontId="10" fillId="0" borderId="8" xfId="0" applyFont="1" applyBorder="1"/>
    <xf numFmtId="0" fontId="67" fillId="0" borderId="0" xfId="19" applyFont="1"/>
    <xf numFmtId="0" fontId="67" fillId="0" borderId="0" xfId="19" applyFont="1" applyAlignment="1">
      <alignment textRotation="90"/>
    </xf>
    <xf numFmtId="0" fontId="67" fillId="0" borderId="0" xfId="168" applyFont="1" applyAlignment="1">
      <alignment vertical="center"/>
    </xf>
    <xf numFmtId="0" fontId="15" fillId="0" borderId="0" xfId="168" applyFont="1" applyAlignment="1">
      <alignment vertical="center"/>
    </xf>
    <xf numFmtId="0" fontId="67" fillId="0" borderId="17" xfId="168" applyFont="1" applyBorder="1" applyAlignment="1">
      <alignment vertical="center"/>
    </xf>
    <xf numFmtId="0" fontId="15" fillId="0" borderId="17" xfId="168" applyFont="1" applyBorder="1" applyAlignment="1">
      <alignment vertical="center"/>
    </xf>
    <xf numFmtId="0" fontId="67" fillId="0" borderId="25" xfId="168" applyFont="1" applyBorder="1" applyAlignment="1">
      <alignment vertical="center"/>
    </xf>
    <xf numFmtId="0" fontId="67" fillId="0" borderId="26" xfId="168" applyFont="1" applyBorder="1" applyAlignment="1">
      <alignment vertical="center"/>
    </xf>
    <xf numFmtId="0" fontId="67" fillId="0" borderId="17" xfId="168" applyFont="1" applyBorder="1" applyAlignment="1">
      <alignment horizontal="center" vertical="center"/>
    </xf>
    <xf numFmtId="0" fontId="67" fillId="3" borderId="17" xfId="168" applyFont="1" applyFill="1" applyBorder="1" applyAlignment="1">
      <alignment horizontal="center" vertical="center"/>
    </xf>
    <xf numFmtId="0" fontId="15" fillId="3" borderId="17" xfId="168" applyFont="1" applyFill="1" applyBorder="1" applyAlignment="1">
      <alignment horizontal="center" vertical="center"/>
    </xf>
    <xf numFmtId="0" fontId="67" fillId="0" borderId="24" xfId="168" applyFont="1" applyBorder="1" applyAlignment="1">
      <alignment vertical="center"/>
    </xf>
    <xf numFmtId="0" fontId="67" fillId="0" borderId="0" xfId="168" applyFont="1" applyAlignment="1">
      <alignment horizontal="center" vertical="center"/>
    </xf>
    <xf numFmtId="0" fontId="67" fillId="0" borderId="0" xfId="168" applyFont="1" applyAlignment="1">
      <alignment horizontal="center"/>
    </xf>
    <xf numFmtId="0" fontId="67" fillId="0" borderId="0" xfId="22" applyFont="1"/>
    <xf numFmtId="2" fontId="10" fillId="0" borderId="0" xfId="22" applyNumberFormat="1" applyFont="1" applyAlignment="1">
      <alignment horizontal="left"/>
    </xf>
    <xf numFmtId="2" fontId="16" fillId="0" borderId="0" xfId="22" applyNumberFormat="1" applyFont="1" applyAlignment="1">
      <alignment horizontal="left"/>
    </xf>
    <xf numFmtId="1" fontId="10" fillId="0" borderId="0" xfId="186" applyNumberFormat="1" applyFont="1" applyBorder="1" applyAlignment="1">
      <alignment horizontal="center"/>
    </xf>
    <xf numFmtId="0" fontId="67" fillId="0" borderId="8" xfId="22" applyFont="1" applyBorder="1"/>
    <xf numFmtId="0" fontId="18" fillId="0" borderId="66" xfId="22" applyFont="1" applyBorder="1"/>
    <xf numFmtId="0" fontId="18" fillId="0" borderId="65" xfId="22" applyFont="1" applyBorder="1"/>
    <xf numFmtId="0" fontId="18" fillId="0" borderId="53" xfId="22" applyFont="1" applyBorder="1"/>
    <xf numFmtId="170" fontId="69" fillId="0" borderId="0" xfId="22" applyNumberFormat="1" applyFont="1"/>
    <xf numFmtId="0" fontId="67" fillId="0" borderId="29" xfId="22" applyFont="1" applyBorder="1"/>
    <xf numFmtId="0" fontId="18" fillId="0" borderId="53" xfId="188" applyFont="1" applyBorder="1" applyAlignment="1">
      <alignment vertical="center" shrinkToFit="1"/>
    </xf>
    <xf numFmtId="0" fontId="75" fillId="0" borderId="65" xfId="22" applyFont="1" applyBorder="1"/>
    <xf numFmtId="0" fontId="75" fillId="0" borderId="53" xfId="22" applyFont="1" applyBorder="1"/>
    <xf numFmtId="0" fontId="67" fillId="0" borderId="68" xfId="22" applyFont="1" applyBorder="1"/>
    <xf numFmtId="0" fontId="18" fillId="0" borderId="57" xfId="22" applyFont="1" applyBorder="1"/>
    <xf numFmtId="0" fontId="18" fillId="0" borderId="56" xfId="22" applyFont="1" applyBorder="1"/>
    <xf numFmtId="0" fontId="18" fillId="0" borderId="54" xfId="22" applyFont="1" applyBorder="1"/>
    <xf numFmtId="0" fontId="67" fillId="0" borderId="69" xfId="22" applyFont="1" applyBorder="1"/>
    <xf numFmtId="0" fontId="18" fillId="0" borderId="56" xfId="188" applyFont="1" applyBorder="1" applyAlignment="1">
      <alignment vertical="center" shrinkToFit="1"/>
    </xf>
    <xf numFmtId="0" fontId="18" fillId="0" borderId="60" xfId="22" applyFont="1" applyBorder="1"/>
    <xf numFmtId="49" fontId="18" fillId="0" borderId="53" xfId="22" applyNumberFormat="1" applyFont="1" applyBorder="1" applyAlignment="1">
      <alignment horizontal="center"/>
    </xf>
    <xf numFmtId="0" fontId="67" fillId="0" borderId="28" xfId="22" applyFont="1" applyBorder="1"/>
    <xf numFmtId="0" fontId="18" fillId="0" borderId="51" xfId="22" applyFont="1" applyBorder="1"/>
    <xf numFmtId="0" fontId="18" fillId="0" borderId="0" xfId="22" applyFont="1"/>
    <xf numFmtId="1" fontId="18" fillId="0" borderId="0" xfId="22" applyNumberFormat="1" applyFont="1" applyAlignment="1">
      <alignment horizontal="center"/>
    </xf>
    <xf numFmtId="170" fontId="18" fillId="0" borderId="0" xfId="22" applyNumberFormat="1" applyFont="1" applyAlignment="1">
      <alignment horizontal="center"/>
    </xf>
    <xf numFmtId="0" fontId="10" fillId="0" borderId="6" xfId="22" applyFont="1" applyBorder="1"/>
    <xf numFmtId="1" fontId="10" fillId="0" borderId="6" xfId="22" applyNumberFormat="1" applyFont="1" applyBorder="1" applyAlignment="1">
      <alignment horizontal="center"/>
    </xf>
    <xf numFmtId="0" fontId="67" fillId="0" borderId="7" xfId="22" applyFont="1" applyBorder="1"/>
    <xf numFmtId="0" fontId="67" fillId="0" borderId="11" xfId="22" applyFont="1" applyBorder="1"/>
    <xf numFmtId="0" fontId="10" fillId="0" borderId="8" xfId="22" applyFont="1" applyBorder="1"/>
    <xf numFmtId="1" fontId="67" fillId="0" borderId="0" xfId="22" applyNumberFormat="1" applyFont="1" applyAlignment="1">
      <alignment horizontal="center"/>
    </xf>
    <xf numFmtId="170" fontId="67" fillId="0" borderId="0" xfId="22" applyNumberFormat="1" applyFont="1" applyAlignment="1">
      <alignment horizontal="center"/>
    </xf>
    <xf numFmtId="0" fontId="67" fillId="0" borderId="10" xfId="22" applyFont="1" applyBorder="1"/>
    <xf numFmtId="0" fontId="67" fillId="0" borderId="31" xfId="22" applyFont="1" applyBorder="1"/>
    <xf numFmtId="0" fontId="16" fillId="0" borderId="10" xfId="22" applyFont="1" applyBorder="1"/>
    <xf numFmtId="0" fontId="16" fillId="0" borderId="10" xfId="22" applyFont="1" applyBorder="1" applyAlignment="1">
      <alignment horizontal="left"/>
    </xf>
    <xf numFmtId="1" fontId="10" fillId="0" borderId="10" xfId="186" applyNumberFormat="1" applyFont="1" applyBorder="1" applyAlignment="1">
      <alignment horizontal="center"/>
    </xf>
    <xf numFmtId="49" fontId="18" fillId="0" borderId="56" xfId="22" applyNumberFormat="1" applyFont="1" applyBorder="1" applyAlignment="1">
      <alignment horizontal="center"/>
    </xf>
    <xf numFmtId="0" fontId="18" fillId="0" borderId="59" xfId="22" applyFont="1" applyBorder="1"/>
    <xf numFmtId="49" fontId="18" fillId="0" borderId="59" xfId="22" applyNumberFormat="1" applyFont="1" applyBorder="1" applyAlignment="1">
      <alignment horizontal="center"/>
    </xf>
    <xf numFmtId="0" fontId="67" fillId="0" borderId="30" xfId="22" applyFont="1" applyBorder="1"/>
    <xf numFmtId="0" fontId="18" fillId="0" borderId="56" xfId="22" applyFont="1" applyBorder="1" applyAlignment="1">
      <alignment horizontal="left"/>
    </xf>
    <xf numFmtId="0" fontId="18" fillId="0" borderId="53" xfId="22" applyFont="1" applyBorder="1" applyAlignment="1">
      <alignment horizontal="left"/>
    </xf>
    <xf numFmtId="1" fontId="16" fillId="0" borderId="0" xfId="186" applyNumberFormat="1" applyFont="1" applyBorder="1" applyAlignment="1">
      <alignment horizontal="center"/>
    </xf>
    <xf numFmtId="170" fontId="16" fillId="0" borderId="0" xfId="186" applyNumberFormat="1" applyFont="1" applyBorder="1" applyAlignment="1">
      <alignment horizontal="center"/>
    </xf>
    <xf numFmtId="170" fontId="16" fillId="0" borderId="0" xfId="186" applyNumberFormat="1" applyFont="1" applyBorder="1" applyAlignment="1">
      <alignment horizontal="right"/>
    </xf>
    <xf numFmtId="170" fontId="10" fillId="0" borderId="0" xfId="186" applyNumberFormat="1" applyFont="1" applyBorder="1" applyAlignment="1">
      <alignment horizontal="center"/>
    </xf>
    <xf numFmtId="0" fontId="18" fillId="0" borderId="53" xfId="189" applyFont="1" applyBorder="1" applyAlignment="1">
      <alignment vertical="center" shrinkToFit="1"/>
    </xf>
    <xf numFmtId="0" fontId="18" fillId="0" borderId="77" xfId="22" applyFont="1" applyBorder="1"/>
    <xf numFmtId="0" fontId="0" fillId="0" borderId="8" xfId="22" applyFont="1" applyBorder="1"/>
    <xf numFmtId="0" fontId="15" fillId="0" borderId="5" xfId="22" applyFont="1" applyBorder="1"/>
    <xf numFmtId="0" fontId="15" fillId="0" borderId="8" xfId="22" applyFont="1" applyBorder="1"/>
    <xf numFmtId="0" fontId="15" fillId="0" borderId="0" xfId="22" applyFont="1" applyAlignment="1">
      <alignment horizontal="center"/>
    </xf>
    <xf numFmtId="0" fontId="68" fillId="0" borderId="0" xfId="22" applyFont="1"/>
    <xf numFmtId="0" fontId="15" fillId="0" borderId="0" xfId="22" applyFont="1" applyAlignment="1">
      <alignment horizontal="left" indent="1"/>
    </xf>
    <xf numFmtId="2" fontId="10" fillId="0" borderId="0" xfId="22" applyNumberFormat="1" applyFont="1" applyAlignment="1">
      <alignment horizontal="left" indent="1"/>
    </xf>
    <xf numFmtId="170" fontId="10" fillId="0" borderId="10" xfId="186" applyNumberFormat="1" applyFont="1" applyBorder="1" applyAlignment="1">
      <alignment horizontal="center"/>
    </xf>
    <xf numFmtId="0" fontId="67" fillId="57" borderId="13" xfId="22" applyFont="1" applyFill="1" applyBorder="1"/>
    <xf numFmtId="0" fontId="74" fillId="57" borderId="4" xfId="22" applyFont="1" applyFill="1" applyBorder="1"/>
    <xf numFmtId="0" fontId="74" fillId="57" borderId="4" xfId="22" applyFont="1" applyFill="1" applyBorder="1" applyAlignment="1">
      <alignment horizontal="center"/>
    </xf>
    <xf numFmtId="0" fontId="67" fillId="57" borderId="23" xfId="22" applyFont="1" applyFill="1" applyBorder="1"/>
    <xf numFmtId="0" fontId="74" fillId="57" borderId="2" xfId="22" applyFont="1" applyFill="1" applyBorder="1"/>
    <xf numFmtId="0" fontId="74" fillId="57" borderId="2" xfId="22" applyFont="1" applyFill="1" applyBorder="1" applyAlignment="1">
      <alignment horizont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79" fillId="0" borderId="0" xfId="168" applyFont="1" applyAlignment="1">
      <alignment vertical="center"/>
    </xf>
    <xf numFmtId="173" fontId="18" fillId="0" borderId="0" xfId="22" applyNumberFormat="1" applyFont="1" applyAlignment="1">
      <alignment horizontal="right"/>
    </xf>
    <xf numFmtId="172" fontId="80" fillId="0" borderId="0" xfId="0" applyNumberFormat="1" applyFont="1"/>
    <xf numFmtId="173" fontId="69" fillId="0" borderId="52" xfId="22" applyNumberFormat="1" applyFont="1" applyBorder="1" applyAlignment="1">
      <alignment horizontal="right"/>
    </xf>
    <xf numFmtId="173" fontId="69" fillId="0" borderId="55" xfId="22" applyNumberFormat="1" applyFont="1" applyBorder="1" applyAlignment="1">
      <alignment horizontal="right"/>
    </xf>
    <xf numFmtId="0" fontId="83" fillId="0" borderId="0" xfId="0" applyFont="1" applyAlignment="1">
      <alignment horizontal="right" vertical="center"/>
    </xf>
    <xf numFmtId="0" fontId="78" fillId="0" borderId="0" xfId="191" applyAlignment="1">
      <alignment horizontal="right" vertical="center"/>
    </xf>
    <xf numFmtId="0" fontId="81" fillId="0" borderId="0" xfId="22" applyFont="1"/>
    <xf numFmtId="0" fontId="18" fillId="0" borderId="73" xfId="22" applyFont="1" applyBorder="1"/>
    <xf numFmtId="49" fontId="18" fillId="0" borderId="51" xfId="22" applyNumberFormat="1" applyFont="1" applyBorder="1" applyAlignment="1">
      <alignment horizontal="center"/>
    </xf>
    <xf numFmtId="0" fontId="18" fillId="0" borderId="90" xfId="22" applyFont="1" applyBorder="1"/>
    <xf numFmtId="0" fontId="67" fillId="0" borderId="0" xfId="22" applyFont="1" applyAlignment="1">
      <alignment horizontal="left"/>
    </xf>
    <xf numFmtId="170" fontId="16" fillId="0" borderId="0" xfId="186" applyNumberFormat="1" applyFont="1" applyBorder="1" applyAlignment="1">
      <alignment horizontal="left"/>
    </xf>
    <xf numFmtId="0" fontId="84" fillId="0" borderId="53" xfId="22" applyFont="1" applyBorder="1"/>
    <xf numFmtId="0" fontId="84" fillId="0" borderId="59" xfId="22" applyFont="1" applyBorder="1"/>
    <xf numFmtId="0" fontId="67" fillId="58" borderId="13" xfId="22" applyFont="1" applyFill="1" applyBorder="1"/>
    <xf numFmtId="0" fontId="74" fillId="58" borderId="4" xfId="22" applyFont="1" applyFill="1" applyBorder="1"/>
    <xf numFmtId="0" fontId="74" fillId="58" borderId="4" xfId="22" applyFont="1" applyFill="1" applyBorder="1" applyAlignment="1">
      <alignment horizontal="center"/>
    </xf>
    <xf numFmtId="173" fontId="74" fillId="58" borderId="14" xfId="22" applyNumberFormat="1" applyFont="1" applyFill="1" applyBorder="1" applyAlignment="1">
      <alignment horizontal="right"/>
    </xf>
    <xf numFmtId="0" fontId="67" fillId="58" borderId="23" xfId="22" applyFont="1" applyFill="1" applyBorder="1"/>
    <xf numFmtId="0" fontId="74" fillId="58" borderId="2" xfId="22" applyFont="1" applyFill="1" applyBorder="1"/>
    <xf numFmtId="0" fontId="74" fillId="58" borderId="2" xfId="22" applyFont="1" applyFill="1" applyBorder="1" applyAlignment="1">
      <alignment horizontal="center"/>
    </xf>
    <xf numFmtId="0" fontId="67" fillId="58" borderId="8" xfId="22" applyFont="1" applyFill="1" applyBorder="1"/>
    <xf numFmtId="0" fontId="18" fillId="0" borderId="81" xfId="22" applyFont="1" applyBorder="1"/>
    <xf numFmtId="0" fontId="18" fillId="0" borderId="81" xfId="22" applyFont="1" applyBorder="1" applyAlignment="1">
      <alignment horizontal="center"/>
    </xf>
    <xf numFmtId="0" fontId="67" fillId="59" borderId="8" xfId="22" applyFont="1" applyFill="1" applyBorder="1"/>
    <xf numFmtId="0" fontId="16" fillId="59" borderId="4" xfId="22" applyFont="1" applyFill="1" applyBorder="1" applyAlignment="1">
      <alignment horizontal="center"/>
    </xf>
    <xf numFmtId="0" fontId="74" fillId="59" borderId="4" xfId="22" applyFont="1" applyFill="1" applyBorder="1" applyAlignment="1">
      <alignment horizontal="center"/>
    </xf>
    <xf numFmtId="173" fontId="16" fillId="59" borderId="14" xfId="186" applyNumberFormat="1" applyFont="1" applyFill="1" applyBorder="1" applyAlignment="1">
      <alignment horizontal="center"/>
    </xf>
    <xf numFmtId="0" fontId="67" fillId="59" borderId="23" xfId="22" applyFont="1" applyFill="1" applyBorder="1"/>
    <xf numFmtId="0" fontId="74" fillId="59" borderId="2" xfId="22" applyFont="1" applyFill="1" applyBorder="1" applyAlignment="1">
      <alignment horizontal="center"/>
    </xf>
    <xf numFmtId="0" fontId="18" fillId="0" borderId="75" xfId="22" applyFont="1" applyBorder="1"/>
    <xf numFmtId="173" fontId="69" fillId="0" borderId="76" xfId="22" applyNumberFormat="1" applyFont="1" applyBorder="1" applyAlignment="1">
      <alignment horizontal="right"/>
    </xf>
    <xf numFmtId="0" fontId="18" fillId="0" borderId="54" xfId="22" applyFont="1" applyBorder="1" applyAlignment="1">
      <alignment horizontal="center"/>
    </xf>
    <xf numFmtId="0" fontId="75" fillId="0" borderId="54" xfId="22" applyFont="1" applyBorder="1" applyAlignment="1">
      <alignment horizontal="center"/>
    </xf>
    <xf numFmtId="0" fontId="18" fillId="0" borderId="57" xfId="22" applyFont="1" applyBorder="1" applyAlignment="1">
      <alignment horizontal="center"/>
    </xf>
    <xf numFmtId="0" fontId="18" fillId="0" borderId="93" xfId="22" applyFont="1" applyBorder="1" applyAlignment="1">
      <alignment horizontal="center"/>
    </xf>
    <xf numFmtId="0" fontId="18" fillId="0" borderId="60" xfId="22" applyFont="1" applyBorder="1" applyAlignment="1">
      <alignment horizontal="center"/>
    </xf>
    <xf numFmtId="0" fontId="18" fillId="0" borderId="86" xfId="22" applyFont="1" applyBorder="1" applyAlignment="1">
      <alignment horizontal="center"/>
    </xf>
    <xf numFmtId="0" fontId="18" fillId="0" borderId="72" xfId="22" applyFont="1" applyBorder="1" applyAlignment="1">
      <alignment horizontal="center"/>
    </xf>
    <xf numFmtId="0" fontId="18" fillId="0" borderId="75" xfId="22" applyFont="1" applyBorder="1" applyAlignment="1">
      <alignment horizontal="center"/>
    </xf>
    <xf numFmtId="0" fontId="18" fillId="0" borderId="94" xfId="22" applyFont="1" applyBorder="1" applyAlignment="1">
      <alignment horizontal="center"/>
    </xf>
    <xf numFmtId="0" fontId="18" fillId="0" borderId="94" xfId="22" applyFont="1" applyBorder="1"/>
    <xf numFmtId="0" fontId="18" fillId="0" borderId="83" xfId="22" applyFont="1" applyBorder="1"/>
    <xf numFmtId="0" fontId="67" fillId="0" borderId="95" xfId="22" applyFont="1" applyBorder="1"/>
    <xf numFmtId="0" fontId="67" fillId="59" borderId="13" xfId="22" applyFont="1" applyFill="1" applyBorder="1"/>
    <xf numFmtId="173" fontId="69" fillId="0" borderId="98" xfId="22" applyNumberFormat="1" applyFont="1" applyBorder="1" applyAlignment="1">
      <alignment horizontal="right"/>
    </xf>
    <xf numFmtId="0" fontId="81" fillId="0" borderId="29" xfId="22" applyFont="1" applyBorder="1"/>
    <xf numFmtId="0" fontId="67" fillId="0" borderId="13" xfId="22" applyFont="1" applyBorder="1"/>
    <xf numFmtId="0" fontId="67" fillId="0" borderId="19" xfId="22" applyFont="1" applyBorder="1"/>
    <xf numFmtId="0" fontId="18" fillId="0" borderId="101" xfId="22" applyFont="1" applyBorder="1"/>
    <xf numFmtId="0" fontId="18" fillId="0" borderId="102" xfId="22" applyFont="1" applyBorder="1"/>
    <xf numFmtId="0" fontId="18" fillId="0" borderId="66" xfId="22" applyFont="1" applyBorder="1" applyAlignment="1">
      <alignment horizontal="left"/>
    </xf>
    <xf numFmtId="0" fontId="18" fillId="0" borderId="65" xfId="22" applyFont="1" applyBorder="1" applyAlignment="1">
      <alignment horizontal="left"/>
    </xf>
    <xf numFmtId="0" fontId="15" fillId="59" borderId="2" xfId="22" applyFont="1" applyFill="1" applyBorder="1"/>
    <xf numFmtId="0" fontId="15" fillId="59" borderId="2" xfId="22" applyFont="1" applyFill="1" applyBorder="1" applyAlignment="1">
      <alignment horizontal="center"/>
    </xf>
    <xf numFmtId="0" fontId="15" fillId="59" borderId="4" xfId="22" applyFont="1" applyFill="1" applyBorder="1" applyAlignment="1">
      <alignment horizontal="center"/>
    </xf>
    <xf numFmtId="0" fontId="18" fillId="0" borderId="56" xfId="22" applyFont="1" applyBorder="1" applyAlignment="1">
      <alignment horizontal="left" wrapText="1"/>
    </xf>
    <xf numFmtId="0" fontId="18" fillId="0" borderId="53" xfId="22" applyFont="1" applyBorder="1" applyAlignment="1">
      <alignment horizontal="left" wrapText="1"/>
    </xf>
    <xf numFmtId="0" fontId="18" fillId="0" borderId="90" xfId="22" applyFont="1" applyBorder="1" applyAlignment="1">
      <alignment horizontal="left"/>
    </xf>
    <xf numFmtId="0" fontId="18" fillId="0" borderId="56" xfId="22" applyFont="1" applyBorder="1" applyAlignment="1">
      <alignment wrapText="1"/>
    </xf>
    <xf numFmtId="0" fontId="18" fillId="0" borderId="53" xfId="22" applyFont="1" applyBorder="1" applyAlignment="1">
      <alignment wrapText="1"/>
    </xf>
    <xf numFmtId="0" fontId="15" fillId="59" borderId="4" xfId="22" applyFont="1" applyFill="1" applyBorder="1"/>
    <xf numFmtId="0" fontId="18" fillId="0" borderId="93" xfId="22" applyFont="1" applyBorder="1"/>
    <xf numFmtId="0" fontId="18" fillId="0" borderId="67" xfId="22" applyFont="1" applyBorder="1" applyAlignment="1">
      <alignment wrapText="1"/>
    </xf>
    <xf numFmtId="0" fontId="85" fillId="0" borderId="6" xfId="22" applyFont="1" applyBorder="1" applyAlignment="1">
      <alignment horizontal="center"/>
    </xf>
    <xf numFmtId="1" fontId="85" fillId="0" borderId="6" xfId="22" applyNumberFormat="1" applyFont="1" applyBorder="1" applyAlignment="1">
      <alignment horizontal="center"/>
    </xf>
    <xf numFmtId="0" fontId="0" fillId="0" borderId="8" xfId="0" applyBorder="1"/>
    <xf numFmtId="0" fontId="73" fillId="0" borderId="0" xfId="19" applyFont="1"/>
    <xf numFmtId="0" fontId="18" fillId="0" borderId="59" xfId="188" applyFont="1" applyBorder="1" applyAlignment="1">
      <alignment vertical="center" shrinkToFit="1"/>
    </xf>
    <xf numFmtId="0" fontId="18" fillId="0" borderId="110" xfId="22" applyFont="1" applyBorder="1"/>
    <xf numFmtId="1" fontId="18" fillId="0" borderId="63" xfId="22" applyNumberFormat="1" applyFont="1" applyBorder="1" applyAlignment="1">
      <alignment horizontal="center"/>
    </xf>
    <xf numFmtId="1" fontId="18" fillId="0" borderId="62" xfId="22" applyNumberFormat="1" applyFont="1" applyBorder="1" applyAlignment="1">
      <alignment horizontal="center"/>
    </xf>
    <xf numFmtId="1" fontId="18" fillId="0" borderId="70" xfId="22" applyNumberFormat="1" applyFont="1" applyBorder="1" applyAlignment="1">
      <alignment horizontal="center"/>
    </xf>
    <xf numFmtId="1" fontId="18" fillId="0" borderId="89" xfId="22" applyNumberFormat="1" applyFont="1" applyBorder="1" applyAlignment="1">
      <alignment horizontal="center"/>
    </xf>
    <xf numFmtId="1" fontId="18" fillId="0" borderId="64" xfId="22" applyNumberFormat="1" applyFont="1" applyBorder="1" applyAlignment="1">
      <alignment horizontal="center"/>
    </xf>
    <xf numFmtId="49" fontId="18" fillId="0" borderId="62" xfId="22" applyNumberFormat="1" applyFont="1" applyBorder="1" applyAlignment="1">
      <alignment horizontal="center"/>
    </xf>
    <xf numFmtId="49" fontId="18" fillId="0" borderId="70" xfId="22" applyNumberFormat="1" applyFont="1" applyBorder="1" applyAlignment="1">
      <alignment horizontal="center"/>
    </xf>
    <xf numFmtId="0" fontId="18" fillId="0" borderId="53" xfId="0" applyFont="1" applyBorder="1" applyAlignment="1">
      <alignment horizontal="center" vertical="center"/>
    </xf>
    <xf numFmtId="0" fontId="18" fillId="0" borderId="111" xfId="22" applyFont="1" applyBorder="1"/>
    <xf numFmtId="0" fontId="77" fillId="0" borderId="8" xfId="22" applyFont="1" applyBorder="1"/>
    <xf numFmtId="0" fontId="77" fillId="0" borderId="0" xfId="22" applyFont="1"/>
    <xf numFmtId="0" fontId="18" fillId="0" borderId="53" xfId="231" applyFont="1" applyBorder="1" applyAlignment="1">
      <alignment vertical="center" shrinkToFit="1"/>
    </xf>
    <xf numFmtId="0" fontId="74" fillId="57" borderId="2" xfId="22" applyFont="1" applyFill="1" applyBorder="1" applyAlignment="1">
      <alignment vertical="center"/>
    </xf>
    <xf numFmtId="0" fontId="74" fillId="57" borderId="2" xfId="22" applyFont="1" applyFill="1" applyBorder="1" applyAlignment="1">
      <alignment horizontal="center" vertical="center"/>
    </xf>
    <xf numFmtId="0" fontId="18" fillId="0" borderId="66" xfId="22" applyFont="1" applyBorder="1" applyAlignment="1">
      <alignment vertical="center"/>
    </xf>
    <xf numFmtId="0" fontId="18" fillId="0" borderId="93" xfId="22" applyFont="1" applyBorder="1" applyAlignment="1">
      <alignment horizontal="center" vertical="center"/>
    </xf>
    <xf numFmtId="0" fontId="18" fillId="0" borderId="67" xfId="22" applyFont="1" applyBorder="1" applyAlignment="1">
      <alignment vertical="center"/>
    </xf>
    <xf numFmtId="1" fontId="18" fillId="0" borderId="96" xfId="22" applyNumberFormat="1" applyFont="1" applyBorder="1" applyAlignment="1">
      <alignment horizontal="center" vertical="center"/>
    </xf>
    <xf numFmtId="0" fontId="15" fillId="0" borderId="5" xfId="19" quotePrefix="1" applyFont="1" applyBorder="1" applyAlignment="1">
      <alignment horizontal="left" vertical="center"/>
    </xf>
    <xf numFmtId="0" fontId="15" fillId="0" borderId="6" xfId="19" applyFont="1" applyBorder="1" applyAlignment="1">
      <alignment horizontal="left" vertical="center"/>
    </xf>
    <xf numFmtId="0" fontId="15" fillId="0" borderId="19" xfId="19" quotePrefix="1" applyFont="1" applyBorder="1" applyAlignment="1">
      <alignment horizontal="left" vertical="center"/>
    </xf>
    <xf numFmtId="0" fontId="15" fillId="0" borderId="18" xfId="19" applyFont="1" applyBorder="1" applyAlignment="1">
      <alignment horizontal="left" vertical="center"/>
    </xf>
    <xf numFmtId="0" fontId="15" fillId="0" borderId="8" xfId="19" quotePrefix="1" applyFont="1" applyBorder="1" applyAlignment="1">
      <alignment horizontal="left" vertical="center"/>
    </xf>
    <xf numFmtId="0" fontId="15" fillId="0" borderId="0" xfId="19" applyFont="1" applyAlignment="1">
      <alignment horizontal="left" vertical="center"/>
    </xf>
    <xf numFmtId="0" fontId="15" fillId="0" borderId="18" xfId="19" applyFont="1" applyBorder="1"/>
    <xf numFmtId="0" fontId="67" fillId="0" borderId="82" xfId="19" applyFont="1" applyBorder="1"/>
    <xf numFmtId="0" fontId="67" fillId="0" borderId="71" xfId="19" applyFont="1" applyBorder="1"/>
    <xf numFmtId="0" fontId="67" fillId="0" borderId="81" xfId="19" applyFont="1" applyBorder="1"/>
    <xf numFmtId="0" fontId="15" fillId="0" borderId="18" xfId="19" applyFont="1" applyBorder="1" applyAlignment="1">
      <alignment horizontal="left" vertical="top" wrapText="1"/>
    </xf>
    <xf numFmtId="0" fontId="70" fillId="0" borderId="8" xfId="19" applyFont="1" applyBorder="1" applyAlignment="1">
      <alignment horizontal="left" vertical="center"/>
    </xf>
    <xf numFmtId="0" fontId="15" fillId="0" borderId="83" xfId="19" applyFont="1" applyBorder="1" applyAlignment="1">
      <alignment horizontal="center" vertical="center"/>
    </xf>
    <xf numFmtId="0" fontId="67" fillId="0" borderId="83" xfId="19" applyFont="1" applyBorder="1"/>
    <xf numFmtId="0" fontId="10" fillId="0" borderId="71" xfId="19" applyFont="1" applyBorder="1" applyAlignment="1">
      <alignment horizontal="right"/>
    </xf>
    <xf numFmtId="0" fontId="10" fillId="0" borderId="71" xfId="19" applyFont="1" applyBorder="1" applyAlignment="1">
      <alignment vertical="top"/>
    </xf>
    <xf numFmtId="0" fontId="15" fillId="0" borderId="19" xfId="19" applyFont="1" applyBorder="1" applyAlignment="1">
      <alignment horizontal="left"/>
    </xf>
    <xf numFmtId="0" fontId="15" fillId="0" borderId="8" xfId="19" applyFont="1" applyBorder="1" applyAlignment="1">
      <alignment horizontal="left" vertical="center"/>
    </xf>
    <xf numFmtId="0" fontId="15" fillId="0" borderId="8" xfId="19" applyFont="1" applyBorder="1" applyAlignment="1">
      <alignment horizontal="left"/>
    </xf>
    <xf numFmtId="0" fontId="15" fillId="0" borderId="8" xfId="19" quotePrefix="1" applyFont="1" applyBorder="1" applyAlignment="1">
      <alignment vertical="center"/>
    </xf>
    <xf numFmtId="0" fontId="15" fillId="0" borderId="0" xfId="19" applyFont="1" applyAlignment="1">
      <alignment vertical="center"/>
    </xf>
    <xf numFmtId="0" fontId="15" fillId="0" borderId="19" xfId="0" quotePrefix="1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76" fillId="0" borderId="82" xfId="0" applyFont="1" applyBorder="1" applyAlignment="1">
      <alignment horizontal="center" vertical="center"/>
    </xf>
    <xf numFmtId="0" fontId="76" fillId="0" borderId="71" xfId="0" applyFont="1" applyBorder="1" applyAlignment="1">
      <alignment horizontal="center" vertical="center"/>
    </xf>
    <xf numFmtId="0" fontId="76" fillId="0" borderId="81" xfId="0" applyFont="1" applyBorder="1" applyAlignment="1">
      <alignment horizontal="center" vertical="center"/>
    </xf>
    <xf numFmtId="0" fontId="15" fillId="0" borderId="19" xfId="183" quotePrefix="1" applyFont="1" applyBorder="1" applyAlignment="1">
      <alignment horizontal="left" vertical="center"/>
    </xf>
    <xf numFmtId="0" fontId="70" fillId="0" borderId="13" xfId="19" quotePrefix="1" applyFont="1" applyBorder="1" applyAlignment="1">
      <alignment vertical="top"/>
    </xf>
    <xf numFmtId="0" fontId="15" fillId="0" borderId="8" xfId="0" quotePrefix="1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86" xfId="19" applyFont="1" applyBorder="1" applyAlignment="1">
      <alignment horizontal="left" vertical="center"/>
    </xf>
    <xf numFmtId="0" fontId="15" fillId="0" borderId="109" xfId="19" applyFont="1" applyBorder="1" applyAlignment="1">
      <alignment horizontal="left" vertical="center"/>
    </xf>
    <xf numFmtId="40" fontId="18" fillId="0" borderId="62" xfId="233" applyNumberFormat="1" applyFont="1" applyFill="1" applyBorder="1" applyAlignment="1">
      <alignment horizontal="center"/>
    </xf>
    <xf numFmtId="170" fontId="86" fillId="0" borderId="10" xfId="186" applyNumberFormat="1" applyFont="1" applyBorder="1" applyAlignment="1">
      <alignment horizontal="center"/>
    </xf>
    <xf numFmtId="0" fontId="15" fillId="0" borderId="86" xfId="19" applyFont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87" fillId="0" borderId="0" xfId="0" applyFont="1" applyAlignment="1">
      <alignment horizontal="right" vertical="center"/>
    </xf>
    <xf numFmtId="0" fontId="0" fillId="0" borderId="6" xfId="22" applyFont="1" applyBorder="1"/>
    <xf numFmtId="0" fontId="70" fillId="0" borderId="8" xfId="19" applyFont="1" applyBorder="1" applyAlignment="1">
      <alignment horizontal="left" vertical="center" shrinkToFit="1"/>
    </xf>
    <xf numFmtId="0" fontId="70" fillId="0" borderId="0" xfId="19" applyFont="1" applyAlignment="1">
      <alignment horizontal="left" vertical="center" shrinkToFit="1"/>
    </xf>
    <xf numFmtId="0" fontId="15" fillId="0" borderId="71" xfId="19" applyFont="1" applyBorder="1" applyAlignment="1">
      <alignment horizontal="center" vertical="center"/>
    </xf>
    <xf numFmtId="0" fontId="15" fillId="0" borderId="82" xfId="19" applyFont="1" applyBorder="1" applyAlignment="1">
      <alignment horizontal="center" vertical="center"/>
    </xf>
    <xf numFmtId="0" fontId="15" fillId="0" borderId="81" xfId="19" applyFont="1" applyBorder="1" applyAlignment="1">
      <alignment horizontal="center" vertical="center"/>
    </xf>
    <xf numFmtId="0" fontId="70" fillId="0" borderId="13" xfId="19" quotePrefix="1" applyFont="1" applyBorder="1" applyAlignment="1">
      <alignment vertical="top" wrapText="1"/>
    </xf>
    <xf numFmtId="0" fontId="70" fillId="0" borderId="4" xfId="19" quotePrefix="1" applyFont="1" applyBorder="1" applyAlignment="1">
      <alignment vertical="top" wrapText="1"/>
    </xf>
    <xf numFmtId="0" fontId="15" fillId="0" borderId="80" xfId="19" applyFont="1" applyBorder="1" applyAlignment="1">
      <alignment horizontal="center" vertical="center"/>
    </xf>
    <xf numFmtId="0" fontId="70" fillId="0" borderId="86" xfId="19" applyFont="1" applyBorder="1" applyAlignment="1">
      <alignment horizontal="left" vertical="center" shrinkToFit="1"/>
    </xf>
    <xf numFmtId="0" fontId="70" fillId="0" borderId="13" xfId="19" quotePrefix="1" applyFont="1" applyBorder="1" applyAlignment="1">
      <alignment horizontal="left" vertical="top" wrapText="1"/>
    </xf>
    <xf numFmtId="0" fontId="70" fillId="0" borderId="72" xfId="19" quotePrefix="1" applyFont="1" applyBorder="1" applyAlignment="1">
      <alignment horizontal="left" vertical="top" wrapText="1"/>
    </xf>
    <xf numFmtId="0" fontId="70" fillId="0" borderId="75" xfId="19" quotePrefix="1" applyFont="1" applyBorder="1" applyAlignment="1">
      <alignment horizontal="left" vertical="top" wrapText="1"/>
    </xf>
    <xf numFmtId="0" fontId="70" fillId="0" borderId="4" xfId="19" applyFont="1" applyBorder="1" applyAlignment="1">
      <alignment vertical="top" wrapText="1"/>
    </xf>
    <xf numFmtId="0" fontId="70" fillId="0" borderId="4" xfId="19" quotePrefix="1" applyFont="1" applyBorder="1" applyAlignment="1">
      <alignment horizontal="left" vertical="top" wrapText="1"/>
    </xf>
    <xf numFmtId="0" fontId="15" fillId="0" borderId="82" xfId="19" applyFont="1" applyBorder="1" applyAlignment="1">
      <alignment vertical="center"/>
    </xf>
    <xf numFmtId="0" fontId="15" fillId="0" borderId="71" xfId="19" applyFont="1" applyBorder="1" applyAlignment="1">
      <alignment vertical="center"/>
    </xf>
    <xf numFmtId="0" fontId="15" fillId="0" borderId="81" xfId="19" applyFont="1" applyBorder="1" applyAlignment="1">
      <alignment vertical="center"/>
    </xf>
    <xf numFmtId="0" fontId="67" fillId="0" borderId="13" xfId="19" quotePrefix="1" applyFont="1" applyBorder="1" applyAlignment="1">
      <alignment horizontal="left" vertical="center"/>
    </xf>
    <xf numFmtId="0" fontId="15" fillId="0" borderId="72" xfId="19" applyFont="1" applyBorder="1" applyAlignment="1">
      <alignment horizontal="left" vertical="center"/>
    </xf>
    <xf numFmtId="0" fontId="67" fillId="0" borderId="114" xfId="19" applyFont="1" applyBorder="1"/>
    <xf numFmtId="0" fontId="74" fillId="66" borderId="61" xfId="19" applyFont="1" applyFill="1" applyBorder="1" applyAlignment="1">
      <alignment horizontal="center" vertical="center" wrapText="1"/>
    </xf>
    <xf numFmtId="0" fontId="74" fillId="66" borderId="27" xfId="19" applyFont="1" applyFill="1" applyBorder="1" applyAlignment="1">
      <alignment horizontal="center" vertical="center"/>
    </xf>
    <xf numFmtId="0" fontId="74" fillId="66" borderId="27" xfId="19" applyFont="1" applyFill="1" applyBorder="1" applyAlignment="1">
      <alignment horizontal="center" vertical="center" wrapText="1"/>
    </xf>
    <xf numFmtId="0" fontId="76" fillId="0" borderId="83" xfId="0" applyFont="1" applyBorder="1" applyAlignment="1">
      <alignment horizontal="center" vertical="center"/>
    </xf>
    <xf numFmtId="0" fontId="10" fillId="0" borderId="13" xfId="19" applyFont="1" applyBorder="1" applyAlignment="1">
      <alignment vertical="top" wrapText="1"/>
    </xf>
    <xf numFmtId="0" fontId="18" fillId="61" borderId="65" xfId="22" applyFont="1" applyFill="1" applyBorder="1"/>
    <xf numFmtId="0" fontId="16" fillId="0" borderId="0" xfId="19" applyFont="1"/>
    <xf numFmtId="0" fontId="91" fillId="0" borderId="17" xfId="168" applyFont="1" applyBorder="1" applyAlignment="1">
      <alignment horizontal="left" vertical="center"/>
    </xf>
    <xf numFmtId="0" fontId="18" fillId="61" borderId="54" xfId="22" applyFont="1" applyFill="1" applyBorder="1" applyAlignment="1">
      <alignment horizontal="center"/>
    </xf>
    <xf numFmtId="0" fontId="18" fillId="61" borderId="53" xfId="22" applyFont="1" applyFill="1" applyBorder="1"/>
    <xf numFmtId="0" fontId="92" fillId="0" borderId="0" xfId="168" applyFont="1" applyAlignment="1">
      <alignment vertical="center"/>
    </xf>
    <xf numFmtId="176" fontId="67" fillId="0" borderId="0" xfId="22" applyNumberFormat="1" applyFont="1"/>
    <xf numFmtId="173" fontId="94" fillId="0" borderId="63" xfId="22" applyNumberFormat="1" applyFont="1" applyBorder="1" applyAlignment="1">
      <alignment horizontal="center"/>
    </xf>
    <xf numFmtId="0" fontId="73" fillId="0" borderId="0" xfId="22" applyFont="1"/>
    <xf numFmtId="0" fontId="18" fillId="0" borderId="90" xfId="22" applyFont="1" applyBorder="1" applyAlignment="1">
      <alignment vertical="center"/>
    </xf>
    <xf numFmtId="0" fontId="18" fillId="0" borderId="94" xfId="22" applyFont="1" applyBorder="1" applyAlignment="1">
      <alignment horizontal="center" vertical="center"/>
    </xf>
    <xf numFmtId="0" fontId="18" fillId="0" borderId="73" xfId="22" applyFont="1" applyBorder="1" applyAlignment="1">
      <alignment vertical="center"/>
    </xf>
    <xf numFmtId="1" fontId="18" fillId="0" borderId="89" xfId="22" applyNumberFormat="1" applyFont="1" applyBorder="1" applyAlignment="1">
      <alignment horizontal="center" vertical="center"/>
    </xf>
    <xf numFmtId="49" fontId="18" fillId="0" borderId="97" xfId="22" applyNumberFormat="1" applyFont="1" applyBorder="1" applyAlignment="1">
      <alignment horizontal="center"/>
    </xf>
    <xf numFmtId="49" fontId="18" fillId="0" borderId="82" xfId="22" applyNumberFormat="1" applyFont="1" applyBorder="1" applyAlignment="1">
      <alignment horizontal="center"/>
    </xf>
    <xf numFmtId="1" fontId="85" fillId="60" borderId="104" xfId="22" applyNumberFormat="1" applyFont="1" applyFill="1" applyBorder="1" applyAlignment="1">
      <alignment horizontal="center" vertical="center" wrapText="1"/>
    </xf>
    <xf numFmtId="1" fontId="74" fillId="57" borderId="2" xfId="22" applyNumberFormat="1" applyFont="1" applyFill="1" applyBorder="1" applyAlignment="1">
      <alignment horizontal="center"/>
    </xf>
    <xf numFmtId="1" fontId="74" fillId="57" borderId="2" xfId="22" applyNumberFormat="1" applyFont="1" applyFill="1" applyBorder="1" applyAlignment="1">
      <alignment horizontal="center" vertical="center"/>
    </xf>
    <xf numFmtId="1" fontId="74" fillId="57" borderId="4" xfId="22" applyNumberFormat="1" applyFont="1" applyFill="1" applyBorder="1" applyAlignment="1">
      <alignment horizontal="center"/>
    </xf>
    <xf numFmtId="0" fontId="18" fillId="0" borderId="56" xfId="22" applyFont="1" applyBorder="1" applyAlignment="1">
      <alignment horizontal="center"/>
    </xf>
    <xf numFmtId="0" fontId="18" fillId="0" borderId="71" xfId="22" applyFont="1" applyBorder="1" applyAlignment="1">
      <alignment horizontal="center"/>
    </xf>
    <xf numFmtId="0" fontId="18" fillId="0" borderId="73" xfId="22" applyFont="1" applyBorder="1" applyAlignment="1">
      <alignment horizontal="center"/>
    </xf>
    <xf numFmtId="0" fontId="18" fillId="0" borderId="89" xfId="22" applyFont="1" applyBorder="1" applyAlignment="1">
      <alignment horizontal="center"/>
    </xf>
    <xf numFmtId="0" fontId="18" fillId="0" borderId="92" xfId="22" applyFont="1" applyBorder="1" applyAlignment="1">
      <alignment horizontal="center"/>
    </xf>
    <xf numFmtId="0" fontId="67" fillId="0" borderId="0" xfId="22" applyFont="1" applyAlignment="1">
      <alignment horizontal="center"/>
    </xf>
    <xf numFmtId="16" fontId="18" fillId="0" borderId="67" xfId="22" applyNumberFormat="1" applyFont="1" applyBorder="1" applyAlignment="1">
      <alignment horizontal="center"/>
    </xf>
    <xf numFmtId="0" fontId="74" fillId="66" borderId="115" xfId="19" applyFont="1" applyFill="1" applyBorder="1" applyAlignment="1">
      <alignment horizontal="center" vertical="center" wrapText="1"/>
    </xf>
    <xf numFmtId="0" fontId="96" fillId="66" borderId="50" xfId="19" applyFont="1" applyFill="1" applyBorder="1" applyAlignment="1">
      <alignment horizontal="center" vertical="center" wrapText="1"/>
    </xf>
    <xf numFmtId="0" fontId="95" fillId="0" borderId="0" xfId="22" applyFont="1"/>
    <xf numFmtId="170" fontId="97" fillId="0" borderId="0" xfId="186" applyNumberFormat="1" applyFont="1" applyBorder="1" applyAlignment="1">
      <alignment horizontal="right"/>
    </xf>
    <xf numFmtId="0" fontId="95" fillId="0" borderId="0" xfId="19" applyFont="1"/>
    <xf numFmtId="0" fontId="67" fillId="58" borderId="116" xfId="22" applyFont="1" applyFill="1" applyBorder="1"/>
    <xf numFmtId="1" fontId="74" fillId="57" borderId="4" xfId="22" applyNumberFormat="1" applyFont="1" applyFill="1" applyBorder="1"/>
    <xf numFmtId="0" fontId="18" fillId="0" borderId="113" xfId="22" applyFont="1" applyBorder="1"/>
    <xf numFmtId="0" fontId="18" fillId="0" borderId="112" xfId="22" applyFont="1" applyBorder="1"/>
    <xf numFmtId="0" fontId="77" fillId="0" borderId="117" xfId="22" applyFont="1" applyBorder="1"/>
    <xf numFmtId="0" fontId="77" fillId="0" borderId="118" xfId="22" applyFont="1" applyBorder="1"/>
    <xf numFmtId="0" fontId="18" fillId="0" borderId="73" xfId="189" applyFont="1" applyBorder="1" applyAlignment="1">
      <alignment horizontal="left" vertical="center" shrinkToFit="1"/>
    </xf>
    <xf numFmtId="0" fontId="77" fillId="0" borderId="116" xfId="22" applyFont="1" applyBorder="1" applyAlignment="1">
      <alignment horizontal="left" vertical="center"/>
    </xf>
    <xf numFmtId="0" fontId="18" fillId="0" borderId="90" xfId="22" applyFont="1" applyBorder="1" applyAlignment="1">
      <alignment horizontal="left" vertical="center"/>
    </xf>
    <xf numFmtId="0" fontId="77" fillId="0" borderId="0" xfId="22" applyFont="1" applyAlignment="1">
      <alignment horizontal="left" vertical="center"/>
    </xf>
    <xf numFmtId="49" fontId="18" fillId="0" borderId="73" xfId="22" applyNumberFormat="1" applyFont="1" applyBorder="1" applyAlignment="1">
      <alignment horizontal="center" vertical="center"/>
    </xf>
    <xf numFmtId="0" fontId="15" fillId="0" borderId="19" xfId="19" quotePrefix="1" applyFont="1" applyBorder="1" applyAlignment="1">
      <alignment horizontal="left" vertical="top" wrapText="1"/>
    </xf>
    <xf numFmtId="0" fontId="15" fillId="0" borderId="0" xfId="19" applyFont="1" applyAlignment="1">
      <alignment vertical="center" wrapText="1"/>
    </xf>
    <xf numFmtId="0" fontId="15" fillId="0" borderId="0" xfId="19" applyFont="1"/>
    <xf numFmtId="0" fontId="15" fillId="0" borderId="5" xfId="19" quotePrefix="1" applyFont="1" applyBorder="1" applyAlignment="1">
      <alignment vertical="center"/>
    </xf>
    <xf numFmtId="0" fontId="15" fillId="0" borderId="108" xfId="19" applyFont="1" applyBorder="1" applyAlignment="1">
      <alignment vertical="center"/>
    </xf>
    <xf numFmtId="0" fontId="70" fillId="0" borderId="13" xfId="19" quotePrefix="1" applyFont="1" applyBorder="1" applyAlignment="1">
      <alignment horizontal="left" vertical="top"/>
    </xf>
    <xf numFmtId="0" fontId="70" fillId="0" borderId="12" xfId="19" quotePrefix="1" applyFont="1" applyBorder="1" applyAlignment="1">
      <alignment horizontal="left" vertical="top"/>
    </xf>
    <xf numFmtId="0" fontId="67" fillId="59" borderId="8" xfId="22" applyFont="1" applyFill="1" applyBorder="1" applyAlignment="1">
      <alignment vertical="center"/>
    </xf>
    <xf numFmtId="0" fontId="16" fillId="59" borderId="4" xfId="22" applyFont="1" applyFill="1" applyBorder="1" applyAlignment="1">
      <alignment horizontal="center" vertical="center"/>
    </xf>
    <xf numFmtId="0" fontId="74" fillId="59" borderId="4" xfId="22" applyFont="1" applyFill="1" applyBorder="1" applyAlignment="1">
      <alignment horizontal="center" vertical="center"/>
    </xf>
    <xf numFmtId="0" fontId="15" fillId="59" borderId="4" xfId="22" applyFont="1" applyFill="1" applyBorder="1" applyAlignment="1">
      <alignment horizontal="center" vertical="center"/>
    </xf>
    <xf numFmtId="0" fontId="67" fillId="0" borderId="0" xfId="22" applyFont="1" applyAlignment="1">
      <alignment vertical="center"/>
    </xf>
    <xf numFmtId="0" fontId="67" fillId="59" borderId="23" xfId="22" applyFont="1" applyFill="1" applyBorder="1" applyAlignment="1">
      <alignment vertical="center"/>
    </xf>
    <xf numFmtId="0" fontId="15" fillId="59" borderId="2" xfId="22" applyFont="1" applyFill="1" applyBorder="1" applyAlignment="1">
      <alignment vertical="center"/>
    </xf>
    <xf numFmtId="0" fontId="15" fillId="59" borderId="2" xfId="22" applyFont="1" applyFill="1" applyBorder="1" applyAlignment="1">
      <alignment horizontal="center" vertical="center"/>
    </xf>
    <xf numFmtId="0" fontId="74" fillId="59" borderId="2" xfId="22" applyFont="1" applyFill="1" applyBorder="1" applyAlignment="1">
      <alignment horizontal="center" vertical="center"/>
    </xf>
    <xf numFmtId="0" fontId="18" fillId="0" borderId="56" xfId="22" applyFont="1" applyBorder="1" applyAlignment="1">
      <alignment vertical="top" wrapText="1"/>
    </xf>
    <xf numFmtId="0" fontId="18" fillId="0" borderId="53" xfId="22" applyFont="1" applyBorder="1" applyAlignment="1">
      <alignment vertical="top" wrapText="1"/>
    </xf>
    <xf numFmtId="0" fontId="0" fillId="0" borderId="0" xfId="22" applyFont="1"/>
    <xf numFmtId="0" fontId="10" fillId="0" borderId="0" xfId="22" applyFont="1"/>
    <xf numFmtId="1" fontId="10" fillId="0" borderId="0" xfId="22" applyNumberFormat="1" applyFont="1" applyAlignment="1">
      <alignment horizontal="center"/>
    </xf>
    <xf numFmtId="178" fontId="69" fillId="0" borderId="52" xfId="22" applyNumberFormat="1" applyFont="1" applyBorder="1" applyAlignment="1">
      <alignment horizontal="right"/>
    </xf>
    <xf numFmtId="0" fontId="18" fillId="0" borderId="73" xfId="231" applyFont="1" applyBorder="1" applyAlignment="1">
      <alignment vertical="center" shrinkToFit="1"/>
    </xf>
    <xf numFmtId="40" fontId="18" fillId="0" borderId="73" xfId="233" applyNumberFormat="1" applyFont="1" applyFill="1" applyBorder="1" applyAlignment="1">
      <alignment horizontal="center"/>
    </xf>
    <xf numFmtId="178" fontId="69" fillId="0" borderId="88" xfId="22" applyNumberFormat="1" applyFont="1" applyBorder="1" applyAlignment="1">
      <alignment horizontal="right"/>
    </xf>
    <xf numFmtId="178" fontId="69" fillId="0" borderId="79" xfId="22" applyNumberFormat="1" applyFont="1" applyBorder="1" applyAlignment="1">
      <alignment horizontal="right"/>
    </xf>
    <xf numFmtId="178" fontId="69" fillId="0" borderId="55" xfId="22" applyNumberFormat="1" applyFont="1" applyBorder="1" applyAlignment="1">
      <alignment horizontal="right"/>
    </xf>
    <xf numFmtId="178" fontId="74" fillId="58" borderId="22" xfId="22" applyNumberFormat="1" applyFont="1" applyFill="1" applyBorder="1" applyAlignment="1">
      <alignment horizontal="right"/>
    </xf>
    <xf numFmtId="178" fontId="69" fillId="0" borderId="58" xfId="22" applyNumberFormat="1" applyFont="1" applyBorder="1" applyAlignment="1">
      <alignment horizontal="right"/>
    </xf>
    <xf numFmtId="178" fontId="69" fillId="0" borderId="74" xfId="22" applyNumberFormat="1" applyFont="1" applyBorder="1" applyAlignment="1">
      <alignment horizontal="right"/>
    </xf>
    <xf numFmtId="178" fontId="74" fillId="58" borderId="14" xfId="22" applyNumberFormat="1" applyFont="1" applyFill="1" applyBorder="1" applyAlignment="1">
      <alignment horizontal="right"/>
    </xf>
    <xf numFmtId="178" fontId="69" fillId="0" borderId="55" xfId="186" applyNumberFormat="1" applyFont="1" applyBorder="1" applyAlignment="1">
      <alignment horizontal="right"/>
    </xf>
    <xf numFmtId="178" fontId="15" fillId="59" borderId="22" xfId="22" applyNumberFormat="1" applyFont="1" applyFill="1" applyBorder="1" applyAlignment="1">
      <alignment horizontal="right"/>
    </xf>
    <xf numFmtId="178" fontId="16" fillId="59" borderId="14" xfId="186" applyNumberFormat="1" applyFont="1" applyFill="1" applyBorder="1" applyAlignment="1">
      <alignment horizontal="center" vertical="center"/>
    </xf>
    <xf numFmtId="178" fontId="15" fillId="59" borderId="22" xfId="22" applyNumberFormat="1" applyFont="1" applyFill="1" applyBorder="1" applyAlignment="1">
      <alignment horizontal="right" vertical="center"/>
    </xf>
    <xf numFmtId="178" fontId="69" fillId="0" borderId="88" xfId="22" applyNumberFormat="1" applyFont="1" applyBorder="1" applyAlignment="1">
      <alignment horizontal="center"/>
    </xf>
    <xf numFmtId="178" fontId="15" fillId="59" borderId="14" xfId="22" applyNumberFormat="1" applyFont="1" applyFill="1" applyBorder="1" applyAlignment="1">
      <alignment horizontal="right"/>
    </xf>
    <xf numFmtId="178" fontId="69" fillId="0" borderId="87" xfId="22" applyNumberFormat="1" applyFont="1" applyBorder="1" applyAlignment="1">
      <alignment horizontal="right"/>
    </xf>
    <xf numFmtId="170" fontId="10" fillId="0" borderId="0" xfId="22" applyNumberFormat="1" applyFont="1" applyAlignment="1">
      <alignment horizontal="center"/>
    </xf>
    <xf numFmtId="0" fontId="0" fillId="0" borderId="0" xfId="22" quotePrefix="1" applyFont="1"/>
    <xf numFmtId="170" fontId="67" fillId="0" borderId="11" xfId="22" applyNumberFormat="1" applyFont="1" applyBorder="1" applyAlignment="1">
      <alignment horizontal="center"/>
    </xf>
    <xf numFmtId="1" fontId="67" fillId="0" borderId="10" xfId="22" applyNumberFormat="1" applyFont="1" applyBorder="1" applyAlignment="1">
      <alignment horizontal="center"/>
    </xf>
    <xf numFmtId="170" fontId="67" fillId="0" borderId="9" xfId="22" applyNumberFormat="1" applyFont="1" applyBorder="1" applyAlignment="1">
      <alignment horizontal="center"/>
    </xf>
    <xf numFmtId="170" fontId="74" fillId="60" borderId="50" xfId="186" applyNumberFormat="1" applyFont="1" applyFill="1" applyBorder="1" applyAlignment="1">
      <alignment horizontal="center" vertical="center" wrapText="1"/>
    </xf>
    <xf numFmtId="0" fontId="14" fillId="0" borderId="53" xfId="22" applyFont="1" applyBorder="1"/>
    <xf numFmtId="0" fontId="85" fillId="60" borderId="103" xfId="22" applyFont="1" applyFill="1" applyBorder="1" applyAlignment="1">
      <alignment horizontal="center" vertical="center"/>
    </xf>
    <xf numFmtId="0" fontId="85" fillId="60" borderId="104" xfId="22" applyFont="1" applyFill="1" applyBorder="1" applyAlignment="1">
      <alignment horizontal="center" vertical="center"/>
    </xf>
    <xf numFmtId="0" fontId="74" fillId="60" borderId="104" xfId="22" applyFont="1" applyFill="1" applyBorder="1" applyAlignment="1">
      <alignment horizontal="center" vertical="center" wrapText="1"/>
    </xf>
    <xf numFmtId="0" fontId="93" fillId="66" borderId="27" xfId="19" applyFont="1" applyFill="1" applyBorder="1" applyAlignment="1">
      <alignment horizontal="center" vertical="center" wrapText="1"/>
    </xf>
    <xf numFmtId="0" fontId="101" fillId="0" borderId="0" xfId="22" applyFont="1"/>
    <xf numFmtId="0" fontId="101" fillId="0" borderId="0" xfId="19" applyFont="1"/>
    <xf numFmtId="180" fontId="101" fillId="0" borderId="0" xfId="19" applyNumberFormat="1" applyFont="1"/>
    <xf numFmtId="0" fontId="15" fillId="0" borderId="0" xfId="22" applyFont="1"/>
    <xf numFmtId="0" fontId="67" fillId="0" borderId="5" xfId="19" applyFont="1" applyBorder="1"/>
    <xf numFmtId="0" fontId="15" fillId="0" borderId="6" xfId="22" applyFont="1" applyBorder="1"/>
    <xf numFmtId="0" fontId="67" fillId="0" borderId="6" xfId="19" applyFont="1" applyBorder="1"/>
    <xf numFmtId="0" fontId="95" fillId="0" borderId="7" xfId="19" applyFont="1" applyBorder="1"/>
    <xf numFmtId="0" fontId="67" fillId="0" borderId="8" xfId="19" applyFont="1" applyBorder="1"/>
    <xf numFmtId="0" fontId="95" fillId="0" borderId="11" xfId="19" applyFont="1" applyBorder="1"/>
    <xf numFmtId="0" fontId="67" fillId="0" borderId="12" xfId="19" applyFont="1" applyBorder="1"/>
    <xf numFmtId="0" fontId="67" fillId="0" borderId="10" xfId="19" applyFont="1" applyBorder="1"/>
    <xf numFmtId="0" fontId="95" fillId="0" borderId="9" xfId="19" applyFont="1" applyBorder="1"/>
    <xf numFmtId="0" fontId="0" fillId="0" borderId="0" xfId="19" applyFont="1" applyAlignment="1">
      <alignment vertical="top" wrapText="1"/>
    </xf>
    <xf numFmtId="179" fontId="67" fillId="0" borderId="0" xfId="19" applyNumberFormat="1" applyFont="1"/>
    <xf numFmtId="173" fontId="94" fillId="61" borderId="63" xfId="22" applyNumberFormat="1" applyFont="1" applyFill="1" applyBorder="1" applyAlignment="1">
      <alignment horizontal="center"/>
    </xf>
    <xf numFmtId="178" fontId="69" fillId="61" borderId="52" xfId="22" applyNumberFormat="1" applyFont="1" applyFill="1" applyBorder="1" applyAlignment="1">
      <alignment horizontal="right"/>
    </xf>
    <xf numFmtId="0" fontId="15" fillId="61" borderId="19" xfId="19" quotePrefix="1" applyFont="1" applyFill="1" applyBorder="1" applyAlignment="1">
      <alignment horizontal="left" vertical="center"/>
    </xf>
    <xf numFmtId="0" fontId="15" fillId="61" borderId="18" xfId="19" applyFont="1" applyFill="1" applyBorder="1" applyAlignment="1">
      <alignment horizontal="left" vertical="center"/>
    </xf>
    <xf numFmtId="178" fontId="69" fillId="0" borderId="55" xfId="22" applyNumberFormat="1" applyFont="1" applyBorder="1" applyAlignment="1">
      <alignment horizontal="right" vertical="center"/>
    </xf>
    <xf numFmtId="38" fontId="95" fillId="0" borderId="0" xfId="15" applyFont="1" applyFill="1" applyBorder="1" applyAlignment="1">
      <alignment horizontal="center" vertical="center"/>
    </xf>
    <xf numFmtId="0" fontId="70" fillId="0" borderId="0" xfId="19" quotePrefix="1" applyFont="1" applyAlignment="1">
      <alignment horizontal="left" vertical="top" wrapText="1"/>
    </xf>
    <xf numFmtId="0" fontId="15" fillId="0" borderId="119" xfId="168" applyFont="1" applyBorder="1" applyAlignment="1">
      <alignment vertical="center"/>
    </xf>
    <xf numFmtId="0" fontId="67" fillId="0" borderId="120" xfId="168" applyFont="1" applyBorder="1" applyAlignment="1">
      <alignment vertical="center"/>
    </xf>
    <xf numFmtId="0" fontId="67" fillId="0" borderId="2" xfId="168" applyFont="1" applyBorder="1" applyAlignment="1">
      <alignment horizontal="center" vertical="center"/>
    </xf>
    <xf numFmtId="0" fontId="67" fillId="0" borderId="26" xfId="168" applyFont="1" applyBorder="1" applyAlignment="1">
      <alignment horizontal="center" vertical="center"/>
    </xf>
    <xf numFmtId="0" fontId="67" fillId="0" borderId="119" xfId="168" applyFont="1" applyBorder="1" applyAlignment="1">
      <alignment horizontal="center" vertical="center"/>
    </xf>
    <xf numFmtId="0" fontId="67" fillId="0" borderId="121" xfId="168" applyFont="1" applyBorder="1" applyAlignment="1">
      <alignment horizontal="center" vertical="center"/>
    </xf>
    <xf numFmtId="0" fontId="15" fillId="0" borderId="0" xfId="19" applyFont="1" applyAlignment="1">
      <alignment horizontal="center" vertical="center"/>
    </xf>
    <xf numFmtId="173" fontId="67" fillId="0" borderId="0" xfId="19" applyNumberFormat="1" applyFont="1" applyAlignment="1">
      <alignment horizontal="center" vertical="center"/>
    </xf>
    <xf numFmtId="179" fontId="16" fillId="0" borderId="0" xfId="19" applyNumberFormat="1" applyFont="1" applyAlignment="1">
      <alignment horizontal="center" vertical="center"/>
    </xf>
    <xf numFmtId="0" fontId="102" fillId="0" borderId="19" xfId="0" quotePrefix="1" applyFont="1" applyBorder="1" applyAlignment="1">
      <alignment horizontal="left" vertical="center"/>
    </xf>
    <xf numFmtId="0" fontId="102" fillId="0" borderId="19" xfId="19" quotePrefix="1" applyFont="1" applyBorder="1" applyAlignment="1">
      <alignment horizontal="left" vertical="center"/>
    </xf>
    <xf numFmtId="0" fontId="76" fillId="0" borderId="19" xfId="19" quotePrefix="1" applyFont="1" applyBorder="1" applyAlignment="1">
      <alignment horizontal="left" vertical="center"/>
    </xf>
    <xf numFmtId="0" fontId="15" fillId="65" borderId="3" xfId="19" applyFont="1" applyFill="1" applyBorder="1" applyAlignment="1">
      <alignment vertical="center" textRotation="90"/>
    </xf>
    <xf numFmtId="38" fontId="15" fillId="0" borderId="0" xfId="15" applyFont="1" applyFill="1" applyBorder="1" applyAlignment="1">
      <alignment horizontal="center" vertical="center" textRotation="90"/>
    </xf>
    <xf numFmtId="0" fontId="67" fillId="0" borderId="6" xfId="19" applyFont="1" applyBorder="1" applyAlignment="1">
      <alignment textRotation="90"/>
    </xf>
    <xf numFmtId="0" fontId="67" fillId="0" borderId="1" xfId="22" applyFont="1" applyBorder="1"/>
    <xf numFmtId="0" fontId="103" fillId="0" borderId="54" xfId="22" applyFont="1" applyBorder="1" applyAlignment="1">
      <alignment horizontal="center"/>
    </xf>
    <xf numFmtId="0" fontId="103" fillId="0" borderId="94" xfId="22" applyFont="1" applyBorder="1" applyAlignment="1">
      <alignment horizontal="center"/>
    </xf>
    <xf numFmtId="0" fontId="103" fillId="68" borderId="57" xfId="22" applyFont="1" applyFill="1" applyBorder="1" applyAlignment="1">
      <alignment horizontal="center"/>
    </xf>
    <xf numFmtId="0" fontId="99" fillId="0" borderId="72" xfId="22" applyFont="1" applyBorder="1" applyAlignment="1">
      <alignment horizontal="center"/>
    </xf>
    <xf numFmtId="0" fontId="103" fillId="0" borderId="57" xfId="22" applyFont="1" applyBorder="1" applyAlignment="1">
      <alignment horizontal="center"/>
    </xf>
    <xf numFmtId="0" fontId="103" fillId="0" borderId="101" xfId="22" applyFont="1" applyBorder="1"/>
    <xf numFmtId="0" fontId="103" fillId="0" borderId="57" xfId="0" applyFont="1" applyBorder="1" applyAlignment="1">
      <alignment horizontal="center"/>
    </xf>
    <xf numFmtId="178" fontId="67" fillId="0" borderId="0" xfId="22" applyNumberFormat="1" applyFont="1"/>
    <xf numFmtId="178" fontId="67" fillId="0" borderId="0" xfId="22" applyNumberFormat="1" applyFont="1" applyAlignment="1">
      <alignment vertical="center"/>
    </xf>
    <xf numFmtId="178" fontId="81" fillId="0" borderId="0" xfId="22" applyNumberFormat="1" applyFont="1"/>
    <xf numFmtId="178" fontId="74" fillId="57" borderId="22" xfId="22" applyNumberFormat="1" applyFont="1" applyFill="1" applyBorder="1" applyAlignment="1">
      <alignment horizontal="right"/>
    </xf>
    <xf numFmtId="178" fontId="74" fillId="57" borderId="22" xfId="22" applyNumberFormat="1" applyFont="1" applyFill="1" applyBorder="1" applyAlignment="1">
      <alignment horizontal="right" vertical="center"/>
    </xf>
    <xf numFmtId="178" fontId="69" fillId="0" borderId="88" xfId="22" applyNumberFormat="1" applyFont="1" applyBorder="1" applyAlignment="1">
      <alignment horizontal="right" vertical="center"/>
    </xf>
    <xf numFmtId="178" fontId="74" fillId="57" borderId="14" xfId="22" applyNumberFormat="1" applyFont="1" applyFill="1" applyBorder="1" applyAlignment="1">
      <alignment horizontal="right"/>
    </xf>
    <xf numFmtId="178" fontId="69" fillId="0" borderId="78" xfId="22" applyNumberFormat="1" applyFont="1" applyBorder="1" applyAlignment="1">
      <alignment horizontal="right"/>
    </xf>
    <xf numFmtId="178" fontId="69" fillId="0" borderId="99" xfId="22" applyNumberFormat="1" applyFont="1" applyBorder="1" applyAlignment="1">
      <alignment horizontal="right"/>
    </xf>
    <xf numFmtId="178" fontId="82" fillId="57" borderId="14" xfId="22" applyNumberFormat="1" applyFont="1" applyFill="1" applyBorder="1" applyAlignment="1">
      <alignment horizontal="right"/>
    </xf>
    <xf numFmtId="0" fontId="67" fillId="0" borderId="6" xfId="22" applyFont="1" applyBorder="1"/>
    <xf numFmtId="0" fontId="67" fillId="0" borderId="122" xfId="168" applyFont="1" applyBorder="1" applyAlignment="1">
      <alignment vertical="center"/>
    </xf>
    <xf numFmtId="178" fontId="69" fillId="0" borderId="99" xfId="22" applyNumberFormat="1" applyFont="1" applyBorder="1" applyAlignment="1">
      <alignment horizontal="right" vertical="center"/>
    </xf>
    <xf numFmtId="0" fontId="103" fillId="0" borderId="73" xfId="0" applyFont="1" applyBorder="1" applyAlignment="1">
      <alignment horizontal="center"/>
    </xf>
    <xf numFmtId="0" fontId="18" fillId="0" borderId="82" xfId="22" applyFont="1" applyBorder="1" applyAlignment="1">
      <alignment horizontal="center" vertical="center"/>
    </xf>
    <xf numFmtId="0" fontId="18" fillId="0" borderId="71" xfId="22" applyFont="1" applyBorder="1" applyAlignment="1">
      <alignment horizontal="center" vertical="center"/>
    </xf>
    <xf numFmtId="0" fontId="18" fillId="0" borderId="56" xfId="22" applyFont="1" applyBorder="1" applyAlignment="1">
      <alignment horizontal="center" vertical="center"/>
    </xf>
    <xf numFmtId="0" fontId="18" fillId="0" borderId="59" xfId="22" applyFont="1" applyBorder="1" applyAlignment="1">
      <alignment horizontal="center" vertical="center"/>
    </xf>
    <xf numFmtId="0" fontId="15" fillId="0" borderId="0" xfId="22" applyFont="1" applyAlignment="1">
      <alignment horizontal="center" vertical="center"/>
    </xf>
    <xf numFmtId="0" fontId="68" fillId="0" borderId="0" xfId="22" applyFont="1" applyAlignment="1">
      <alignment horizontal="center"/>
    </xf>
    <xf numFmtId="0" fontId="89" fillId="67" borderId="0" xfId="22" applyFont="1" applyFill="1" applyAlignment="1">
      <alignment horizontal="center" vertical="center"/>
    </xf>
    <xf numFmtId="0" fontId="67" fillId="0" borderId="31" xfId="22" applyFont="1" applyBorder="1" applyAlignment="1">
      <alignment horizontal="center"/>
    </xf>
    <xf numFmtId="0" fontId="67" fillId="0" borderId="29" xfId="22" applyFont="1" applyBorder="1" applyAlignment="1">
      <alignment horizontal="center"/>
    </xf>
    <xf numFmtId="0" fontId="67" fillId="0" borderId="30" xfId="22" applyFont="1" applyBorder="1" applyAlignment="1">
      <alignment horizontal="center"/>
    </xf>
    <xf numFmtId="0" fontId="0" fillId="0" borderId="19" xfId="22" applyFont="1" applyBorder="1" applyAlignment="1">
      <alignment horizontal="center" vertical="center" wrapText="1"/>
    </xf>
    <xf numFmtId="0" fontId="10" fillId="0" borderId="18" xfId="22" applyFont="1" applyBorder="1" applyAlignment="1">
      <alignment horizontal="center" vertical="center" wrapText="1"/>
    </xf>
    <xf numFmtId="0" fontId="10" fillId="0" borderId="20" xfId="22" applyFont="1" applyBorder="1" applyAlignment="1">
      <alignment horizontal="center" vertical="center" wrapText="1"/>
    </xf>
    <xf numFmtId="0" fontId="10" fillId="0" borderId="8" xfId="22" applyFont="1" applyBorder="1" applyAlignment="1">
      <alignment horizontal="center" vertical="center" wrapText="1"/>
    </xf>
    <xf numFmtId="0" fontId="10" fillId="0" borderId="0" xfId="22" applyFont="1" applyAlignment="1">
      <alignment horizontal="center" vertical="center" wrapText="1"/>
    </xf>
    <xf numFmtId="0" fontId="10" fillId="0" borderId="11" xfId="22" applyFont="1" applyBorder="1" applyAlignment="1">
      <alignment horizontal="center" vertical="center" wrapText="1"/>
    </xf>
    <xf numFmtId="0" fontId="10" fillId="0" borderId="13" xfId="22" applyFont="1" applyBorder="1" applyAlignment="1">
      <alignment horizontal="center" vertical="center" wrapText="1"/>
    </xf>
    <xf numFmtId="0" fontId="10" fillId="0" borderId="4" xfId="22" applyFont="1" applyBorder="1" applyAlignment="1">
      <alignment horizontal="center" vertical="center" wrapText="1"/>
    </xf>
    <xf numFmtId="0" fontId="10" fillId="0" borderId="14" xfId="22" applyFont="1" applyBorder="1" applyAlignment="1">
      <alignment horizontal="center" vertical="center" wrapText="1"/>
    </xf>
    <xf numFmtId="0" fontId="74" fillId="57" borderId="105" xfId="22" applyFont="1" applyFill="1" applyBorder="1" applyAlignment="1">
      <alignment horizontal="center"/>
    </xf>
    <xf numFmtId="0" fontId="74" fillId="57" borderId="100" xfId="22" applyFont="1" applyFill="1" applyBorder="1" applyAlignment="1">
      <alignment horizontal="center"/>
    </xf>
    <xf numFmtId="0" fontId="74" fillId="57" borderId="106" xfId="22" applyFont="1" applyFill="1" applyBorder="1" applyAlignment="1">
      <alignment horizontal="center"/>
    </xf>
    <xf numFmtId="178" fontId="69" fillId="0" borderId="84" xfId="22" applyNumberFormat="1" applyFont="1" applyBorder="1" applyAlignment="1">
      <alignment horizontal="right" vertical="center"/>
    </xf>
    <xf numFmtId="178" fontId="69" fillId="0" borderId="85" xfId="22" applyNumberFormat="1" applyFont="1" applyBorder="1" applyAlignment="1">
      <alignment horizontal="right" vertical="center"/>
    </xf>
    <xf numFmtId="178" fontId="69" fillId="0" borderId="55" xfId="22" applyNumberFormat="1" applyFont="1" applyBorder="1" applyAlignment="1">
      <alignment horizontal="right" vertical="center"/>
    </xf>
    <xf numFmtId="178" fontId="69" fillId="0" borderId="58" xfId="22" applyNumberFormat="1" applyFont="1" applyBorder="1" applyAlignment="1">
      <alignment horizontal="right" vertical="center"/>
    </xf>
    <xf numFmtId="0" fontId="18" fillId="0" borderId="82" xfId="22" applyFont="1" applyBorder="1" applyAlignment="1">
      <alignment horizontal="left" vertical="center" wrapText="1"/>
    </xf>
    <xf numFmtId="0" fontId="18" fillId="0" borderId="71" xfId="22" applyFont="1" applyBorder="1" applyAlignment="1">
      <alignment horizontal="left" vertical="center" wrapText="1"/>
    </xf>
    <xf numFmtId="0" fontId="18" fillId="0" borderId="56" xfId="22" applyFont="1" applyBorder="1" applyAlignment="1">
      <alignment horizontal="left" vertical="center" wrapText="1"/>
    </xf>
    <xf numFmtId="0" fontId="18" fillId="0" borderId="59" xfId="22" applyFont="1" applyBorder="1" applyAlignment="1">
      <alignment horizontal="left" vertical="center" wrapText="1"/>
    </xf>
    <xf numFmtId="0" fontId="67" fillId="0" borderId="69" xfId="22" applyFont="1" applyBorder="1" applyAlignment="1">
      <alignment horizontal="center"/>
    </xf>
    <xf numFmtId="49" fontId="18" fillId="0" borderId="82" xfId="22" applyNumberFormat="1" applyFont="1" applyBorder="1" applyAlignment="1">
      <alignment horizontal="center" vertical="center"/>
    </xf>
    <xf numFmtId="49" fontId="18" fillId="0" borderId="71" xfId="22" applyNumberFormat="1" applyFont="1" applyBorder="1" applyAlignment="1">
      <alignment horizontal="center" vertical="center"/>
    </xf>
    <xf numFmtId="49" fontId="18" fillId="0" borderId="56" xfId="22" applyNumberFormat="1" applyFont="1" applyBorder="1" applyAlignment="1">
      <alignment horizontal="center" vertical="center"/>
    </xf>
    <xf numFmtId="0" fontId="18" fillId="0" borderId="59" xfId="22" applyFont="1" applyBorder="1" applyAlignment="1">
      <alignment horizontal="center" vertical="center" wrapText="1"/>
    </xf>
    <xf numFmtId="0" fontId="18" fillId="0" borderId="71" xfId="22" applyFont="1" applyBorder="1" applyAlignment="1">
      <alignment horizontal="center" vertical="center" wrapText="1"/>
    </xf>
    <xf numFmtId="0" fontId="18" fillId="0" borderId="56" xfId="22" applyFont="1" applyBorder="1" applyAlignment="1">
      <alignment horizontal="center" vertical="center" wrapText="1"/>
    </xf>
    <xf numFmtId="38" fontId="15" fillId="65" borderId="15" xfId="15" applyFont="1" applyFill="1" applyBorder="1" applyAlignment="1">
      <alignment horizontal="center" vertical="center" textRotation="90"/>
    </xf>
    <xf numFmtId="38" fontId="15" fillId="65" borderId="3" xfId="15" applyFont="1" applyFill="1" applyBorder="1" applyAlignment="1">
      <alignment horizontal="center" vertical="center" textRotation="90"/>
    </xf>
    <xf numFmtId="38" fontId="15" fillId="65" borderId="16" xfId="15" applyFont="1" applyFill="1" applyBorder="1" applyAlignment="1">
      <alignment horizontal="center" vertical="center" textRotation="90"/>
    </xf>
    <xf numFmtId="0" fontId="70" fillId="0" borderId="12" xfId="19" quotePrefix="1" applyFont="1" applyBorder="1" applyAlignment="1">
      <alignment vertical="top" wrapText="1"/>
    </xf>
    <xf numFmtId="0" fontId="70" fillId="0" borderId="75" xfId="19" quotePrefix="1" applyFont="1" applyBorder="1" applyAlignment="1">
      <alignment vertical="top" wrapText="1"/>
    </xf>
    <xf numFmtId="173" fontId="67" fillId="0" borderId="82" xfId="19" applyNumberFormat="1" applyFont="1" applyBorder="1" applyAlignment="1">
      <alignment horizontal="center" vertical="center"/>
    </xf>
    <xf numFmtId="173" fontId="67" fillId="0" borderId="71" xfId="19" applyNumberFormat="1" applyFont="1" applyBorder="1" applyAlignment="1">
      <alignment horizontal="center" vertical="center"/>
    </xf>
    <xf numFmtId="173" fontId="67" fillId="0" borderId="83" xfId="19" applyNumberFormat="1" applyFont="1" applyBorder="1" applyAlignment="1">
      <alignment horizontal="center" vertical="center"/>
    </xf>
    <xf numFmtId="178" fontId="16" fillId="0" borderId="82" xfId="19" applyNumberFormat="1" applyFont="1" applyBorder="1" applyAlignment="1">
      <alignment horizontal="center" vertical="center"/>
    </xf>
    <xf numFmtId="178" fontId="16" fillId="0" borderId="71" xfId="19" applyNumberFormat="1" applyFont="1" applyBorder="1" applyAlignment="1">
      <alignment horizontal="center" vertical="center"/>
    </xf>
    <xf numFmtId="178" fontId="16" fillId="0" borderId="81" xfId="19" applyNumberFormat="1" applyFont="1" applyBorder="1" applyAlignment="1">
      <alignment horizontal="center" vertical="center"/>
    </xf>
    <xf numFmtId="1" fontId="67" fillId="0" borderId="0" xfId="22" applyNumberFormat="1" applyFont="1" applyAlignment="1">
      <alignment horizontal="center"/>
    </xf>
    <xf numFmtId="0" fontId="70" fillId="0" borderId="8" xfId="19" applyFont="1" applyBorder="1" applyAlignment="1">
      <alignment horizontal="left" vertical="center" shrinkToFit="1"/>
    </xf>
    <xf numFmtId="0" fontId="70" fillId="0" borderId="86" xfId="19" applyFont="1" applyBorder="1" applyAlignment="1">
      <alignment horizontal="left" vertical="center" shrinkToFit="1"/>
    </xf>
    <xf numFmtId="0" fontId="70" fillId="0" borderId="13" xfId="19" quotePrefix="1" applyFont="1" applyBorder="1" applyAlignment="1">
      <alignment vertical="top" wrapText="1"/>
    </xf>
    <xf numFmtId="0" fontId="70" fillId="0" borderId="4" xfId="19" quotePrefix="1" applyFont="1" applyBorder="1" applyAlignment="1">
      <alignment vertical="top" wrapText="1"/>
    </xf>
    <xf numFmtId="38" fontId="95" fillId="0" borderId="11" xfId="15" applyFont="1" applyFill="1" applyBorder="1" applyAlignment="1">
      <alignment horizontal="center" vertical="center"/>
    </xf>
    <xf numFmtId="38" fontId="95" fillId="0" borderId="14" xfId="15" applyFont="1" applyFill="1" applyBorder="1" applyAlignment="1">
      <alignment horizontal="center" vertical="center"/>
    </xf>
    <xf numFmtId="173" fontId="67" fillId="0" borderId="80" xfId="19" applyNumberFormat="1" applyFont="1" applyBorder="1" applyAlignment="1">
      <alignment horizontal="center" vertical="center"/>
    </xf>
    <xf numFmtId="173" fontId="67" fillId="0" borderId="81" xfId="19" applyNumberFormat="1" applyFont="1" applyBorder="1" applyAlignment="1">
      <alignment horizontal="center" vertical="center"/>
    </xf>
    <xf numFmtId="38" fontId="95" fillId="0" borderId="20" xfId="15" applyFont="1" applyFill="1" applyBorder="1" applyAlignment="1">
      <alignment horizontal="center" vertical="center"/>
    </xf>
    <xf numFmtId="0" fontId="70" fillId="0" borderId="0" xfId="19" applyFont="1" applyAlignment="1">
      <alignment horizontal="left" vertical="center" shrinkToFit="1"/>
    </xf>
    <xf numFmtId="0" fontId="70" fillId="0" borderId="4" xfId="19" applyFont="1" applyBorder="1" applyAlignment="1">
      <alignment vertical="top" wrapText="1"/>
    </xf>
    <xf numFmtId="0" fontId="15" fillId="0" borderId="82" xfId="19" applyFont="1" applyBorder="1" applyAlignment="1">
      <alignment horizontal="center" vertical="center"/>
    </xf>
    <xf numFmtId="0" fontId="15" fillId="0" borderId="71" xfId="19" applyFont="1" applyBorder="1" applyAlignment="1">
      <alignment horizontal="center" vertical="center"/>
    </xf>
    <xf numFmtId="0" fontId="15" fillId="0" borderId="81" xfId="19" applyFont="1" applyBorder="1" applyAlignment="1">
      <alignment horizontal="center" vertical="center"/>
    </xf>
    <xf numFmtId="179" fontId="16" fillId="0" borderId="82" xfId="19" applyNumberFormat="1" applyFont="1" applyBorder="1" applyAlignment="1">
      <alignment horizontal="center" vertical="center"/>
    </xf>
    <xf numFmtId="179" fontId="16" fillId="0" borderId="71" xfId="19" applyNumberFormat="1" applyFont="1" applyBorder="1" applyAlignment="1">
      <alignment horizontal="center" vertical="center"/>
    </xf>
    <xf numFmtId="179" fontId="16" fillId="0" borderId="81" xfId="19" applyNumberFormat="1" applyFont="1" applyBorder="1" applyAlignment="1">
      <alignment horizontal="center" vertical="center"/>
    </xf>
    <xf numFmtId="38" fontId="95" fillId="0" borderId="84" xfId="15" applyFont="1" applyFill="1" applyBorder="1" applyAlignment="1">
      <alignment horizontal="center" vertical="center"/>
    </xf>
    <xf numFmtId="38" fontId="95" fillId="0" borderId="85" xfId="15" applyFont="1" applyFill="1" applyBorder="1" applyAlignment="1">
      <alignment horizontal="center" vertical="center"/>
    </xf>
    <xf numFmtId="38" fontId="95" fillId="0" borderId="74" xfId="15" applyFont="1" applyFill="1" applyBorder="1" applyAlignment="1">
      <alignment horizontal="center" vertical="center"/>
    </xf>
    <xf numFmtId="38" fontId="95" fillId="0" borderId="9" xfId="15" applyFont="1" applyFill="1" applyBorder="1" applyAlignment="1">
      <alignment horizontal="center" vertical="center"/>
    </xf>
    <xf numFmtId="178" fontId="16" fillId="0" borderId="83" xfId="19" applyNumberFormat="1" applyFont="1" applyBorder="1" applyAlignment="1">
      <alignment horizontal="center" vertical="center"/>
    </xf>
    <xf numFmtId="0" fontId="70" fillId="0" borderId="8" xfId="0" applyFont="1" applyBorder="1" applyAlignment="1">
      <alignment horizontal="left" vertical="center" shrinkToFit="1"/>
    </xf>
    <xf numFmtId="0" fontId="70" fillId="0" borderId="0" xfId="0" applyFont="1" applyAlignment="1">
      <alignment horizontal="left" vertical="center" shrinkToFit="1"/>
    </xf>
    <xf numFmtId="0" fontId="70" fillId="0" borderId="13" xfId="0" quotePrefix="1" applyFont="1" applyBorder="1" applyAlignment="1">
      <alignment horizontal="left" vertical="top" wrapText="1"/>
    </xf>
    <xf numFmtId="0" fontId="70" fillId="0" borderId="4" xfId="0" quotePrefix="1" applyFont="1" applyBorder="1" applyAlignment="1">
      <alignment horizontal="left" vertical="top" wrapText="1"/>
    </xf>
    <xf numFmtId="0" fontId="70" fillId="0" borderId="8" xfId="19" quotePrefix="1" applyFont="1" applyBorder="1" applyAlignment="1">
      <alignment horizontal="left" vertical="top" wrapText="1"/>
    </xf>
    <xf numFmtId="0" fontId="70" fillId="0" borderId="86" xfId="19" quotePrefix="1" applyFont="1" applyBorder="1" applyAlignment="1">
      <alignment horizontal="left" vertical="top" wrapText="1"/>
    </xf>
    <xf numFmtId="0" fontId="70" fillId="0" borderId="13" xfId="19" quotePrefix="1" applyFont="1" applyBorder="1" applyAlignment="1">
      <alignment horizontal="left" vertical="top" wrapText="1"/>
    </xf>
    <xf numFmtId="0" fontId="70" fillId="0" borderId="72" xfId="19" quotePrefix="1" applyFont="1" applyBorder="1" applyAlignment="1">
      <alignment horizontal="left" vertical="top" wrapText="1"/>
    </xf>
    <xf numFmtId="0" fontId="70" fillId="0" borderId="4" xfId="19" quotePrefix="1" applyFont="1" applyBorder="1" applyAlignment="1">
      <alignment horizontal="left" vertical="top" wrapText="1"/>
    </xf>
    <xf numFmtId="38" fontId="95" fillId="0" borderId="84" xfId="15" applyFont="1" applyFill="1" applyBorder="1" applyAlignment="1">
      <alignment horizontal="center" vertical="center" wrapText="1"/>
    </xf>
    <xf numFmtId="38" fontId="95" fillId="0" borderId="85" xfId="15" applyFont="1" applyFill="1" applyBorder="1" applyAlignment="1">
      <alignment horizontal="center" vertical="center" wrapText="1"/>
    </xf>
    <xf numFmtId="38" fontId="95" fillId="0" borderId="74" xfId="15" applyFont="1" applyFill="1" applyBorder="1" applyAlignment="1">
      <alignment horizontal="center" vertical="center" wrapText="1"/>
    </xf>
    <xf numFmtId="0" fontId="70" fillId="0" borderId="12" xfId="19" quotePrefix="1" applyFont="1" applyBorder="1" applyAlignment="1">
      <alignment horizontal="left" vertical="top" wrapText="1"/>
    </xf>
    <xf numFmtId="0" fontId="70" fillId="0" borderId="10" xfId="19" quotePrefix="1" applyFont="1" applyBorder="1" applyAlignment="1">
      <alignment horizontal="left" vertical="top" wrapText="1"/>
    </xf>
    <xf numFmtId="0" fontId="70" fillId="0" borderId="8" xfId="0" quotePrefix="1" applyFont="1" applyBorder="1" applyAlignment="1">
      <alignment horizontal="left" vertical="top" wrapText="1"/>
    </xf>
    <xf numFmtId="0" fontId="70" fillId="0" borderId="0" xfId="0" quotePrefix="1" applyFont="1" applyAlignment="1">
      <alignment horizontal="left" vertical="top" wrapText="1"/>
    </xf>
    <xf numFmtId="0" fontId="70" fillId="0" borderId="8" xfId="19" applyFont="1" applyBorder="1" applyAlignment="1">
      <alignment horizontal="left"/>
    </xf>
    <xf numFmtId="0" fontId="70" fillId="0" borderId="0" xfId="19" applyFont="1" applyAlignment="1">
      <alignment horizontal="left"/>
    </xf>
    <xf numFmtId="0" fontId="70" fillId="0" borderId="4" xfId="19" applyFont="1" applyBorder="1" applyAlignment="1">
      <alignment horizontal="left" vertical="top"/>
    </xf>
    <xf numFmtId="0" fontId="15" fillId="62" borderId="15" xfId="19" applyFont="1" applyFill="1" applyBorder="1" applyAlignment="1">
      <alignment horizontal="center" vertical="center" textRotation="90" wrapText="1"/>
    </xf>
    <xf numFmtId="0" fontId="15" fillId="62" borderId="3" xfId="19" applyFont="1" applyFill="1" applyBorder="1" applyAlignment="1">
      <alignment horizontal="center" vertical="center" textRotation="90" wrapText="1"/>
    </xf>
    <xf numFmtId="0" fontId="15" fillId="62" borderId="16" xfId="19" applyFont="1" applyFill="1" applyBorder="1" applyAlignment="1">
      <alignment horizontal="center" vertical="center" textRotation="90" wrapText="1"/>
    </xf>
    <xf numFmtId="179" fontId="16" fillId="0" borderId="83" xfId="19" applyNumberFormat="1" applyFont="1" applyBorder="1" applyAlignment="1">
      <alignment horizontal="center" vertical="center"/>
    </xf>
    <xf numFmtId="38" fontId="95" fillId="0" borderId="76" xfId="15" applyFont="1" applyFill="1" applyBorder="1" applyAlignment="1">
      <alignment horizontal="center" vertical="center"/>
    </xf>
    <xf numFmtId="179" fontId="16" fillId="0" borderId="80" xfId="19" applyNumberFormat="1" applyFont="1" applyBorder="1" applyAlignment="1">
      <alignment horizontal="center" vertical="center"/>
    </xf>
    <xf numFmtId="38" fontId="95" fillId="0" borderId="107" xfId="15" applyFont="1" applyFill="1" applyBorder="1" applyAlignment="1">
      <alignment horizontal="center" vertical="center"/>
    </xf>
    <xf numFmtId="0" fontId="70" fillId="0" borderId="8" xfId="19" quotePrefix="1" applyFont="1" applyBorder="1" applyAlignment="1">
      <alignment vertical="top" wrapText="1"/>
    </xf>
    <xf numFmtId="0" fontId="70" fillId="0" borderId="0" xfId="19" applyFont="1" applyAlignment="1">
      <alignment vertical="top" wrapText="1"/>
    </xf>
    <xf numFmtId="0" fontId="70" fillId="0" borderId="8" xfId="0" applyFont="1" applyBorder="1" applyAlignment="1">
      <alignment horizontal="left" vertical="top" shrinkToFit="1"/>
    </xf>
    <xf numFmtId="0" fontId="70" fillId="0" borderId="0" xfId="0" applyFont="1" applyAlignment="1">
      <alignment horizontal="left" vertical="top" shrinkToFit="1"/>
    </xf>
    <xf numFmtId="0" fontId="70" fillId="0" borderId="4" xfId="0" applyFont="1" applyBorder="1" applyAlignment="1">
      <alignment horizontal="left" vertical="top" wrapText="1"/>
    </xf>
    <xf numFmtId="0" fontId="70" fillId="0" borderId="72" xfId="19" quotePrefix="1" applyFont="1" applyBorder="1" applyAlignment="1">
      <alignment vertical="top" wrapText="1"/>
    </xf>
    <xf numFmtId="0" fontId="70" fillId="0" borderId="75" xfId="19" quotePrefix="1" applyFont="1" applyBorder="1" applyAlignment="1">
      <alignment horizontal="left" vertical="top" wrapText="1"/>
    </xf>
    <xf numFmtId="0" fontId="15" fillId="64" borderId="15" xfId="19" applyFont="1" applyFill="1" applyBorder="1" applyAlignment="1">
      <alignment horizontal="center" vertical="center" textRotation="90"/>
    </xf>
    <xf numFmtId="0" fontId="15" fillId="64" borderId="3" xfId="19" applyFont="1" applyFill="1" applyBorder="1" applyAlignment="1">
      <alignment horizontal="center" vertical="center" textRotation="90"/>
    </xf>
    <xf numFmtId="0" fontId="15" fillId="64" borderId="16" xfId="19" applyFont="1" applyFill="1" applyBorder="1" applyAlignment="1">
      <alignment horizontal="center" vertical="center" textRotation="90"/>
    </xf>
    <xf numFmtId="0" fontId="88" fillId="0" borderId="0" xfId="22" applyFont="1" applyAlignment="1">
      <alignment horizontal="center"/>
    </xf>
    <xf numFmtId="38" fontId="15" fillId="63" borderId="15" xfId="15" applyFont="1" applyFill="1" applyBorder="1" applyAlignment="1">
      <alignment horizontal="center" vertical="center" textRotation="90"/>
    </xf>
    <xf numFmtId="38" fontId="15" fillId="63" borderId="3" xfId="15" applyFont="1" applyFill="1" applyBorder="1" applyAlignment="1">
      <alignment horizontal="center" vertical="center" textRotation="90"/>
    </xf>
    <xf numFmtId="38" fontId="15" fillId="63" borderId="16" xfId="15" applyFont="1" applyFill="1" applyBorder="1" applyAlignment="1">
      <alignment horizontal="center" vertical="center" textRotation="90"/>
    </xf>
    <xf numFmtId="178" fontId="16" fillId="0" borderId="80" xfId="19" applyNumberFormat="1" applyFont="1" applyBorder="1" applyAlignment="1">
      <alignment horizontal="center" vertical="center"/>
    </xf>
    <xf numFmtId="179" fontId="68" fillId="0" borderId="82" xfId="19" applyNumberFormat="1" applyFont="1" applyBorder="1" applyAlignment="1">
      <alignment horizontal="center" vertical="center"/>
    </xf>
    <xf numFmtId="179" fontId="68" fillId="0" borderId="71" xfId="19" applyNumberFormat="1" applyFont="1" applyBorder="1" applyAlignment="1">
      <alignment horizontal="center" vertical="center"/>
    </xf>
    <xf numFmtId="179" fontId="68" fillId="0" borderId="81" xfId="19" applyNumberFormat="1" applyFont="1" applyBorder="1" applyAlignment="1">
      <alignment horizontal="center" vertical="center"/>
    </xf>
    <xf numFmtId="38" fontId="15" fillId="64" borderId="15" xfId="15" applyFont="1" applyFill="1" applyBorder="1" applyAlignment="1">
      <alignment horizontal="center" vertical="center" textRotation="90"/>
    </xf>
    <xf numFmtId="38" fontId="15" fillId="64" borderId="3" xfId="15" applyFont="1" applyFill="1" applyBorder="1" applyAlignment="1">
      <alignment horizontal="center" vertical="center" textRotation="90"/>
    </xf>
    <xf numFmtId="38" fontId="15" fillId="64" borderId="16" xfId="15" applyFont="1" applyFill="1" applyBorder="1" applyAlignment="1">
      <alignment horizontal="center" vertical="center" textRotation="90"/>
    </xf>
    <xf numFmtId="38" fontId="15" fillId="62" borderId="15" xfId="15" applyFont="1" applyFill="1" applyBorder="1" applyAlignment="1">
      <alignment horizontal="center" vertical="center" textRotation="90"/>
    </xf>
    <xf numFmtId="38" fontId="15" fillId="62" borderId="3" xfId="15" applyFont="1" applyFill="1" applyBorder="1" applyAlignment="1">
      <alignment horizontal="center" vertical="center" textRotation="90"/>
    </xf>
    <xf numFmtId="38" fontId="15" fillId="62" borderId="16" xfId="15" applyFont="1" applyFill="1" applyBorder="1" applyAlignment="1">
      <alignment horizontal="center" vertical="center" textRotation="90"/>
    </xf>
    <xf numFmtId="179" fontId="68" fillId="0" borderId="83" xfId="19" applyNumberFormat="1" applyFont="1" applyBorder="1" applyAlignment="1">
      <alignment horizontal="center" vertical="center"/>
    </xf>
    <xf numFmtId="0" fontId="70" fillId="0" borderId="8" xfId="19" applyFont="1" applyBorder="1" applyAlignment="1">
      <alignment horizontal="left" vertical="center" wrapText="1"/>
    </xf>
    <xf numFmtId="0" fontId="70" fillId="0" borderId="86" xfId="19" applyFont="1" applyBorder="1" applyAlignment="1">
      <alignment horizontal="left" vertical="center" wrapText="1"/>
    </xf>
    <xf numFmtId="0" fontId="15" fillId="61" borderId="82" xfId="19" applyFont="1" applyFill="1" applyBorder="1" applyAlignment="1">
      <alignment horizontal="center" vertical="center"/>
    </xf>
    <xf numFmtId="0" fontId="15" fillId="61" borderId="71" xfId="19" applyFont="1" applyFill="1" applyBorder="1" applyAlignment="1">
      <alignment horizontal="center" vertical="center"/>
    </xf>
    <xf numFmtId="173" fontId="67" fillId="61" borderId="82" xfId="19" applyNumberFormat="1" applyFont="1" applyFill="1" applyBorder="1" applyAlignment="1">
      <alignment horizontal="center" vertical="center"/>
    </xf>
    <xf numFmtId="173" fontId="67" fillId="61" borderId="71" xfId="19" applyNumberFormat="1" applyFont="1" applyFill="1" applyBorder="1" applyAlignment="1">
      <alignment horizontal="center" vertical="center"/>
    </xf>
    <xf numFmtId="173" fontId="67" fillId="61" borderId="81" xfId="19" applyNumberFormat="1" applyFont="1" applyFill="1" applyBorder="1" applyAlignment="1">
      <alignment horizontal="center" vertical="center"/>
    </xf>
    <xf numFmtId="0" fontId="70" fillId="61" borderId="8" xfId="19" applyFont="1" applyFill="1" applyBorder="1" applyAlignment="1">
      <alignment horizontal="left" vertical="center" shrinkToFit="1"/>
    </xf>
    <xf numFmtId="0" fontId="70" fillId="61" borderId="0" xfId="19" applyFont="1" applyFill="1" applyAlignment="1">
      <alignment horizontal="left" vertical="center" shrinkToFit="1"/>
    </xf>
    <xf numFmtId="0" fontId="18" fillId="61" borderId="8" xfId="19" quotePrefix="1" applyFont="1" applyFill="1" applyBorder="1" applyAlignment="1">
      <alignment vertical="top" wrapText="1"/>
    </xf>
    <xf numFmtId="0" fontId="18" fillId="61" borderId="0" xfId="19" applyFont="1" applyFill="1" applyAlignment="1">
      <alignment vertical="top" wrapText="1"/>
    </xf>
    <xf numFmtId="0" fontId="71" fillId="0" borderId="8" xfId="19" applyFont="1" applyBorder="1" applyAlignment="1">
      <alignment horizontal="left" vertical="top" shrinkToFit="1"/>
    </xf>
    <xf numFmtId="0" fontId="71" fillId="0" borderId="0" xfId="19" applyFont="1" applyAlignment="1">
      <alignment horizontal="left" vertical="top" shrinkToFit="1"/>
    </xf>
    <xf numFmtId="0" fontId="70" fillId="0" borderId="4" xfId="19" applyFont="1" applyBorder="1" applyAlignment="1">
      <alignment horizontal="left" vertical="top" wrapText="1"/>
    </xf>
    <xf numFmtId="38" fontId="15" fillId="64" borderId="21" xfId="15" applyFont="1" applyFill="1" applyBorder="1" applyAlignment="1">
      <alignment horizontal="center" vertical="center" textRotation="90"/>
    </xf>
    <xf numFmtId="38" fontId="15" fillId="64" borderId="91" xfId="15" applyFont="1" applyFill="1" applyBorder="1" applyAlignment="1">
      <alignment horizontal="center" vertical="center" textRotation="90"/>
    </xf>
    <xf numFmtId="179" fontId="16" fillId="61" borderId="82" xfId="19" applyNumberFormat="1" applyFont="1" applyFill="1" applyBorder="1" applyAlignment="1">
      <alignment horizontal="center" vertical="center"/>
    </xf>
    <xf numFmtId="179" fontId="16" fillId="61" borderId="71" xfId="19" applyNumberFormat="1" applyFont="1" applyFill="1" applyBorder="1" applyAlignment="1">
      <alignment horizontal="center" vertical="center"/>
    </xf>
    <xf numFmtId="179" fontId="16" fillId="61" borderId="81" xfId="19" applyNumberFormat="1" applyFont="1" applyFill="1" applyBorder="1" applyAlignment="1">
      <alignment horizontal="center" vertical="center"/>
    </xf>
    <xf numFmtId="0" fontId="70" fillId="0" borderId="0" xfId="19" quotePrefix="1" applyFont="1" applyAlignment="1">
      <alignment horizontal="left" vertical="top" wrapText="1"/>
    </xf>
    <xf numFmtId="0" fontId="70" fillId="0" borderId="72" xfId="19" applyFont="1" applyBorder="1" applyAlignment="1">
      <alignment vertical="top" wrapText="1"/>
    </xf>
    <xf numFmtId="38" fontId="95" fillId="61" borderId="84" xfId="15" applyFont="1" applyFill="1" applyBorder="1" applyAlignment="1">
      <alignment horizontal="center" vertical="center"/>
    </xf>
    <xf numFmtId="38" fontId="95" fillId="61" borderId="85" xfId="15" applyFont="1" applyFill="1" applyBorder="1" applyAlignment="1">
      <alignment horizontal="center" vertical="center"/>
    </xf>
    <xf numFmtId="38" fontId="95" fillId="61" borderId="74" xfId="15" applyFont="1" applyFill="1" applyBorder="1" applyAlignment="1">
      <alignment horizontal="center" vertical="center"/>
    </xf>
    <xf numFmtId="0" fontId="89" fillId="67" borderId="0" xfId="22" applyFont="1" applyFill="1" applyAlignment="1">
      <alignment horizontal="center"/>
    </xf>
    <xf numFmtId="0" fontId="70" fillId="0" borderId="8" xfId="19" applyFont="1" applyBorder="1" applyAlignment="1">
      <alignment horizontal="left" vertical="top" wrapText="1"/>
    </xf>
    <xf numFmtId="0" fontId="70" fillId="0" borderId="0" xfId="19" applyFont="1" applyAlignment="1">
      <alignment horizontal="left" vertical="top" wrapText="1"/>
    </xf>
    <xf numFmtId="38" fontId="95" fillId="0" borderId="7" xfId="15" applyFont="1" applyFill="1" applyBorder="1" applyAlignment="1">
      <alignment horizontal="center" vertical="center"/>
    </xf>
    <xf numFmtId="0" fontId="15" fillId="0" borderId="80" xfId="19" applyFont="1" applyBorder="1" applyAlignment="1">
      <alignment horizontal="center" vertical="center"/>
    </xf>
    <xf numFmtId="0" fontId="15" fillId="63" borderId="15" xfId="19" applyFont="1" applyFill="1" applyBorder="1" applyAlignment="1">
      <alignment horizontal="center" vertical="center" textRotation="90"/>
    </xf>
    <xf numFmtId="0" fontId="15" fillId="63" borderId="3" xfId="19" applyFont="1" applyFill="1" applyBorder="1" applyAlignment="1">
      <alignment horizontal="center" vertical="center" textRotation="90"/>
    </xf>
    <xf numFmtId="179" fontId="16" fillId="0" borderId="80" xfId="234" applyNumberFormat="1" applyFont="1" applyBorder="1" applyAlignment="1">
      <alignment horizontal="center" vertical="center"/>
    </xf>
    <xf numFmtId="179" fontId="16" fillId="0" borderId="71" xfId="234" applyNumberFormat="1" applyFont="1" applyBorder="1" applyAlignment="1">
      <alignment horizontal="center" vertical="center"/>
    </xf>
    <xf numFmtId="179" fontId="16" fillId="0" borderId="81" xfId="234" applyNumberFormat="1" applyFont="1" applyBorder="1" applyAlignment="1">
      <alignment horizontal="center" vertical="center"/>
    </xf>
    <xf numFmtId="0" fontId="72" fillId="0" borderId="12" xfId="19" quotePrefix="1" applyFont="1" applyBorder="1" applyAlignment="1">
      <alignment horizontal="left" vertical="top" wrapText="1"/>
    </xf>
    <xf numFmtId="0" fontId="18" fillId="0" borderId="10" xfId="19" quotePrefix="1" applyFont="1" applyBorder="1" applyAlignment="1">
      <alignment horizontal="left" vertical="top" wrapText="1"/>
    </xf>
    <xf numFmtId="179" fontId="68" fillId="0" borderId="80" xfId="19" applyNumberFormat="1" applyFont="1" applyBorder="1" applyAlignment="1">
      <alignment horizontal="center" vertical="center"/>
    </xf>
    <xf numFmtId="0" fontId="90" fillId="0" borderId="13" xfId="19" quotePrefix="1" applyFont="1" applyBorder="1" applyAlignment="1">
      <alignment horizontal="left" vertical="center" wrapText="1"/>
    </xf>
    <xf numFmtId="0" fontId="90" fillId="0" borderId="72" xfId="19" quotePrefix="1" applyFont="1" applyBorder="1" applyAlignment="1">
      <alignment horizontal="left" vertical="center" wrapText="1"/>
    </xf>
    <xf numFmtId="0" fontId="70" fillId="0" borderId="8" xfId="19" applyFont="1" applyBorder="1" applyAlignment="1">
      <alignment horizontal="left" vertical="center" wrapText="1" shrinkToFit="1"/>
    </xf>
    <xf numFmtId="0" fontId="67" fillId="0" borderId="86" xfId="19" applyFont="1" applyBorder="1" applyAlignment="1">
      <alignment horizontal="left" vertical="top" wrapText="1"/>
    </xf>
    <xf numFmtId="0" fontId="67" fillId="0" borderId="72" xfId="19" applyFont="1" applyBorder="1" applyAlignment="1">
      <alignment horizontal="left" vertical="top" wrapText="1"/>
    </xf>
    <xf numFmtId="0" fontId="67" fillId="0" borderId="82" xfId="19" applyFont="1" applyBorder="1" applyAlignment="1">
      <alignment horizontal="center"/>
    </xf>
    <xf numFmtId="0" fontId="67" fillId="0" borderId="86" xfId="19" applyFont="1" applyBorder="1" applyAlignment="1">
      <alignment horizontal="center"/>
    </xf>
    <xf numFmtId="0" fontId="67" fillId="0" borderId="71" xfId="19" applyFont="1" applyBorder="1" applyAlignment="1">
      <alignment horizontal="center"/>
    </xf>
    <xf numFmtId="0" fontId="15" fillId="63" borderId="3" xfId="19" applyFont="1" applyFill="1" applyBorder="1" applyAlignment="1">
      <alignment horizontal="center" textRotation="90"/>
    </xf>
    <xf numFmtId="0" fontId="15" fillId="65" borderId="3" xfId="19" applyFont="1" applyFill="1" applyBorder="1" applyAlignment="1">
      <alignment horizontal="center" vertical="top" textRotation="90"/>
    </xf>
    <xf numFmtId="0" fontId="15" fillId="0" borderId="8" xfId="19" quotePrefix="1" applyFont="1" applyBorder="1" applyAlignment="1">
      <alignment horizontal="left" vertical="top" wrapText="1"/>
    </xf>
    <xf numFmtId="0" fontId="15" fillId="0" borderId="0" xfId="19" quotePrefix="1" applyFont="1" applyAlignment="1">
      <alignment horizontal="left" vertical="top" wrapText="1"/>
    </xf>
    <xf numFmtId="0" fontId="15" fillId="0" borderId="13" xfId="19" quotePrefix="1" applyFont="1" applyBorder="1" applyAlignment="1">
      <alignment horizontal="left" vertical="top" wrapText="1"/>
    </xf>
    <xf numFmtId="0" fontId="15" fillId="0" borderId="4" xfId="19" quotePrefix="1" applyFont="1" applyBorder="1" applyAlignment="1">
      <alignment horizontal="left" vertical="top" wrapText="1"/>
    </xf>
    <xf numFmtId="0" fontId="15" fillId="0" borderId="12" xfId="19" quotePrefix="1" applyFont="1" applyBorder="1" applyAlignment="1">
      <alignment horizontal="left" vertical="top" wrapText="1"/>
    </xf>
    <xf numFmtId="0" fontId="15" fillId="0" borderId="10" xfId="19" quotePrefix="1" applyFont="1" applyBorder="1" applyAlignment="1">
      <alignment horizontal="left" vertical="top" wrapText="1"/>
    </xf>
    <xf numFmtId="38" fontId="95" fillId="0" borderId="11" xfId="15" applyFont="1" applyFill="1" applyBorder="1" applyAlignment="1">
      <alignment horizontal="center" vertical="center" wrapText="1"/>
    </xf>
    <xf numFmtId="38" fontId="95" fillId="0" borderId="9" xfId="15" applyFont="1" applyFill="1" applyBorder="1" applyAlignment="1">
      <alignment horizontal="center" vertical="center" wrapText="1"/>
    </xf>
    <xf numFmtId="38" fontId="95" fillId="0" borderId="18" xfId="15" applyFont="1" applyFill="1" applyBorder="1" applyAlignment="1">
      <alignment horizontal="center" vertical="center"/>
    </xf>
    <xf numFmtId="38" fontId="95" fillId="0" borderId="0" xfId="15" applyFont="1" applyFill="1" applyBorder="1" applyAlignment="1">
      <alignment horizontal="center" vertical="center"/>
    </xf>
    <xf numFmtId="0" fontId="70" fillId="0" borderId="86" xfId="0" applyFont="1" applyBorder="1" applyAlignment="1">
      <alignment horizontal="left" vertical="center" shrinkToFit="1"/>
    </xf>
    <xf numFmtId="0" fontId="70" fillId="0" borderId="72" xfId="0" quotePrefix="1" applyFont="1" applyBorder="1" applyAlignment="1">
      <alignment horizontal="left" vertical="top" wrapText="1"/>
    </xf>
    <xf numFmtId="0" fontId="70" fillId="0" borderId="0" xfId="19" quotePrefix="1" applyFont="1" applyAlignment="1">
      <alignment vertical="top" wrapText="1"/>
    </xf>
    <xf numFmtId="38" fontId="95" fillId="0" borderId="4" xfId="15" applyFont="1" applyFill="1" applyBorder="1" applyAlignment="1">
      <alignment horizontal="center" vertical="center"/>
    </xf>
    <xf numFmtId="0" fontId="12" fillId="69" borderId="0" xfId="22" applyFont="1" applyFill="1" applyAlignment="1">
      <alignment horizontal="right"/>
    </xf>
    <xf numFmtId="0" fontId="15" fillId="69" borderId="0" xfId="22" applyFont="1" applyFill="1" applyAlignment="1">
      <alignment horizontal="right"/>
    </xf>
    <xf numFmtId="171" fontId="15" fillId="69" borderId="0" xfId="22" applyNumberFormat="1" applyFont="1" applyFill="1" applyAlignment="1">
      <alignment horizontal="right"/>
    </xf>
    <xf numFmtId="1" fontId="104" fillId="0" borderId="0" xfId="22" applyNumberFormat="1" applyFont="1" applyAlignment="1">
      <alignment horizontal="center"/>
    </xf>
    <xf numFmtId="1" fontId="105" fillId="0" borderId="0" xfId="191" applyNumberFormat="1" applyFont="1" applyAlignment="1">
      <alignment horizontal="center"/>
    </xf>
    <xf numFmtId="0" fontId="106" fillId="0" borderId="0" xfId="0" applyFont="1"/>
    <xf numFmtId="0" fontId="78" fillId="0" borderId="0" xfId="191"/>
    <xf numFmtId="0" fontId="67" fillId="69" borderId="0" xfId="22" applyFont="1" applyFill="1"/>
    <xf numFmtId="171" fontId="12" fillId="69" borderId="0" xfId="22" applyNumberFormat="1" applyFont="1" applyFill="1" applyAlignment="1">
      <alignment horizontal="right"/>
    </xf>
    <xf numFmtId="171" fontId="12" fillId="69" borderId="0" xfId="22" applyNumberFormat="1" applyFont="1" applyFill="1" applyAlignment="1">
      <alignment horizontal="right"/>
    </xf>
  </cellXfs>
  <cellStyles count="235">
    <cellStyle name="___OE Order Sheet (May Air)" xfId="1" xr:uid="{00000000-0005-0000-0000-000000000000}"/>
    <cellStyle name="20% - アクセント 1 2" xfId="28" xr:uid="{00000000-0005-0000-0000-000001000000}"/>
    <cellStyle name="20% - アクセント 1 2 2" xfId="29" xr:uid="{00000000-0005-0000-0000-000002000000}"/>
    <cellStyle name="20% - アクセント 1 2 2 2" xfId="197" xr:uid="{00000000-0005-0000-0000-000002000000}"/>
    <cellStyle name="20% - アクセント 1 2 3" xfId="196" xr:uid="{00000000-0005-0000-0000-000001000000}"/>
    <cellStyle name="20% - アクセント 1 3" xfId="30" xr:uid="{00000000-0005-0000-0000-000003000000}"/>
    <cellStyle name="20% - アクセント 1 4" xfId="31" xr:uid="{00000000-0005-0000-0000-000004000000}"/>
    <cellStyle name="20% - アクセント 2 2" xfId="32" xr:uid="{00000000-0005-0000-0000-000005000000}"/>
    <cellStyle name="20% - アクセント 2 2 2" xfId="33" xr:uid="{00000000-0005-0000-0000-000006000000}"/>
    <cellStyle name="20% - アクセント 2 2 2 2" xfId="199" xr:uid="{00000000-0005-0000-0000-000006000000}"/>
    <cellStyle name="20% - アクセント 2 2 3" xfId="198" xr:uid="{00000000-0005-0000-0000-000005000000}"/>
    <cellStyle name="20% - アクセント 2 3" xfId="34" xr:uid="{00000000-0005-0000-0000-000007000000}"/>
    <cellStyle name="20% - アクセント 2 4" xfId="35" xr:uid="{00000000-0005-0000-0000-000008000000}"/>
    <cellStyle name="20% - アクセント 3 2" xfId="36" xr:uid="{00000000-0005-0000-0000-000009000000}"/>
    <cellStyle name="20% - アクセント 3 2 2" xfId="37" xr:uid="{00000000-0005-0000-0000-00000A000000}"/>
    <cellStyle name="20% - アクセント 3 2 2 2" xfId="201" xr:uid="{00000000-0005-0000-0000-00000A000000}"/>
    <cellStyle name="20% - アクセント 3 2 3" xfId="200" xr:uid="{00000000-0005-0000-0000-000009000000}"/>
    <cellStyle name="20% - アクセント 3 3" xfId="38" xr:uid="{00000000-0005-0000-0000-00000B000000}"/>
    <cellStyle name="20% - アクセント 3 4" xfId="39" xr:uid="{00000000-0005-0000-0000-00000C000000}"/>
    <cellStyle name="20% - アクセント 4 2" xfId="40" xr:uid="{00000000-0005-0000-0000-00000D000000}"/>
    <cellStyle name="20% - アクセント 4 2 2" xfId="41" xr:uid="{00000000-0005-0000-0000-00000E000000}"/>
    <cellStyle name="20% - アクセント 4 2 2 2" xfId="203" xr:uid="{00000000-0005-0000-0000-00000E000000}"/>
    <cellStyle name="20% - アクセント 4 2 3" xfId="202" xr:uid="{00000000-0005-0000-0000-00000D000000}"/>
    <cellStyle name="20% - アクセント 4 3" xfId="42" xr:uid="{00000000-0005-0000-0000-00000F000000}"/>
    <cellStyle name="20% - アクセント 4 4" xfId="43" xr:uid="{00000000-0005-0000-0000-000010000000}"/>
    <cellStyle name="20% - アクセント 5 2" xfId="44" xr:uid="{00000000-0005-0000-0000-000011000000}"/>
    <cellStyle name="20% - アクセント 5 2 2" xfId="45" xr:uid="{00000000-0005-0000-0000-000012000000}"/>
    <cellStyle name="20% - アクセント 5 2 2 2" xfId="205" xr:uid="{00000000-0005-0000-0000-000012000000}"/>
    <cellStyle name="20% - アクセント 5 2 3" xfId="204" xr:uid="{00000000-0005-0000-0000-000011000000}"/>
    <cellStyle name="20% - アクセント 5 3" xfId="46" xr:uid="{00000000-0005-0000-0000-000013000000}"/>
    <cellStyle name="20% - アクセント 5 4" xfId="47" xr:uid="{00000000-0005-0000-0000-000014000000}"/>
    <cellStyle name="20% - アクセント 6 2" xfId="48" xr:uid="{00000000-0005-0000-0000-000015000000}"/>
    <cellStyle name="20% - アクセント 6 2 2" xfId="49" xr:uid="{00000000-0005-0000-0000-000016000000}"/>
    <cellStyle name="20% - アクセント 6 2 2 2" xfId="207" xr:uid="{00000000-0005-0000-0000-000016000000}"/>
    <cellStyle name="20% - アクセント 6 2 3" xfId="206" xr:uid="{00000000-0005-0000-0000-000015000000}"/>
    <cellStyle name="20% - アクセント 6 3" xfId="50" xr:uid="{00000000-0005-0000-0000-000017000000}"/>
    <cellStyle name="20% - アクセント 6 4" xfId="51" xr:uid="{00000000-0005-0000-0000-000018000000}"/>
    <cellStyle name="40% - アクセント 1 2" xfId="52" xr:uid="{00000000-0005-0000-0000-000019000000}"/>
    <cellStyle name="40% - アクセント 1 2 2" xfId="53" xr:uid="{00000000-0005-0000-0000-00001A000000}"/>
    <cellStyle name="40% - アクセント 1 2 2 2" xfId="209" xr:uid="{00000000-0005-0000-0000-00001A000000}"/>
    <cellStyle name="40% - アクセント 1 2 3" xfId="208" xr:uid="{00000000-0005-0000-0000-000019000000}"/>
    <cellStyle name="40% - アクセント 1 3" xfId="54" xr:uid="{00000000-0005-0000-0000-00001B000000}"/>
    <cellStyle name="40% - アクセント 1 4" xfId="55" xr:uid="{00000000-0005-0000-0000-00001C000000}"/>
    <cellStyle name="40% - アクセント 2 2" xfId="56" xr:uid="{00000000-0005-0000-0000-00001D000000}"/>
    <cellStyle name="40% - アクセント 2 2 2" xfId="57" xr:uid="{00000000-0005-0000-0000-00001E000000}"/>
    <cellStyle name="40% - アクセント 2 2 2 2" xfId="211" xr:uid="{00000000-0005-0000-0000-00001E000000}"/>
    <cellStyle name="40% - アクセント 2 2 3" xfId="210" xr:uid="{00000000-0005-0000-0000-00001D000000}"/>
    <cellStyle name="40% - アクセント 2 3" xfId="58" xr:uid="{00000000-0005-0000-0000-00001F000000}"/>
    <cellStyle name="40% - アクセント 2 4" xfId="59" xr:uid="{00000000-0005-0000-0000-000020000000}"/>
    <cellStyle name="40% - アクセント 3 2" xfId="60" xr:uid="{00000000-0005-0000-0000-000021000000}"/>
    <cellStyle name="40% - アクセント 3 2 2" xfId="61" xr:uid="{00000000-0005-0000-0000-000022000000}"/>
    <cellStyle name="40% - アクセント 3 2 2 2" xfId="213" xr:uid="{00000000-0005-0000-0000-000022000000}"/>
    <cellStyle name="40% - アクセント 3 2 3" xfId="212" xr:uid="{00000000-0005-0000-0000-000021000000}"/>
    <cellStyle name="40% - アクセント 3 3" xfId="62" xr:uid="{00000000-0005-0000-0000-000023000000}"/>
    <cellStyle name="40% - アクセント 3 4" xfId="63" xr:uid="{00000000-0005-0000-0000-000024000000}"/>
    <cellStyle name="40% - アクセント 4 2" xfId="64" xr:uid="{00000000-0005-0000-0000-000025000000}"/>
    <cellStyle name="40% - アクセント 4 2 2" xfId="65" xr:uid="{00000000-0005-0000-0000-000026000000}"/>
    <cellStyle name="40% - アクセント 4 2 2 2" xfId="215" xr:uid="{00000000-0005-0000-0000-000026000000}"/>
    <cellStyle name="40% - アクセント 4 2 3" xfId="214" xr:uid="{00000000-0005-0000-0000-000025000000}"/>
    <cellStyle name="40% - アクセント 4 3" xfId="66" xr:uid="{00000000-0005-0000-0000-000027000000}"/>
    <cellStyle name="40% - アクセント 4 4" xfId="67" xr:uid="{00000000-0005-0000-0000-000028000000}"/>
    <cellStyle name="40% - アクセント 5 2" xfId="68" xr:uid="{00000000-0005-0000-0000-000029000000}"/>
    <cellStyle name="40% - アクセント 5 2 2" xfId="69" xr:uid="{00000000-0005-0000-0000-00002A000000}"/>
    <cellStyle name="40% - アクセント 5 2 2 2" xfId="217" xr:uid="{00000000-0005-0000-0000-00002A000000}"/>
    <cellStyle name="40% - アクセント 5 2 3" xfId="216" xr:uid="{00000000-0005-0000-0000-000029000000}"/>
    <cellStyle name="40% - アクセント 5 3" xfId="70" xr:uid="{00000000-0005-0000-0000-00002B000000}"/>
    <cellStyle name="40% - アクセント 5 4" xfId="71" xr:uid="{00000000-0005-0000-0000-00002C000000}"/>
    <cellStyle name="40% - アクセント 6 2" xfId="72" xr:uid="{00000000-0005-0000-0000-00002D000000}"/>
    <cellStyle name="40% - アクセント 6 2 2" xfId="73" xr:uid="{00000000-0005-0000-0000-00002E000000}"/>
    <cellStyle name="40% - アクセント 6 2 2 2" xfId="219" xr:uid="{00000000-0005-0000-0000-00002E000000}"/>
    <cellStyle name="40% - アクセント 6 2 3" xfId="218" xr:uid="{00000000-0005-0000-0000-00002D000000}"/>
    <cellStyle name="40% - アクセント 6 3" xfId="74" xr:uid="{00000000-0005-0000-0000-00002F000000}"/>
    <cellStyle name="40% - アクセント 6 4" xfId="75" xr:uid="{00000000-0005-0000-0000-000030000000}"/>
    <cellStyle name="60% - アクセント 1 2" xfId="76" xr:uid="{00000000-0005-0000-0000-000031000000}"/>
    <cellStyle name="60% - アクセント 1 3" xfId="77" xr:uid="{00000000-0005-0000-0000-000032000000}"/>
    <cellStyle name="60% - アクセント 1 4" xfId="78" xr:uid="{00000000-0005-0000-0000-000033000000}"/>
    <cellStyle name="60% - アクセント 2 2" xfId="79" xr:uid="{00000000-0005-0000-0000-000034000000}"/>
    <cellStyle name="60% - アクセント 2 3" xfId="80" xr:uid="{00000000-0005-0000-0000-000035000000}"/>
    <cellStyle name="60% - アクセント 2 4" xfId="81" xr:uid="{00000000-0005-0000-0000-000036000000}"/>
    <cellStyle name="60% - アクセント 3 2" xfId="82" xr:uid="{00000000-0005-0000-0000-000037000000}"/>
    <cellStyle name="60% - アクセント 3 3" xfId="83" xr:uid="{00000000-0005-0000-0000-000038000000}"/>
    <cellStyle name="60% - アクセント 3 4" xfId="84" xr:uid="{00000000-0005-0000-0000-000039000000}"/>
    <cellStyle name="60% - アクセント 4 2" xfId="85" xr:uid="{00000000-0005-0000-0000-00003A000000}"/>
    <cellStyle name="60% - アクセント 4 3" xfId="86" xr:uid="{00000000-0005-0000-0000-00003B000000}"/>
    <cellStyle name="60% - アクセント 4 4" xfId="87" xr:uid="{00000000-0005-0000-0000-00003C000000}"/>
    <cellStyle name="60% - アクセント 5 2" xfId="88" xr:uid="{00000000-0005-0000-0000-00003D000000}"/>
    <cellStyle name="60% - アクセント 5 3" xfId="89" xr:uid="{00000000-0005-0000-0000-00003E000000}"/>
    <cellStyle name="60% - アクセント 5 4" xfId="90" xr:uid="{00000000-0005-0000-0000-00003F000000}"/>
    <cellStyle name="60% - アクセント 6 2" xfId="91" xr:uid="{00000000-0005-0000-0000-000040000000}"/>
    <cellStyle name="60% - アクセント 6 3" xfId="92" xr:uid="{00000000-0005-0000-0000-000041000000}"/>
    <cellStyle name="60% - アクセント 6 4" xfId="93" xr:uid="{00000000-0005-0000-0000-000042000000}"/>
    <cellStyle name="Calc Currency (0)" xfId="2" xr:uid="{00000000-0005-0000-0000-000043000000}"/>
    <cellStyle name="Comma [0]" xfId="233" xr:uid="{00000000-0005-0000-0000-000044000000}"/>
    <cellStyle name="Comma [0] 2" xfId="186" xr:uid="{00000000-0005-0000-0000-000045000000}"/>
    <cellStyle name="Comma [0] 3" xfId="190" xr:uid="{00000000-0005-0000-0000-000046000000}"/>
    <cellStyle name="Currency [0]" xfId="182" xr:uid="{00000000-0005-0000-0000-000047000000}"/>
    <cellStyle name="Currency [0] 2" xfId="228" xr:uid="{00000000-0005-0000-0000-000047000000}"/>
    <cellStyle name="ÉnÉCÉpÅ[ÉäÉìÉN" xfId="3" xr:uid="{00000000-0005-0000-0000-000048000000}"/>
    <cellStyle name="Header1" xfId="4" xr:uid="{00000000-0005-0000-0000-000049000000}"/>
    <cellStyle name="Header2" xfId="5" xr:uid="{00000000-0005-0000-0000-00004A000000}"/>
    <cellStyle name="Hiperłącze" xfId="191" builtinId="8"/>
    <cellStyle name="ï\é¶çœÇ›ÇÃÉnÉCÉpÅ[ÉäÉìÉN" xfId="6" xr:uid="{00000000-0005-0000-0000-00004B000000}"/>
    <cellStyle name="ïWèÄ_12" xfId="7" xr:uid="{00000000-0005-0000-0000-00004C000000}"/>
    <cellStyle name="Normal - Style1" xfId="8" xr:uid="{00000000-0005-0000-0000-00004D000000}"/>
    <cellStyle name="Normal 10" xfId="183" xr:uid="{00000000-0005-0000-0000-00004E000000}"/>
    <cellStyle name="Normal 2" xfId="22" xr:uid="{00000000-0005-0000-0000-00004F000000}"/>
    <cellStyle name="Normal 3" xfId="184" xr:uid="{00000000-0005-0000-0000-000050000000}"/>
    <cellStyle name="Normal 4" xfId="185" xr:uid="{00000000-0005-0000-0000-000051000000}"/>
    <cellStyle name="Normal 4 2" xfId="188" xr:uid="{00000000-0005-0000-0000-000052000000}"/>
    <cellStyle name="Normal 4 2 2" xfId="231" xr:uid="{00000000-0005-0000-0000-000054000000}"/>
    <cellStyle name="Normal 4 3" xfId="189" xr:uid="{00000000-0005-0000-0000-000053000000}"/>
    <cellStyle name="Normal 4 3 2" xfId="232" xr:uid="{00000000-0005-0000-0000-000055000000}"/>
    <cellStyle name="Normal 4 4" xfId="229" xr:uid="{00000000-0005-0000-0000-000053000000}"/>
    <cellStyle name="Normal 5" xfId="187" xr:uid="{00000000-0005-0000-0000-000054000000}"/>
    <cellStyle name="Normal 5 2" xfId="230" xr:uid="{00000000-0005-0000-0000-000056000000}"/>
    <cellStyle name="Normalny" xfId="0" builtinId="0"/>
    <cellStyle name="Walutowy" xfId="234" builtinId="4"/>
    <cellStyle name="アクセント 1 2" xfId="94" xr:uid="{00000000-0005-0000-0000-000055000000}"/>
    <cellStyle name="アクセント 1 3" xfId="95" xr:uid="{00000000-0005-0000-0000-000056000000}"/>
    <cellStyle name="アクセント 1 4" xfId="96" xr:uid="{00000000-0005-0000-0000-000057000000}"/>
    <cellStyle name="アクセント 2 2" xfId="97" xr:uid="{00000000-0005-0000-0000-000058000000}"/>
    <cellStyle name="アクセント 2 3" xfId="98" xr:uid="{00000000-0005-0000-0000-000059000000}"/>
    <cellStyle name="アクセント 2 4" xfId="99" xr:uid="{00000000-0005-0000-0000-00005A000000}"/>
    <cellStyle name="アクセント 3 2" xfId="100" xr:uid="{00000000-0005-0000-0000-00005B000000}"/>
    <cellStyle name="アクセント 3 3" xfId="101" xr:uid="{00000000-0005-0000-0000-00005C000000}"/>
    <cellStyle name="アクセント 3 4" xfId="102" xr:uid="{00000000-0005-0000-0000-00005D000000}"/>
    <cellStyle name="アクセント 4 2" xfId="103" xr:uid="{00000000-0005-0000-0000-00005E000000}"/>
    <cellStyle name="アクセント 4 3" xfId="104" xr:uid="{00000000-0005-0000-0000-00005F000000}"/>
    <cellStyle name="アクセント 4 4" xfId="105" xr:uid="{00000000-0005-0000-0000-000060000000}"/>
    <cellStyle name="アクセント 5 2" xfId="106" xr:uid="{00000000-0005-0000-0000-000061000000}"/>
    <cellStyle name="アクセント 5 3" xfId="107" xr:uid="{00000000-0005-0000-0000-000062000000}"/>
    <cellStyle name="アクセント 5 4" xfId="108" xr:uid="{00000000-0005-0000-0000-000063000000}"/>
    <cellStyle name="アクセント 6 2" xfId="109" xr:uid="{00000000-0005-0000-0000-000064000000}"/>
    <cellStyle name="アクセント 6 3" xfId="110" xr:uid="{00000000-0005-0000-0000-000065000000}"/>
    <cellStyle name="アクセント 6 4" xfId="111" xr:uid="{00000000-0005-0000-0000-000066000000}"/>
    <cellStyle name="スタイル 1" xfId="112" xr:uid="{00000000-0005-0000-0000-000067000000}"/>
    <cellStyle name="タイトル 2" xfId="113" xr:uid="{00000000-0005-0000-0000-000068000000}"/>
    <cellStyle name="タイトル 3" xfId="114" xr:uid="{00000000-0005-0000-0000-000069000000}"/>
    <cellStyle name="タイトル 4" xfId="115" xr:uid="{00000000-0005-0000-0000-00006A000000}"/>
    <cellStyle name="チェック セル 2" xfId="116" xr:uid="{00000000-0005-0000-0000-00006B000000}"/>
    <cellStyle name="チェック セル 3" xfId="117" xr:uid="{00000000-0005-0000-0000-00006C000000}"/>
    <cellStyle name="チェック セル 4" xfId="118" xr:uid="{00000000-0005-0000-0000-00006D000000}"/>
    <cellStyle name="どちらでもない 2" xfId="119" xr:uid="{00000000-0005-0000-0000-00006E000000}"/>
    <cellStyle name="どちらでもない 3" xfId="120" xr:uid="{00000000-0005-0000-0000-00006F000000}"/>
    <cellStyle name="どちらでもない 4" xfId="121" xr:uid="{00000000-0005-0000-0000-000070000000}"/>
    <cellStyle name="パーセント 2" xfId="9" xr:uid="{00000000-0005-0000-0000-000072000000}"/>
    <cellStyle name="パーセント 3" xfId="24" xr:uid="{00000000-0005-0000-0000-000073000000}"/>
    <cellStyle name="パーセント 3 2" xfId="193" xr:uid="{00000000-0005-0000-0000-000075000000}"/>
    <cellStyle name="パーセント 4" xfId="26" xr:uid="{00000000-0005-0000-0000-000074000000}"/>
    <cellStyle name="パーセント 5" xfId="122" xr:uid="{00000000-0005-0000-0000-000075000000}"/>
    <cellStyle name="メモ 2" xfId="123" xr:uid="{00000000-0005-0000-0000-000077000000}"/>
    <cellStyle name="メモ 2 2" xfId="124" xr:uid="{00000000-0005-0000-0000-000078000000}"/>
    <cellStyle name="メモ 2 2 2" xfId="221" xr:uid="{00000000-0005-0000-0000-000079000000}"/>
    <cellStyle name="メモ 2 3" xfId="220" xr:uid="{00000000-0005-0000-0000-000078000000}"/>
    <cellStyle name="メモ 3" xfId="125" xr:uid="{00000000-0005-0000-0000-000079000000}"/>
    <cellStyle name="メモ 4" xfId="126" xr:uid="{00000000-0005-0000-0000-00007A000000}"/>
    <cellStyle name="リンク セル 2" xfId="127" xr:uid="{00000000-0005-0000-0000-00007B000000}"/>
    <cellStyle name="リンク セル 3" xfId="128" xr:uid="{00000000-0005-0000-0000-00007C000000}"/>
    <cellStyle name="リンク セル 4" xfId="129" xr:uid="{00000000-0005-0000-0000-00007D000000}"/>
    <cellStyle name="入力 2" xfId="165" xr:uid="{00000000-0005-0000-0000-0000AA000000}"/>
    <cellStyle name="入力 3" xfId="166" xr:uid="{00000000-0005-0000-0000-0000AB000000}"/>
    <cellStyle name="入力 4" xfId="167" xr:uid="{00000000-0005-0000-0000-0000AC000000}"/>
    <cellStyle name="八郷" xfId="10" xr:uid="{00000000-0005-0000-0000-0000AD000000}"/>
    <cellStyle name="出力 2" xfId="159" xr:uid="{00000000-0005-0000-0000-0000A0000000}"/>
    <cellStyle name="出力 3" xfId="160" xr:uid="{00000000-0005-0000-0000-0000A1000000}"/>
    <cellStyle name="出力 4" xfId="161" xr:uid="{00000000-0005-0000-0000-0000A2000000}"/>
    <cellStyle name="常规_2011年上期_OD販売価格表(提出版）20101204" xfId="11" xr:uid="{00000000-0005-0000-0000-0000A3000000}"/>
    <cellStyle name="悪い 2" xfId="130" xr:uid="{00000000-0005-0000-0000-00007E000000}"/>
    <cellStyle name="悪い 3" xfId="131" xr:uid="{00000000-0005-0000-0000-00007F000000}"/>
    <cellStyle name="悪い 4" xfId="132" xr:uid="{00000000-0005-0000-0000-000080000000}"/>
    <cellStyle name="昗弨_01-0" xfId="12" xr:uid="{00000000-0005-0000-0000-0000C1000000}"/>
    <cellStyle name="未定義" xfId="13" xr:uid="{00000000-0005-0000-0000-0000BD000000}"/>
    <cellStyle name="桁区切り 2" xfId="14" xr:uid="{00000000-0005-0000-0000-000089000000}"/>
    <cellStyle name="桁区切り 3" xfId="15" xr:uid="{00000000-0005-0000-0000-00008A000000}"/>
    <cellStyle name="桁区切り 3 2" xfId="139" xr:uid="{00000000-0005-0000-0000-00008B000000}"/>
    <cellStyle name="桁区切り 3 2 2" xfId="222" xr:uid="{00000000-0005-0000-0000-00008C000000}"/>
    <cellStyle name="桁区切り 4" xfId="25" xr:uid="{00000000-0005-0000-0000-00008C000000}"/>
    <cellStyle name="桁区切り 4 2" xfId="194" xr:uid="{00000000-0005-0000-0000-00008D000000}"/>
    <cellStyle name="桁区切り 5" xfId="140" xr:uid="{00000000-0005-0000-0000-00008D000000}"/>
    <cellStyle name="桁区切り 6" xfId="141" xr:uid="{00000000-0005-0000-0000-00008E000000}"/>
    <cellStyle name="桁区切り 6 2" xfId="223" xr:uid="{00000000-0005-0000-0000-00008F000000}"/>
    <cellStyle name="桁区切り 7" xfId="142" xr:uid="{00000000-0005-0000-0000-00008F000000}"/>
    <cellStyle name="桁区切り 8" xfId="143" xr:uid="{00000000-0005-0000-0000-000090000000}"/>
    <cellStyle name="桁蟻唇Ｆ [0.00]_laroux" xfId="16" xr:uid="{00000000-0005-0000-0000-000087000000}"/>
    <cellStyle name="桁蟻唇Ｆ_laroux" xfId="17" xr:uid="{00000000-0005-0000-0000-000088000000}"/>
    <cellStyle name="標準 10" xfId="168" xr:uid="{00000000-0005-0000-0000-0000AF000000}"/>
    <cellStyle name="標準 2" xfId="18" xr:uid="{00000000-0005-0000-0000-0000B0000000}"/>
    <cellStyle name="標準 2 2" xfId="169" xr:uid="{00000000-0005-0000-0000-0000B1000000}"/>
    <cellStyle name="標準 2 3" xfId="170" xr:uid="{00000000-0005-0000-0000-0000B2000000}"/>
    <cellStyle name="標準 2 4" xfId="171" xr:uid="{00000000-0005-0000-0000-0000B3000000}"/>
    <cellStyle name="標準 3" xfId="19" xr:uid="{00000000-0005-0000-0000-0000B4000000}"/>
    <cellStyle name="標準 4" xfId="23" xr:uid="{00000000-0005-0000-0000-0000B5000000}"/>
    <cellStyle name="標準 4 2" xfId="172" xr:uid="{00000000-0005-0000-0000-0000B6000000}"/>
    <cellStyle name="標準 4 2 2" xfId="224" xr:uid="{00000000-0005-0000-0000-0000B6000000}"/>
    <cellStyle name="標準 4 3" xfId="192" xr:uid="{00000000-0005-0000-0000-0000B5000000}"/>
    <cellStyle name="標準 5" xfId="173" xr:uid="{00000000-0005-0000-0000-0000B7000000}"/>
    <cellStyle name="標準 5 2" xfId="174" xr:uid="{00000000-0005-0000-0000-0000B8000000}"/>
    <cellStyle name="標準 5 2 2" xfId="226" xr:uid="{00000000-0005-0000-0000-0000B8000000}"/>
    <cellStyle name="標準 5 3" xfId="225" xr:uid="{00000000-0005-0000-0000-0000B7000000}"/>
    <cellStyle name="標準 6" xfId="175" xr:uid="{00000000-0005-0000-0000-0000B9000000}"/>
    <cellStyle name="標準 7" xfId="176" xr:uid="{00000000-0005-0000-0000-0000BA000000}"/>
    <cellStyle name="標準 8" xfId="177" xr:uid="{00000000-0005-0000-0000-0000BB000000}"/>
    <cellStyle name="標準 8 2" xfId="227" xr:uid="{00000000-0005-0000-0000-0000BB000000}"/>
    <cellStyle name="標準 9" xfId="178" xr:uid="{00000000-0005-0000-0000-0000BC000000}"/>
    <cellStyle name="脱浦 [0.00]_laroux" xfId="20" xr:uid="{00000000-0005-0000-0000-0000A7000000}"/>
    <cellStyle name="脱浦_laroux" xfId="21" xr:uid="{00000000-0005-0000-0000-0000A8000000}"/>
    <cellStyle name="良い 2" xfId="179" xr:uid="{00000000-0005-0000-0000-0000BE000000}"/>
    <cellStyle name="良い 3" xfId="180" xr:uid="{00000000-0005-0000-0000-0000BF000000}"/>
    <cellStyle name="良い 4" xfId="181" xr:uid="{00000000-0005-0000-0000-0000C0000000}"/>
    <cellStyle name="見出し 1 2" xfId="144" xr:uid="{00000000-0005-0000-0000-000091000000}"/>
    <cellStyle name="見出し 1 3" xfId="145" xr:uid="{00000000-0005-0000-0000-000092000000}"/>
    <cellStyle name="見出し 1 4" xfId="146" xr:uid="{00000000-0005-0000-0000-000093000000}"/>
    <cellStyle name="見出し 2 2" xfId="147" xr:uid="{00000000-0005-0000-0000-000094000000}"/>
    <cellStyle name="見出し 2 3" xfId="148" xr:uid="{00000000-0005-0000-0000-000095000000}"/>
    <cellStyle name="見出し 2 4" xfId="149" xr:uid="{00000000-0005-0000-0000-000096000000}"/>
    <cellStyle name="見出し 3 2" xfId="150" xr:uid="{00000000-0005-0000-0000-000097000000}"/>
    <cellStyle name="見出し 3 3" xfId="151" xr:uid="{00000000-0005-0000-0000-000098000000}"/>
    <cellStyle name="見出し 3 4" xfId="152" xr:uid="{00000000-0005-0000-0000-000099000000}"/>
    <cellStyle name="見出し 4 2" xfId="153" xr:uid="{00000000-0005-0000-0000-00009A000000}"/>
    <cellStyle name="見出し 4 3" xfId="154" xr:uid="{00000000-0005-0000-0000-00009B000000}"/>
    <cellStyle name="見出し 4 4" xfId="155" xr:uid="{00000000-0005-0000-0000-00009C000000}"/>
    <cellStyle name="計算 2" xfId="133" xr:uid="{00000000-0005-0000-0000-000081000000}"/>
    <cellStyle name="計算 3" xfId="134" xr:uid="{00000000-0005-0000-0000-000082000000}"/>
    <cellStyle name="計算 4" xfId="135" xr:uid="{00000000-0005-0000-0000-000083000000}"/>
    <cellStyle name="説明文 2" xfId="162" xr:uid="{00000000-0005-0000-0000-0000A4000000}"/>
    <cellStyle name="説明文 3" xfId="163" xr:uid="{00000000-0005-0000-0000-0000A5000000}"/>
    <cellStyle name="説明文 4" xfId="164" xr:uid="{00000000-0005-0000-0000-0000A6000000}"/>
    <cellStyle name="警告文 2" xfId="136" xr:uid="{00000000-0005-0000-0000-000084000000}"/>
    <cellStyle name="警告文 3" xfId="137" xr:uid="{00000000-0005-0000-0000-000085000000}"/>
    <cellStyle name="警告文 4" xfId="138" xr:uid="{00000000-0005-0000-0000-000086000000}"/>
    <cellStyle name="通貨 2" xfId="27" xr:uid="{00000000-0005-0000-0000-0000A9000000}"/>
    <cellStyle name="通貨 2 2" xfId="195" xr:uid="{00000000-0005-0000-0000-0000AA000000}"/>
    <cellStyle name="集計 2" xfId="156" xr:uid="{00000000-0005-0000-0000-00009D000000}"/>
    <cellStyle name="集計 3" xfId="157" xr:uid="{00000000-0005-0000-0000-00009E000000}"/>
    <cellStyle name="集計 4" xfId="158" xr:uid="{00000000-0005-0000-0000-00009F000000}"/>
  </cellStyles>
  <dxfs count="14"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FFFF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eetMetadata" Target="metadata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jpeg"/><Relationship Id="rId18" Type="http://schemas.openxmlformats.org/officeDocument/2006/relationships/image" Target="../media/image71.jpeg"/><Relationship Id="rId26" Type="http://schemas.openxmlformats.org/officeDocument/2006/relationships/image" Target="../media/image22.jpeg"/><Relationship Id="rId39" Type="http://schemas.openxmlformats.org/officeDocument/2006/relationships/image" Target="../media/image89.png"/><Relationship Id="rId21" Type="http://schemas.openxmlformats.org/officeDocument/2006/relationships/image" Target="../media/image74.jpeg"/><Relationship Id="rId34" Type="http://schemas.openxmlformats.org/officeDocument/2006/relationships/image" Target="../media/image84.emf"/><Relationship Id="rId42" Type="http://schemas.openxmlformats.org/officeDocument/2006/relationships/image" Target="../media/image91.jpeg"/><Relationship Id="rId47" Type="http://schemas.openxmlformats.org/officeDocument/2006/relationships/image" Target="../media/image96.png"/><Relationship Id="rId7" Type="http://schemas.openxmlformats.org/officeDocument/2006/relationships/image" Target="../media/image60.png"/><Relationship Id="rId2" Type="http://schemas.openxmlformats.org/officeDocument/2006/relationships/image" Target="../media/image55.jpeg"/><Relationship Id="rId16" Type="http://schemas.openxmlformats.org/officeDocument/2006/relationships/image" Target="../media/image69.jpeg"/><Relationship Id="rId29" Type="http://schemas.openxmlformats.org/officeDocument/2006/relationships/image" Target="../media/image80.jpeg"/><Relationship Id="rId11" Type="http://schemas.openxmlformats.org/officeDocument/2006/relationships/image" Target="../media/image64.jpeg"/><Relationship Id="rId24" Type="http://schemas.openxmlformats.org/officeDocument/2006/relationships/image" Target="../media/image77.jpeg"/><Relationship Id="rId32" Type="http://schemas.openxmlformats.org/officeDocument/2006/relationships/image" Target="../media/image17.jpeg"/><Relationship Id="rId37" Type="http://schemas.openxmlformats.org/officeDocument/2006/relationships/image" Target="../media/image87.png"/><Relationship Id="rId40" Type="http://schemas.openxmlformats.org/officeDocument/2006/relationships/image" Target="../media/image21.jpeg"/><Relationship Id="rId45" Type="http://schemas.openxmlformats.org/officeDocument/2006/relationships/image" Target="../media/image94.pn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23" Type="http://schemas.openxmlformats.org/officeDocument/2006/relationships/image" Target="../media/image76.jpeg"/><Relationship Id="rId28" Type="http://schemas.openxmlformats.org/officeDocument/2006/relationships/image" Target="../media/image79.jpeg"/><Relationship Id="rId36" Type="http://schemas.openxmlformats.org/officeDocument/2006/relationships/image" Target="../media/image86.emf"/><Relationship Id="rId49" Type="http://schemas.openxmlformats.org/officeDocument/2006/relationships/image" Target="../media/image53.png"/><Relationship Id="rId10" Type="http://schemas.openxmlformats.org/officeDocument/2006/relationships/image" Target="../media/image63.jpeg"/><Relationship Id="rId19" Type="http://schemas.openxmlformats.org/officeDocument/2006/relationships/image" Target="../media/image72.jpeg"/><Relationship Id="rId31" Type="http://schemas.openxmlformats.org/officeDocument/2006/relationships/image" Target="../media/image82.jpeg"/><Relationship Id="rId44" Type="http://schemas.openxmlformats.org/officeDocument/2006/relationships/image" Target="../media/image93.png"/><Relationship Id="rId4" Type="http://schemas.openxmlformats.org/officeDocument/2006/relationships/image" Target="../media/image57.jpe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Relationship Id="rId22" Type="http://schemas.openxmlformats.org/officeDocument/2006/relationships/image" Target="../media/image75.jpeg"/><Relationship Id="rId27" Type="http://schemas.openxmlformats.org/officeDocument/2006/relationships/image" Target="../media/image1.jpeg"/><Relationship Id="rId30" Type="http://schemas.openxmlformats.org/officeDocument/2006/relationships/image" Target="../media/image81.jpeg"/><Relationship Id="rId35" Type="http://schemas.openxmlformats.org/officeDocument/2006/relationships/image" Target="../media/image85.emf"/><Relationship Id="rId43" Type="http://schemas.openxmlformats.org/officeDocument/2006/relationships/image" Target="../media/image92.jpeg"/><Relationship Id="rId48" Type="http://schemas.openxmlformats.org/officeDocument/2006/relationships/image" Target="../media/image97.jpeg"/><Relationship Id="rId8" Type="http://schemas.openxmlformats.org/officeDocument/2006/relationships/image" Target="../media/image61.jpeg"/><Relationship Id="rId3" Type="http://schemas.openxmlformats.org/officeDocument/2006/relationships/image" Target="../media/image56.jpeg"/><Relationship Id="rId12" Type="http://schemas.openxmlformats.org/officeDocument/2006/relationships/image" Target="../media/image65.jpeg"/><Relationship Id="rId17" Type="http://schemas.openxmlformats.org/officeDocument/2006/relationships/image" Target="../media/image70.jpeg"/><Relationship Id="rId25" Type="http://schemas.openxmlformats.org/officeDocument/2006/relationships/image" Target="../media/image78.jpeg"/><Relationship Id="rId33" Type="http://schemas.openxmlformats.org/officeDocument/2006/relationships/image" Target="../media/image83.gif"/><Relationship Id="rId38" Type="http://schemas.openxmlformats.org/officeDocument/2006/relationships/image" Target="../media/image88.png"/><Relationship Id="rId46" Type="http://schemas.openxmlformats.org/officeDocument/2006/relationships/image" Target="../media/image95.jpg"/><Relationship Id="rId20" Type="http://schemas.openxmlformats.org/officeDocument/2006/relationships/image" Target="../media/image73.jpeg"/><Relationship Id="rId41" Type="http://schemas.openxmlformats.org/officeDocument/2006/relationships/image" Target="../media/image90.png"/><Relationship Id="rId1" Type="http://schemas.openxmlformats.org/officeDocument/2006/relationships/image" Target="../media/image54.jpeg"/><Relationship Id="rId6" Type="http://schemas.openxmlformats.org/officeDocument/2006/relationships/image" Target="../media/image5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3.jpeg"/><Relationship Id="rId18" Type="http://schemas.openxmlformats.org/officeDocument/2006/relationships/image" Target="../media/image108.jpeg"/><Relationship Id="rId26" Type="http://schemas.openxmlformats.org/officeDocument/2006/relationships/image" Target="../media/image116.png"/><Relationship Id="rId39" Type="http://schemas.openxmlformats.org/officeDocument/2006/relationships/image" Target="../media/image128.png"/><Relationship Id="rId21" Type="http://schemas.openxmlformats.org/officeDocument/2006/relationships/image" Target="../media/image111.jpeg"/><Relationship Id="rId34" Type="http://schemas.openxmlformats.org/officeDocument/2006/relationships/image" Target="../media/image123.jpeg"/><Relationship Id="rId42" Type="http://schemas.openxmlformats.org/officeDocument/2006/relationships/image" Target="../media/image131.jpeg"/><Relationship Id="rId47" Type="http://schemas.openxmlformats.org/officeDocument/2006/relationships/image" Target="../media/image136.png"/><Relationship Id="rId50" Type="http://schemas.openxmlformats.org/officeDocument/2006/relationships/image" Target="../media/image139.png"/><Relationship Id="rId55" Type="http://schemas.openxmlformats.org/officeDocument/2006/relationships/image" Target="../media/image144.png"/><Relationship Id="rId7" Type="http://schemas.openxmlformats.org/officeDocument/2006/relationships/image" Target="../media/image66.jpeg"/><Relationship Id="rId2" Type="http://schemas.openxmlformats.org/officeDocument/2006/relationships/image" Target="../media/image54.jpeg"/><Relationship Id="rId16" Type="http://schemas.openxmlformats.org/officeDocument/2006/relationships/image" Target="../media/image106.jpeg"/><Relationship Id="rId29" Type="http://schemas.openxmlformats.org/officeDocument/2006/relationships/image" Target="../media/image118.emf"/><Relationship Id="rId11" Type="http://schemas.openxmlformats.org/officeDocument/2006/relationships/image" Target="../media/image101.jpeg"/><Relationship Id="rId24" Type="http://schemas.openxmlformats.org/officeDocument/2006/relationships/image" Target="../media/image114.jpeg"/><Relationship Id="rId32" Type="http://schemas.openxmlformats.org/officeDocument/2006/relationships/image" Target="../media/image121.jpeg"/><Relationship Id="rId37" Type="http://schemas.openxmlformats.org/officeDocument/2006/relationships/image" Target="../media/image126.png"/><Relationship Id="rId40" Type="http://schemas.openxmlformats.org/officeDocument/2006/relationships/image" Target="../media/image129.jpeg"/><Relationship Id="rId45" Type="http://schemas.openxmlformats.org/officeDocument/2006/relationships/image" Target="../media/image134.png"/><Relationship Id="rId53" Type="http://schemas.openxmlformats.org/officeDocument/2006/relationships/image" Target="../media/image142.png"/><Relationship Id="rId58" Type="http://schemas.openxmlformats.org/officeDocument/2006/relationships/image" Target="../media/image147.png"/><Relationship Id="rId5" Type="http://schemas.openxmlformats.org/officeDocument/2006/relationships/image" Target="../media/image64.jpeg"/><Relationship Id="rId61" Type="http://schemas.openxmlformats.org/officeDocument/2006/relationships/image" Target="../media/image149.png"/><Relationship Id="rId19" Type="http://schemas.openxmlformats.org/officeDocument/2006/relationships/image" Target="../media/image109.jpeg"/><Relationship Id="rId14" Type="http://schemas.openxmlformats.org/officeDocument/2006/relationships/image" Target="../media/image104.jpeg"/><Relationship Id="rId22" Type="http://schemas.openxmlformats.org/officeDocument/2006/relationships/image" Target="../media/image112.jpeg"/><Relationship Id="rId27" Type="http://schemas.openxmlformats.org/officeDocument/2006/relationships/image" Target="../media/image1.jpeg"/><Relationship Id="rId30" Type="http://schemas.openxmlformats.org/officeDocument/2006/relationships/image" Target="../media/image119.emf"/><Relationship Id="rId35" Type="http://schemas.openxmlformats.org/officeDocument/2006/relationships/image" Target="../media/image124.jpeg"/><Relationship Id="rId43" Type="http://schemas.openxmlformats.org/officeDocument/2006/relationships/image" Target="../media/image132.png"/><Relationship Id="rId48" Type="http://schemas.openxmlformats.org/officeDocument/2006/relationships/image" Target="../media/image137.tmp"/><Relationship Id="rId56" Type="http://schemas.openxmlformats.org/officeDocument/2006/relationships/image" Target="../media/image145.png"/><Relationship Id="rId8" Type="http://schemas.openxmlformats.org/officeDocument/2006/relationships/image" Target="../media/image67.jpeg"/><Relationship Id="rId51" Type="http://schemas.openxmlformats.org/officeDocument/2006/relationships/image" Target="../media/image140.png"/><Relationship Id="rId3" Type="http://schemas.openxmlformats.org/officeDocument/2006/relationships/image" Target="../media/image55.jpeg"/><Relationship Id="rId12" Type="http://schemas.openxmlformats.org/officeDocument/2006/relationships/image" Target="../media/image102.jpeg"/><Relationship Id="rId17" Type="http://schemas.openxmlformats.org/officeDocument/2006/relationships/image" Target="../media/image107.jpeg"/><Relationship Id="rId25" Type="http://schemas.openxmlformats.org/officeDocument/2006/relationships/image" Target="../media/image115.png"/><Relationship Id="rId33" Type="http://schemas.openxmlformats.org/officeDocument/2006/relationships/image" Target="../media/image122.jpeg"/><Relationship Id="rId38" Type="http://schemas.openxmlformats.org/officeDocument/2006/relationships/image" Target="../media/image127.png"/><Relationship Id="rId46" Type="http://schemas.openxmlformats.org/officeDocument/2006/relationships/image" Target="../media/image135.png"/><Relationship Id="rId59" Type="http://schemas.microsoft.com/office/2007/relationships/hdphoto" Target="../media/hdphoto1.wdp"/><Relationship Id="rId20" Type="http://schemas.openxmlformats.org/officeDocument/2006/relationships/image" Target="../media/image110.jpeg"/><Relationship Id="rId41" Type="http://schemas.openxmlformats.org/officeDocument/2006/relationships/image" Target="../media/image130.jpeg"/><Relationship Id="rId54" Type="http://schemas.openxmlformats.org/officeDocument/2006/relationships/image" Target="../media/image143.png"/><Relationship Id="rId62" Type="http://schemas.openxmlformats.org/officeDocument/2006/relationships/image" Target="../media/image53.png"/><Relationship Id="rId1" Type="http://schemas.openxmlformats.org/officeDocument/2006/relationships/image" Target="../media/image63.jpeg"/><Relationship Id="rId6" Type="http://schemas.openxmlformats.org/officeDocument/2006/relationships/image" Target="../media/image65.jpeg"/><Relationship Id="rId15" Type="http://schemas.openxmlformats.org/officeDocument/2006/relationships/image" Target="../media/image105.jpeg"/><Relationship Id="rId23" Type="http://schemas.openxmlformats.org/officeDocument/2006/relationships/image" Target="../media/image113.jpeg"/><Relationship Id="rId28" Type="http://schemas.openxmlformats.org/officeDocument/2006/relationships/image" Target="../media/image117.jpeg"/><Relationship Id="rId36" Type="http://schemas.openxmlformats.org/officeDocument/2006/relationships/image" Target="../media/image125.jpeg"/><Relationship Id="rId49" Type="http://schemas.openxmlformats.org/officeDocument/2006/relationships/image" Target="../media/image138.tmp"/><Relationship Id="rId57" Type="http://schemas.openxmlformats.org/officeDocument/2006/relationships/image" Target="../media/image146.png"/><Relationship Id="rId10" Type="http://schemas.openxmlformats.org/officeDocument/2006/relationships/image" Target="../media/image69.jpeg"/><Relationship Id="rId31" Type="http://schemas.openxmlformats.org/officeDocument/2006/relationships/image" Target="../media/image120.emf"/><Relationship Id="rId44" Type="http://schemas.openxmlformats.org/officeDocument/2006/relationships/image" Target="../media/image133.png"/><Relationship Id="rId52" Type="http://schemas.openxmlformats.org/officeDocument/2006/relationships/image" Target="../media/image141.png"/><Relationship Id="rId60" Type="http://schemas.openxmlformats.org/officeDocument/2006/relationships/image" Target="../media/image148.png"/><Relationship Id="rId4" Type="http://schemas.openxmlformats.org/officeDocument/2006/relationships/image" Target="../media/image56.jpeg"/><Relationship Id="rId9" Type="http://schemas.openxmlformats.org/officeDocument/2006/relationships/image" Target="../media/image6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emf"/><Relationship Id="rId2" Type="http://schemas.openxmlformats.org/officeDocument/2006/relationships/image" Target="../media/image99.emf"/><Relationship Id="rId1" Type="http://schemas.openxmlformats.org/officeDocument/2006/relationships/image" Target="../media/image9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1232647</xdr:colOff>
      <xdr:row>2</xdr:row>
      <xdr:rowOff>156882</xdr:rowOff>
    </xdr:from>
    <xdr:to>
      <xdr:col>3</xdr:col>
      <xdr:colOff>3569073</xdr:colOff>
      <xdr:row>5</xdr:row>
      <xdr:rowOff>84042</xdr:rowOff>
    </xdr:to>
    <xdr:pic>
      <xdr:nvPicPr>
        <xdr:cNvPr id="28" name="Picture 5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265" y="504264"/>
          <a:ext cx="2336426" cy="481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138</xdr:row>
      <xdr:rowOff>0</xdr:rowOff>
    </xdr:from>
    <xdr:to>
      <xdr:col>0</xdr:col>
      <xdr:colOff>910590</xdr:colOff>
      <xdr:row>138</xdr:row>
      <xdr:rowOff>0</xdr:rowOff>
    </xdr:to>
    <xdr:pic>
      <xdr:nvPicPr>
        <xdr:cNvPr id="33" name="Picture 14" descr="SIP-3020CAM D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65913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34" name="Picture 15" descr="OPM-3020 / 30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745807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133</xdr:row>
      <xdr:rowOff>38100</xdr:rowOff>
    </xdr:from>
    <xdr:to>
      <xdr:col>0</xdr:col>
      <xdr:colOff>910590</xdr:colOff>
      <xdr:row>133</xdr:row>
      <xdr:rowOff>38100</xdr:rowOff>
    </xdr:to>
    <xdr:pic>
      <xdr:nvPicPr>
        <xdr:cNvPr id="35" name="Picture 16" descr="SIP-3020WF 4010WF / 404W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549592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176</xdr:row>
      <xdr:rowOff>68797</xdr:rowOff>
    </xdr:from>
    <xdr:to>
      <xdr:col>0</xdr:col>
      <xdr:colOff>910590</xdr:colOff>
      <xdr:row>180</xdr:row>
      <xdr:rowOff>41067</xdr:rowOff>
    </xdr:to>
    <xdr:pic>
      <xdr:nvPicPr>
        <xdr:cNvPr id="53" name="Picture 52" descr="RN4-10-25 / 25-75 / 75-15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2392897"/>
          <a:ext cx="866775" cy="77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196</xdr:row>
      <xdr:rowOff>142875</xdr:rowOff>
    </xdr:from>
    <xdr:to>
      <xdr:col>0</xdr:col>
      <xdr:colOff>758190</xdr:colOff>
      <xdr:row>199</xdr:row>
      <xdr:rowOff>110015</xdr:rowOff>
    </xdr:to>
    <xdr:pic>
      <xdr:nvPicPr>
        <xdr:cNvPr id="54" name="Picture 6" descr="Accessories for perimeter tower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6115050"/>
          <a:ext cx="638175" cy="550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202</xdr:row>
      <xdr:rowOff>28575</xdr:rowOff>
    </xdr:from>
    <xdr:to>
      <xdr:col>0</xdr:col>
      <xdr:colOff>762000</xdr:colOff>
      <xdr:row>205</xdr:row>
      <xdr:rowOff>2382</xdr:rowOff>
    </xdr:to>
    <xdr:pic>
      <xdr:nvPicPr>
        <xdr:cNvPr id="55" name="Picture 7" descr="Accessories for perimeter tower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7086600"/>
          <a:ext cx="638175" cy="5738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188</xdr:row>
      <xdr:rowOff>28575</xdr:rowOff>
    </xdr:from>
    <xdr:to>
      <xdr:col>0</xdr:col>
      <xdr:colOff>795434</xdr:colOff>
      <xdr:row>192</xdr:row>
      <xdr:rowOff>34287</xdr:rowOff>
    </xdr:to>
    <xdr:pic>
      <xdr:nvPicPr>
        <xdr:cNvPr id="56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4543425"/>
          <a:ext cx="652558" cy="800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182</xdr:row>
      <xdr:rowOff>28575</xdr:rowOff>
    </xdr:from>
    <xdr:to>
      <xdr:col>0</xdr:col>
      <xdr:colOff>795434</xdr:colOff>
      <xdr:row>186</xdr:row>
      <xdr:rowOff>34292</xdr:rowOff>
    </xdr:to>
    <xdr:pic>
      <xdr:nvPicPr>
        <xdr:cNvPr id="57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6" y="3448050"/>
          <a:ext cx="652558" cy="80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59" name="Picture 14" descr="SIP-3020CAM DN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60" name="Picture 15" descr="OPM-3020 / 30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147</xdr:row>
      <xdr:rowOff>0</xdr:rowOff>
    </xdr:from>
    <xdr:to>
      <xdr:col>0</xdr:col>
      <xdr:colOff>910590</xdr:colOff>
      <xdr:row>147</xdr:row>
      <xdr:rowOff>0</xdr:rowOff>
    </xdr:to>
    <xdr:pic>
      <xdr:nvPicPr>
        <xdr:cNvPr id="61" name="Picture 16" descr="SIP-3020WF 4010WF / 404W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157</xdr:row>
      <xdr:rowOff>101632</xdr:rowOff>
    </xdr:from>
    <xdr:to>
      <xdr:col>0</xdr:col>
      <xdr:colOff>873272</xdr:colOff>
      <xdr:row>158</xdr:row>
      <xdr:rowOff>209551</xdr:rowOff>
    </xdr:to>
    <xdr:pic>
      <xdr:nvPicPr>
        <xdr:cNvPr id="62" name="Picture 18" descr="http://www.seguridadprofesionalhoy.com/imagenes/2014/03/FD322-Rapid-Fiber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32629507"/>
          <a:ext cx="787547" cy="412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</xdr:colOff>
      <xdr:row>141</xdr:row>
      <xdr:rowOff>100009</xdr:rowOff>
    </xdr:from>
    <xdr:to>
      <xdr:col>0</xdr:col>
      <xdr:colOff>948281</xdr:colOff>
      <xdr:row>144</xdr:row>
      <xdr:rowOff>34006</xdr:rowOff>
    </xdr:to>
    <xdr:pic>
      <xdr:nvPicPr>
        <xdr:cNvPr id="63" name="Picture 20" descr="http://www.optex-europe.com/cms/images/Small/PI%20-%20SIP_3020_4010_404-IP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387" y="23650572"/>
          <a:ext cx="884464" cy="464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257128</xdr:colOff>
      <xdr:row>110</xdr:row>
      <xdr:rowOff>161782</xdr:rowOff>
    </xdr:from>
    <xdr:to>
      <xdr:col>0</xdr:col>
      <xdr:colOff>720421</xdr:colOff>
      <xdr:row>112</xdr:row>
      <xdr:rowOff>111151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" t="6218" r="4208" b="9845"/>
        <a:stretch>
          <a:fillRect/>
        </a:stretch>
      </xdr:blipFill>
      <xdr:spPr bwMode="auto">
        <a:xfrm>
          <a:off x="257128" y="30951345"/>
          <a:ext cx="461388" cy="297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378826</xdr:colOff>
      <xdr:row>108</xdr:row>
      <xdr:rowOff>67608</xdr:rowOff>
    </xdr:from>
    <xdr:to>
      <xdr:col>0</xdr:col>
      <xdr:colOff>605828</xdr:colOff>
      <xdr:row>110</xdr:row>
      <xdr:rowOff>117450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26" y="22879983"/>
          <a:ext cx="227002" cy="411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148152</xdr:colOff>
      <xdr:row>22</xdr:row>
      <xdr:rowOff>75080</xdr:rowOff>
    </xdr:from>
    <xdr:to>
      <xdr:col>0</xdr:col>
      <xdr:colOff>796587</xdr:colOff>
      <xdr:row>24</xdr:row>
      <xdr:rowOff>110379</xdr:rowOff>
    </xdr:to>
    <xdr:pic>
      <xdr:nvPicPr>
        <xdr:cNvPr id="85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t="17816" b="16092"/>
        <a:stretch/>
      </xdr:blipFill>
      <xdr:spPr bwMode="auto">
        <a:xfrm>
          <a:off x="148152" y="4624668"/>
          <a:ext cx="638910" cy="3843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512763</xdr:colOff>
      <xdr:row>25</xdr:row>
      <xdr:rowOff>76200</xdr:rowOff>
    </xdr:from>
    <xdr:to>
      <xdr:col>0</xdr:col>
      <xdr:colOff>833714</xdr:colOff>
      <xdr:row>26</xdr:row>
      <xdr:rowOff>148592</xdr:rowOff>
    </xdr:to>
    <xdr:pic>
      <xdr:nvPicPr>
        <xdr:cNvPr id="87" name="Picture 86" descr="\\Lime\data\全社共有\セキュリティ販促\海外販促資料\商品資料・販促ツール\製品写真\製品単体の画像\軽い製品写真画像　資料などにどうぞ\indoor pir detectors\SX-360 light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3" y="5667375"/>
          <a:ext cx="320951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25</xdr:row>
      <xdr:rowOff>77787</xdr:rowOff>
    </xdr:from>
    <xdr:to>
      <xdr:col>0</xdr:col>
      <xdr:colOff>384904</xdr:colOff>
      <xdr:row>26</xdr:row>
      <xdr:rowOff>110492</xdr:rowOff>
    </xdr:to>
    <xdr:pic>
      <xdr:nvPicPr>
        <xdr:cNvPr id="88" name="Picture 87" descr="\\Lime\data\全社共有\セキュリティ販促\海外販促資料\商品資料・販促ツール\製品写真\製品単体の画像\軽い製品写真画像　資料などにどうぞ\indoor pir detectors\FX-360 light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668962"/>
          <a:ext cx="337278" cy="2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32</xdr:row>
      <xdr:rowOff>133350</xdr:rowOff>
    </xdr:from>
    <xdr:to>
      <xdr:col>0</xdr:col>
      <xdr:colOff>681933</xdr:colOff>
      <xdr:row>34</xdr:row>
      <xdr:rowOff>148596</xdr:rowOff>
    </xdr:to>
    <xdr:pic>
      <xdr:nvPicPr>
        <xdr:cNvPr id="92" name="Picture 10" descr="http://www.optex-europe.com/cms/images/Small/PI%20-%20AX-70TN.jpg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4001" y="8086725"/>
          <a:ext cx="416502" cy="371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249332</xdr:colOff>
      <xdr:row>36</xdr:row>
      <xdr:rowOff>22411</xdr:rowOff>
    </xdr:from>
    <xdr:to>
      <xdr:col>0</xdr:col>
      <xdr:colOff>682258</xdr:colOff>
      <xdr:row>38</xdr:row>
      <xdr:rowOff>447</xdr:rowOff>
    </xdr:to>
    <xdr:pic>
      <xdr:nvPicPr>
        <xdr:cNvPr id="93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/>
        <a:srcRect t="7572" b="6550"/>
        <a:stretch/>
      </xdr:blipFill>
      <xdr:spPr bwMode="auto">
        <a:xfrm>
          <a:off x="249332" y="11844617"/>
          <a:ext cx="431021" cy="3249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212725</xdr:colOff>
      <xdr:row>38</xdr:row>
      <xdr:rowOff>28575</xdr:rowOff>
    </xdr:from>
    <xdr:to>
      <xdr:col>0</xdr:col>
      <xdr:colOff>701173</xdr:colOff>
      <xdr:row>40</xdr:row>
      <xdr:rowOff>128759</xdr:rowOff>
    </xdr:to>
    <xdr:pic>
      <xdr:nvPicPr>
        <xdr:cNvPr id="95" name="Picture 14" descr="http://www.optex-europe.com/cms/images/Small/BX-100PLUS.jpg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/>
        <a:srcRect t="10303" b="11512"/>
        <a:stretch/>
      </xdr:blipFill>
      <xdr:spPr bwMode="auto">
        <a:xfrm>
          <a:off x="212725" y="8124825"/>
          <a:ext cx="488448" cy="4621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84044</xdr:colOff>
      <xdr:row>69</xdr:row>
      <xdr:rowOff>26832</xdr:rowOff>
    </xdr:from>
    <xdr:to>
      <xdr:col>0</xdr:col>
      <xdr:colOff>308050</xdr:colOff>
      <xdr:row>71</xdr:row>
      <xdr:rowOff>112060</xdr:rowOff>
    </xdr:to>
    <xdr:pic>
      <xdr:nvPicPr>
        <xdr:cNvPr id="99" name="Picture 17" descr="http://www.optex-europe.com/cms/images/Small/fTN-ST.jpg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/>
        <a:srcRect l="35658" t="10948" r="40375" b="10793"/>
        <a:stretch/>
      </xdr:blipFill>
      <xdr:spPr bwMode="auto">
        <a:xfrm>
          <a:off x="84044" y="20298273"/>
          <a:ext cx="229721" cy="443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298637</xdr:colOff>
      <xdr:row>69</xdr:row>
      <xdr:rowOff>172010</xdr:rowOff>
    </xdr:from>
    <xdr:to>
      <xdr:col>0</xdr:col>
      <xdr:colOff>719695</xdr:colOff>
      <xdr:row>73</xdr:row>
      <xdr:rowOff>148367</xdr:rowOff>
    </xdr:to>
    <xdr:pic>
      <xdr:nvPicPr>
        <xdr:cNvPr id="100" name="Picture 18" descr="http://www.optex-europe.com/cms/images/Small/FTN_R.jpg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/>
        <a:srcRect l="30387" t="-3699" r="34806" b="3699"/>
        <a:stretch/>
      </xdr:blipFill>
      <xdr:spPr bwMode="auto">
        <a:xfrm>
          <a:off x="298637" y="20443451"/>
          <a:ext cx="405818" cy="689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158424</xdr:colOff>
      <xdr:row>75</xdr:row>
      <xdr:rowOff>118082</xdr:rowOff>
    </xdr:from>
    <xdr:to>
      <xdr:col>0</xdr:col>
      <xdr:colOff>909778</xdr:colOff>
      <xdr:row>78</xdr:row>
      <xdr:rowOff>39099</xdr:rowOff>
    </xdr:to>
    <xdr:pic>
      <xdr:nvPicPr>
        <xdr:cNvPr id="101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8424" y="11917176"/>
          <a:ext cx="751354" cy="45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268941</xdr:colOff>
      <xdr:row>79</xdr:row>
      <xdr:rowOff>67235</xdr:rowOff>
    </xdr:from>
    <xdr:to>
      <xdr:col>0</xdr:col>
      <xdr:colOff>721953</xdr:colOff>
      <xdr:row>81</xdr:row>
      <xdr:rowOff>112055</xdr:rowOff>
    </xdr:to>
    <xdr:pic>
      <xdr:nvPicPr>
        <xdr:cNvPr id="102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0889" t="14404" r="12810" b="15204"/>
        <a:stretch/>
      </xdr:blipFill>
      <xdr:spPr bwMode="auto">
        <a:xfrm>
          <a:off x="268941" y="14002310"/>
          <a:ext cx="453012" cy="406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235323</xdr:colOff>
      <xdr:row>82</xdr:row>
      <xdr:rowOff>11206</xdr:rowOff>
    </xdr:from>
    <xdr:to>
      <xdr:col>0</xdr:col>
      <xdr:colOff>460547</xdr:colOff>
      <xdr:row>83</xdr:row>
      <xdr:rowOff>149487</xdr:rowOff>
    </xdr:to>
    <xdr:pic>
      <xdr:nvPicPr>
        <xdr:cNvPr id="103" name="Picture 21" descr="lx-402_im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/>
        <a:srcRect l="24418" t="9783" r="24314" b="10668"/>
        <a:stretch/>
      </xdr:blipFill>
      <xdr:spPr bwMode="auto">
        <a:xfrm>
          <a:off x="235323" y="22613471"/>
          <a:ext cx="227129" cy="313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78582</xdr:colOff>
      <xdr:row>85</xdr:row>
      <xdr:rowOff>101272</xdr:rowOff>
    </xdr:from>
    <xdr:to>
      <xdr:col>0</xdr:col>
      <xdr:colOff>879654</xdr:colOff>
      <xdr:row>89</xdr:row>
      <xdr:rowOff>110966</xdr:rowOff>
    </xdr:to>
    <xdr:pic>
      <xdr:nvPicPr>
        <xdr:cNvPr id="104" name="Picture 22" descr="http://www.optex.co.jp/e/sec/outdoor/images/vxi_st_am_da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8582" y="30593178"/>
          <a:ext cx="804882" cy="7202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88105</xdr:colOff>
      <xdr:row>125</xdr:row>
      <xdr:rowOff>133350</xdr:rowOff>
    </xdr:from>
    <xdr:to>
      <xdr:col>0</xdr:col>
      <xdr:colOff>954880</xdr:colOff>
      <xdr:row>130</xdr:row>
      <xdr:rowOff>1631</xdr:rowOff>
    </xdr:to>
    <xdr:pic>
      <xdr:nvPicPr>
        <xdr:cNvPr id="109" name="Picture 5" descr="SIP-5030 / 1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8105" y="16778288"/>
          <a:ext cx="866775" cy="759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133</xdr:row>
      <xdr:rowOff>38100</xdr:rowOff>
    </xdr:from>
    <xdr:to>
      <xdr:col>0</xdr:col>
      <xdr:colOff>910590</xdr:colOff>
      <xdr:row>133</xdr:row>
      <xdr:rowOff>38100</xdr:rowOff>
    </xdr:to>
    <xdr:pic>
      <xdr:nvPicPr>
        <xdr:cNvPr id="111" name="Picture 16" descr="SIP-3020WF 4010WF / 404WF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69532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133</xdr:row>
      <xdr:rowOff>85725</xdr:rowOff>
    </xdr:from>
    <xdr:to>
      <xdr:col>0</xdr:col>
      <xdr:colOff>876840</xdr:colOff>
      <xdr:row>136</xdr:row>
      <xdr:rowOff>72392</xdr:rowOff>
    </xdr:to>
    <xdr:pic>
      <xdr:nvPicPr>
        <xdr:cNvPr id="112" name="Picture 1" descr="http://www.optex-europe.com/cms/images/Small/PI%20-%20SIP-3020WFLT_SIP-4010WFLT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6" y="7000875"/>
          <a:ext cx="848264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138</xdr:row>
      <xdr:rowOff>0</xdr:rowOff>
    </xdr:from>
    <xdr:to>
      <xdr:col>0</xdr:col>
      <xdr:colOff>910590</xdr:colOff>
      <xdr:row>138</xdr:row>
      <xdr:rowOff>0</xdr:rowOff>
    </xdr:to>
    <xdr:pic>
      <xdr:nvPicPr>
        <xdr:cNvPr id="113" name="Picture 14" descr="SIP-3020CAM D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0581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357187</xdr:colOff>
      <xdr:row>16</xdr:row>
      <xdr:rowOff>107156</xdr:rowOff>
    </xdr:from>
    <xdr:to>
      <xdr:col>0</xdr:col>
      <xdr:colOff>571499</xdr:colOff>
      <xdr:row>18</xdr:row>
      <xdr:rowOff>78773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20300" t="6767" r="24812" b="9022"/>
        <a:stretch/>
      </xdr:blipFill>
      <xdr:spPr>
        <a:xfrm>
          <a:off x="357187" y="3488531"/>
          <a:ext cx="214312" cy="32880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391584</xdr:colOff>
      <xdr:row>223</xdr:row>
      <xdr:rowOff>20106</xdr:rowOff>
    </xdr:from>
    <xdr:to>
      <xdr:col>0</xdr:col>
      <xdr:colOff>604944</xdr:colOff>
      <xdr:row>224</xdr:row>
      <xdr:rowOff>464201</xdr:rowOff>
    </xdr:to>
    <xdr:pic>
      <xdr:nvPicPr>
        <xdr:cNvPr id="51" name="8 Imagen" descr="DSC_5649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1584" y="47254581"/>
          <a:ext cx="209550" cy="1046766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395817</xdr:colOff>
      <xdr:row>227</xdr:row>
      <xdr:rowOff>21168</xdr:rowOff>
    </xdr:from>
    <xdr:to>
      <xdr:col>0</xdr:col>
      <xdr:colOff>605367</xdr:colOff>
      <xdr:row>228</xdr:row>
      <xdr:rowOff>304922</xdr:rowOff>
    </xdr:to>
    <xdr:pic>
      <xdr:nvPicPr>
        <xdr:cNvPr id="52" name="8 Imagen" descr="DSC_564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5817" y="48703443"/>
          <a:ext cx="209550" cy="104676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400050</xdr:colOff>
      <xdr:row>231</xdr:row>
      <xdr:rowOff>5292</xdr:rowOff>
    </xdr:from>
    <xdr:to>
      <xdr:col>0</xdr:col>
      <xdr:colOff>609600</xdr:colOff>
      <xdr:row>232</xdr:row>
      <xdr:rowOff>460814</xdr:rowOff>
    </xdr:to>
    <xdr:pic>
      <xdr:nvPicPr>
        <xdr:cNvPr id="58" name="8 Imagen" descr="DSC_5649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0050" y="50135367"/>
          <a:ext cx="209550" cy="104676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84666</xdr:colOff>
      <xdr:row>235</xdr:row>
      <xdr:rowOff>80433</xdr:rowOff>
    </xdr:from>
    <xdr:to>
      <xdr:col>0</xdr:col>
      <xdr:colOff>415501</xdr:colOff>
      <xdr:row>238</xdr:row>
      <xdr:rowOff>164840</xdr:rowOff>
    </xdr:to>
    <xdr:pic>
      <xdr:nvPicPr>
        <xdr:cNvPr id="64" name="35 Imagen" descr="DSC_7176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4666" y="50058108"/>
          <a:ext cx="330835" cy="627333"/>
        </a:xfrm>
        <a:prstGeom prst="rect">
          <a:avLst/>
        </a:prstGeom>
      </xdr:spPr>
    </xdr:pic>
    <xdr:clientData/>
  </xdr:twoCellAnchor>
  <xdr:twoCellAnchor editAs="oneCell">
    <xdr:from>
      <xdr:col>0</xdr:col>
      <xdr:colOff>423095</xdr:colOff>
      <xdr:row>236</xdr:row>
      <xdr:rowOff>85725</xdr:rowOff>
    </xdr:from>
    <xdr:to>
      <xdr:col>0</xdr:col>
      <xdr:colOff>985858</xdr:colOff>
      <xdr:row>238</xdr:row>
      <xdr:rowOff>88605</xdr:rowOff>
    </xdr:to>
    <xdr:pic>
      <xdr:nvPicPr>
        <xdr:cNvPr id="65" name="36 Imagen" descr="DSC_718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21086085">
          <a:off x="423095" y="50244375"/>
          <a:ext cx="562763" cy="364828"/>
        </a:xfrm>
        <a:prstGeom prst="rect">
          <a:avLst/>
        </a:prstGeom>
      </xdr:spPr>
    </xdr:pic>
    <xdr:clientData/>
  </xdr:twoCellAnchor>
  <xdr:twoCellAnchor editAs="oneCell">
    <xdr:from>
      <xdr:col>0</xdr:col>
      <xdr:colOff>92867</xdr:colOff>
      <xdr:row>41</xdr:row>
      <xdr:rowOff>100012</xdr:rowOff>
    </xdr:from>
    <xdr:to>
      <xdr:col>0</xdr:col>
      <xdr:colOff>954393</xdr:colOff>
      <xdr:row>44</xdr:row>
      <xdr:rowOff>80015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2867" y="12730162"/>
          <a:ext cx="86152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153</xdr:row>
      <xdr:rowOff>35719</xdr:rowOff>
    </xdr:from>
    <xdr:to>
      <xdr:col>0</xdr:col>
      <xdr:colOff>688658</xdr:colOff>
      <xdr:row>155</xdr:row>
      <xdr:rowOff>110698</xdr:rowOff>
    </xdr:to>
    <xdr:pic>
      <xdr:nvPicPr>
        <xdr:cNvPr id="68" name="Picture 67" descr="C:\Users\tomo_ito\Documents\New Redwall販促\24 Redscan mini\RLS-2020 Product\901 RLS mini photos\D4N299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21728907"/>
          <a:ext cx="416719" cy="430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148</xdr:row>
      <xdr:rowOff>28575</xdr:rowOff>
    </xdr:from>
    <xdr:to>
      <xdr:col>0</xdr:col>
      <xdr:colOff>708065</xdr:colOff>
      <xdr:row>149</xdr:row>
      <xdr:rowOff>149017</xdr:rowOff>
    </xdr:to>
    <xdr:pic>
      <xdr:nvPicPr>
        <xdr:cNvPr id="77" name="Picture 76" descr="http://www.optex-europe.com/cms/images/Small/OptexPIE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5748" r="12637" b="17322"/>
        <a:stretch/>
      </xdr:blipFill>
      <xdr:spPr bwMode="auto">
        <a:xfrm>
          <a:off x="295275" y="28860750"/>
          <a:ext cx="412790" cy="30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331258</xdr:colOff>
      <xdr:row>56</xdr:row>
      <xdr:rowOff>63500</xdr:rowOff>
    </xdr:from>
    <xdr:to>
      <xdr:col>0</xdr:col>
      <xdr:colOff>683612</xdr:colOff>
      <xdr:row>59</xdr:row>
      <xdr:rowOff>171264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31258" y="10182412"/>
          <a:ext cx="352354" cy="628838"/>
          <a:chOff x="278342" y="14065251"/>
          <a:chExt cx="444500" cy="816848"/>
        </a:xfrm>
      </xdr:grpSpPr>
      <xdr:pic>
        <xdr:nvPicPr>
          <xdr:cNvPr id="81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4" cstate="print"/>
          <a:srcRect l="53026"/>
          <a:stretch/>
        </xdr:blipFill>
        <xdr:spPr bwMode="auto">
          <a:xfrm>
            <a:off x="550334" y="14065251"/>
            <a:ext cx="172508" cy="811927"/>
          </a:xfrm>
          <a:prstGeom prst="rect">
            <a:avLst/>
          </a:prstGeom>
          <a:noFill/>
        </xdr:spPr>
      </xdr:pic>
      <xdr:pic>
        <xdr:nvPicPr>
          <xdr:cNvPr id="82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4" cstate="print"/>
          <a:srcRect l="51873"/>
          <a:stretch/>
        </xdr:blipFill>
        <xdr:spPr bwMode="auto">
          <a:xfrm flipH="1">
            <a:off x="278342" y="14070172"/>
            <a:ext cx="176742" cy="811927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148167</xdr:colOff>
      <xdr:row>48</xdr:row>
      <xdr:rowOff>0</xdr:rowOff>
    </xdr:from>
    <xdr:to>
      <xdr:col>0</xdr:col>
      <xdr:colOff>873337</xdr:colOff>
      <xdr:row>53</xdr:row>
      <xdr:rowOff>419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2752917"/>
          <a:ext cx="708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549088</xdr:colOff>
      <xdr:row>82</xdr:row>
      <xdr:rowOff>22413</xdr:rowOff>
    </xdr:from>
    <xdr:to>
      <xdr:col>0</xdr:col>
      <xdr:colOff>796994</xdr:colOff>
      <xdr:row>83</xdr:row>
      <xdr:rowOff>172314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2624678"/>
          <a:ext cx="240286" cy="33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717176</xdr:colOff>
      <xdr:row>72</xdr:row>
      <xdr:rowOff>0</xdr:rowOff>
    </xdr:from>
    <xdr:to>
      <xdr:col>0</xdr:col>
      <xdr:colOff>948279</xdr:colOff>
      <xdr:row>74</xdr:row>
      <xdr:rowOff>156882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17176" y="20809324"/>
          <a:ext cx="219673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379131</xdr:colOff>
      <xdr:row>61</xdr:row>
      <xdr:rowOff>105831</xdr:rowOff>
    </xdr:from>
    <xdr:to>
      <xdr:col>0</xdr:col>
      <xdr:colOff>644560</xdr:colOff>
      <xdr:row>64</xdr:row>
      <xdr:rowOff>80933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79131" y="21912478"/>
          <a:ext cx="253999" cy="514889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65</xdr:row>
      <xdr:rowOff>33617</xdr:rowOff>
    </xdr:from>
    <xdr:to>
      <xdr:col>0</xdr:col>
      <xdr:colOff>613081</xdr:colOff>
      <xdr:row>68</xdr:row>
      <xdr:rowOff>112059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23274617"/>
          <a:ext cx="297635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357189</xdr:colOff>
      <xdr:row>90</xdr:row>
      <xdr:rowOff>46167</xdr:rowOff>
    </xdr:from>
    <xdr:to>
      <xdr:col>0</xdr:col>
      <xdr:colOff>681991</xdr:colOff>
      <xdr:row>93</xdr:row>
      <xdr:rowOff>156824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57189" y="31788230"/>
          <a:ext cx="309562" cy="64643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105</xdr:row>
      <xdr:rowOff>70346</xdr:rowOff>
    </xdr:from>
    <xdr:to>
      <xdr:col>0</xdr:col>
      <xdr:colOff>682466</xdr:colOff>
      <xdr:row>105</xdr:row>
      <xdr:rowOff>499017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33375" y="29859784"/>
          <a:ext cx="345281" cy="4343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94</xdr:row>
      <xdr:rowOff>39629</xdr:rowOff>
    </xdr:from>
    <xdr:to>
      <xdr:col>0</xdr:col>
      <xdr:colOff>647700</xdr:colOff>
      <xdr:row>98</xdr:row>
      <xdr:rowOff>532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21469" y="20365979"/>
          <a:ext cx="326231" cy="684802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106</xdr:row>
      <xdr:rowOff>56356</xdr:rowOff>
    </xdr:from>
    <xdr:to>
      <xdr:col>0</xdr:col>
      <xdr:colOff>757714</xdr:colOff>
      <xdr:row>106</xdr:row>
      <xdr:rowOff>493819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6219" y="31476950"/>
          <a:ext cx="523875" cy="43746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98</xdr:row>
      <xdr:rowOff>19050</xdr:rowOff>
    </xdr:from>
    <xdr:to>
      <xdr:col>0</xdr:col>
      <xdr:colOff>570397</xdr:colOff>
      <xdr:row>100</xdr:row>
      <xdr:rowOff>131840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23851" y="20431125"/>
          <a:ext cx="246546" cy="47474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101</xdr:row>
      <xdr:rowOff>66674</xdr:rowOff>
    </xdr:from>
    <xdr:to>
      <xdr:col>0</xdr:col>
      <xdr:colOff>584697</xdr:colOff>
      <xdr:row>103</xdr:row>
      <xdr:rowOff>133348</xdr:rowOff>
    </xdr:to>
    <xdr:pic>
      <xdr:nvPicPr>
        <xdr:cNvPr id="72" name="Picture 3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1021674"/>
          <a:ext cx="251322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151</xdr:row>
      <xdr:rowOff>38100</xdr:rowOff>
    </xdr:from>
    <xdr:to>
      <xdr:col>0</xdr:col>
      <xdr:colOff>720090</xdr:colOff>
      <xdr:row>152</xdr:row>
      <xdr:rowOff>133986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95275" y="3281362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27</xdr:row>
      <xdr:rowOff>57150</xdr:rowOff>
    </xdr:from>
    <xdr:to>
      <xdr:col>0</xdr:col>
      <xdr:colOff>545532</xdr:colOff>
      <xdr:row>29</xdr:row>
      <xdr:rowOff>131048</xdr:rowOff>
    </xdr:to>
    <xdr:pic>
      <xdr:nvPicPr>
        <xdr:cNvPr id="74" name="Obraz 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153150"/>
          <a:ext cx="221682" cy="43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341710</xdr:colOff>
      <xdr:row>122</xdr:row>
      <xdr:rowOff>26194</xdr:rowOff>
    </xdr:from>
    <xdr:to>
      <xdr:col>0</xdr:col>
      <xdr:colOff>617935</xdr:colOff>
      <xdr:row>122</xdr:row>
      <xdr:rowOff>509587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41710" y="25285303"/>
          <a:ext cx="276225" cy="483393"/>
        </a:xfrm>
        <a:prstGeom prst="rect">
          <a:avLst/>
        </a:prstGeom>
      </xdr:spPr>
    </xdr:pic>
    <xdr:clientData/>
  </xdr:twoCellAnchor>
  <xdr:twoCellAnchor editAs="oneCell">
    <xdr:from>
      <xdr:col>0</xdr:col>
      <xdr:colOff>363141</xdr:colOff>
      <xdr:row>119</xdr:row>
      <xdr:rowOff>41671</xdr:rowOff>
    </xdr:from>
    <xdr:to>
      <xdr:col>0</xdr:col>
      <xdr:colOff>594440</xdr:colOff>
      <xdr:row>121</xdr:row>
      <xdr:rowOff>142874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63141" y="24764999"/>
          <a:ext cx="231299" cy="458391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369095</xdr:colOff>
      <xdr:row>116</xdr:row>
      <xdr:rowOff>35719</xdr:rowOff>
    </xdr:from>
    <xdr:to>
      <xdr:col>0</xdr:col>
      <xdr:colOff>598944</xdr:colOff>
      <xdr:row>118</xdr:row>
      <xdr:rowOff>135732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69095" y="24223266"/>
          <a:ext cx="229849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389081</xdr:colOff>
      <xdr:row>14</xdr:row>
      <xdr:rowOff>20412</xdr:rowOff>
    </xdr:from>
    <xdr:to>
      <xdr:col>0</xdr:col>
      <xdr:colOff>543817</xdr:colOff>
      <xdr:row>15</xdr:row>
      <xdr:rowOff>170089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flipH="1">
          <a:off x="389081" y="3388180"/>
          <a:ext cx="154736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19</xdr:row>
      <xdr:rowOff>39687</xdr:rowOff>
    </xdr:from>
    <xdr:to>
      <xdr:col>0</xdr:col>
      <xdr:colOff>589490</xdr:colOff>
      <xdr:row>21</xdr:row>
      <xdr:rowOff>116191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96875" y="3954462"/>
          <a:ext cx="192615" cy="438453"/>
        </a:xfrm>
        <a:prstGeom prst="rect">
          <a:avLst/>
        </a:prstGeom>
      </xdr:spPr>
    </xdr:pic>
    <xdr:clientData/>
  </xdr:twoCellAnchor>
  <xdr:twoCellAnchor editAs="oneCell">
    <xdr:from>
      <xdr:col>3</xdr:col>
      <xdr:colOff>5765426</xdr:colOff>
      <xdr:row>0</xdr:row>
      <xdr:rowOff>61632</xdr:rowOff>
    </xdr:from>
    <xdr:to>
      <xdr:col>6</xdr:col>
      <xdr:colOff>5603</xdr:colOff>
      <xdr:row>3</xdr:row>
      <xdr:rowOff>52916</xdr:rowOff>
    </xdr:to>
    <xdr:pic>
      <xdr:nvPicPr>
        <xdr:cNvPr id="16" name="Obraz 2">
          <a:extLst>
            <a:ext uri="{FF2B5EF4-FFF2-40B4-BE49-F238E27FC236}">
              <a16:creationId xmlns:a16="http://schemas.microsoft.com/office/drawing/2014/main" id="{193CC179-93C9-4269-B649-BE2B89AFF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044" y="61632"/>
          <a:ext cx="3468221" cy="512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15" name="FF_JPeg_071214094712_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16" name="FF_JPeg_071214094712_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17" name="FF_JPeg_071214094712_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18" name="FF_JPeg_071214094712_1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1" name="FF_JPeg_071214094712_1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2" name="FF_JPeg_071214094916_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3" name="FF_JPeg_071214094916_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7" name="FF_JPeg_071214094712_1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8" name="FF_JPeg_071214094916_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29" name="FF_JPeg_071214094916_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30" name="FF_JPeg_071214094712_1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31" name="FF_JPeg_071214094712_1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32" name="FF_JPeg_071214094712_1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40" name="FF_JPeg_071214094712_1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41" name="FF_JPeg_071214094712_1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209549</xdr:colOff>
      <xdr:row>33</xdr:row>
      <xdr:rowOff>164305</xdr:rowOff>
    </xdr:from>
    <xdr:to>
      <xdr:col>11</xdr:col>
      <xdr:colOff>652132</xdr:colOff>
      <xdr:row>35</xdr:row>
      <xdr:rowOff>687671</xdr:rowOff>
    </xdr:to>
    <xdr:pic>
      <xdr:nvPicPr>
        <xdr:cNvPr id="53" name="Picture 90" descr="\\lime\data\全社共有\A0002_セキュリティ販促\海外販促資料\20 製品写真\jpg (資料制作用軽いデータ）\17_ブラケット\BC-1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715999" y="2688430"/>
          <a:ext cx="442583" cy="937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190499</xdr:colOff>
      <xdr:row>39</xdr:row>
      <xdr:rowOff>173830</xdr:rowOff>
    </xdr:from>
    <xdr:to>
      <xdr:col>11</xdr:col>
      <xdr:colOff>690275</xdr:colOff>
      <xdr:row>41</xdr:row>
      <xdr:rowOff>653333</xdr:rowOff>
    </xdr:to>
    <xdr:pic>
      <xdr:nvPicPr>
        <xdr:cNvPr id="54" name="Picture 91" descr="\\lime\data\全社共有\A0002_セキュリティ販促\海外販促資料\20 製品写真\jpg (資料制作用軽いデータ）\17_ブラケット\BC-3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96949" y="5136355"/>
          <a:ext cx="499776" cy="889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504824</xdr:colOff>
      <xdr:row>39</xdr:row>
      <xdr:rowOff>192879</xdr:rowOff>
    </xdr:from>
    <xdr:to>
      <xdr:col>11</xdr:col>
      <xdr:colOff>725976</xdr:colOff>
      <xdr:row>41</xdr:row>
      <xdr:rowOff>589509</xdr:rowOff>
    </xdr:to>
    <xdr:sp macro="" textlink="">
      <xdr:nvSpPr>
        <xdr:cNvPr id="55" name="Rectangle 9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rrowheads="1"/>
        </xdr:cNvSpPr>
      </xdr:nvSpPr>
      <xdr:spPr bwMode="auto">
        <a:xfrm>
          <a:off x="14011274" y="5155404"/>
          <a:ext cx="221152" cy="853830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62" name="FF_JPeg_071214094712_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6181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36</xdr:row>
      <xdr:rowOff>164304</xdr:rowOff>
    </xdr:from>
    <xdr:to>
      <xdr:col>11</xdr:col>
      <xdr:colOff>796780</xdr:colOff>
      <xdr:row>38</xdr:row>
      <xdr:rowOff>687394</xdr:rowOff>
    </xdr:to>
    <xdr:pic>
      <xdr:nvPicPr>
        <xdr:cNvPr id="63" name="Picture 114" descr="\\lime\data\全社共有\A0002_セキュリティ販促\海外販促資料\20 製品写真\jpg (資料制作用軽いデータ）\17_ブラケット\BC-2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-752" b="246"/>
        <a:stretch>
          <a:fillRect/>
        </a:stretch>
      </xdr:blipFill>
      <xdr:spPr bwMode="auto">
        <a:xfrm>
          <a:off x="13582650" y="3907629"/>
          <a:ext cx="720580" cy="936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276224</xdr:colOff>
      <xdr:row>36</xdr:row>
      <xdr:rowOff>135729</xdr:rowOff>
    </xdr:from>
    <xdr:to>
      <xdr:col>4</xdr:col>
      <xdr:colOff>614224</xdr:colOff>
      <xdr:row>38</xdr:row>
      <xdr:rowOff>694778</xdr:rowOff>
    </xdr:to>
    <xdr:pic>
      <xdr:nvPicPr>
        <xdr:cNvPr id="96" name="Picture 303" descr="C:\Documents and Settings\m-matsuyama\デスクトップ\fit big back box.tif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782674" y="7536654"/>
          <a:ext cx="338000" cy="972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142064</xdr:colOff>
      <xdr:row>13</xdr:row>
      <xdr:rowOff>122463</xdr:rowOff>
    </xdr:from>
    <xdr:to>
      <xdr:col>4</xdr:col>
      <xdr:colOff>795341</xdr:colOff>
      <xdr:row>14</xdr:row>
      <xdr:rowOff>493477</xdr:rowOff>
    </xdr:to>
    <xdr:pic>
      <xdr:nvPicPr>
        <xdr:cNvPr id="110" name="Object 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69238" y="3137333"/>
          <a:ext cx="653277" cy="561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157489</xdr:colOff>
      <xdr:row>16</xdr:row>
      <xdr:rowOff>157841</xdr:rowOff>
    </xdr:from>
    <xdr:to>
      <xdr:col>4</xdr:col>
      <xdr:colOff>834393</xdr:colOff>
      <xdr:row>17</xdr:row>
      <xdr:rowOff>456655</xdr:rowOff>
    </xdr:to>
    <xdr:pic>
      <xdr:nvPicPr>
        <xdr:cNvPr id="111" name="Object 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84663" y="3744211"/>
          <a:ext cx="676904" cy="489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42</xdr:row>
      <xdr:rowOff>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/>
      </xdr:nvSpPr>
      <xdr:spPr>
        <a:xfrm>
          <a:off x="1647825" y="461295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58</xdr:row>
      <xdr:rowOff>57150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/>
      </xdr:nvSpPr>
      <xdr:spPr>
        <a:xfrm>
          <a:off x="1647825" y="48567975"/>
          <a:ext cx="641985" cy="1138918"/>
        </a:xfrm>
        <a:prstGeom prst="rect">
          <a:avLst/>
        </a:prstGeom>
      </xdr:spPr>
    </xdr:sp>
    <xdr:clientData/>
  </xdr:one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4" name="FF_JPeg_071214094711_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5" name="FF_JPeg_071214094712_1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6" name="FF_JPeg_071214094916_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7" name="FF_JPeg_071214094916_1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8" name="FF_JPeg_071214094712_12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39" name="FF_JPeg_071214094712_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40" name="FF_JPeg_071214094712_16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41" name="FF_JPeg_071214094916_12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42" name="Picture 141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pic>
      <xdr:nvPicPr>
        <xdr:cNvPr id="143" name="Picture 142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419225" y="37309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266420</xdr:colOff>
      <xdr:row>40</xdr:row>
      <xdr:rowOff>21427</xdr:rowOff>
    </xdr:from>
    <xdr:to>
      <xdr:col>4</xdr:col>
      <xdr:colOff>694963</xdr:colOff>
      <xdr:row>41</xdr:row>
      <xdr:rowOff>692454</xdr:rowOff>
    </xdr:to>
    <xdr:pic>
      <xdr:nvPicPr>
        <xdr:cNvPr id="144" name="Object 1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09185" y="13658986"/>
          <a:ext cx="428543" cy="850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204787</xdr:colOff>
      <xdr:row>18</xdr:row>
      <xdr:rowOff>173829</xdr:rowOff>
    </xdr:from>
    <xdr:to>
      <xdr:col>4</xdr:col>
      <xdr:colOff>686306</xdr:colOff>
      <xdr:row>20</xdr:row>
      <xdr:rowOff>687595</xdr:rowOff>
    </xdr:to>
    <xdr:pic>
      <xdr:nvPicPr>
        <xdr:cNvPr id="145" name="Object 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31961" y="4141199"/>
          <a:ext cx="481519" cy="932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223838</xdr:colOff>
      <xdr:row>22</xdr:row>
      <xdr:rowOff>2378</xdr:rowOff>
    </xdr:from>
    <xdr:to>
      <xdr:col>4</xdr:col>
      <xdr:colOff>683470</xdr:colOff>
      <xdr:row>23</xdr:row>
      <xdr:rowOff>677175</xdr:rowOff>
    </xdr:to>
    <xdr:pic>
      <xdr:nvPicPr>
        <xdr:cNvPr id="146" name="Object 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51012" y="4731748"/>
          <a:ext cx="459632" cy="865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319087</xdr:colOff>
      <xdr:row>39</xdr:row>
      <xdr:rowOff>211928</xdr:rowOff>
    </xdr:from>
    <xdr:to>
      <xdr:col>4</xdr:col>
      <xdr:colOff>494185</xdr:colOff>
      <xdr:row>41</xdr:row>
      <xdr:rowOff>609444</xdr:rowOff>
    </xdr:to>
    <xdr:sp macro="" textlink="">
      <xdr:nvSpPr>
        <xdr:cNvPr id="147" name="Rectangle 9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rrowheads="1"/>
        </xdr:cNvSpPr>
      </xdr:nvSpPr>
      <xdr:spPr bwMode="auto">
        <a:xfrm>
          <a:off x="13825537" y="8832053"/>
          <a:ext cx="175098" cy="85471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261937</xdr:colOff>
      <xdr:row>25</xdr:row>
      <xdr:rowOff>14284</xdr:rowOff>
    </xdr:from>
    <xdr:to>
      <xdr:col>4</xdr:col>
      <xdr:colOff>719988</xdr:colOff>
      <xdr:row>26</xdr:row>
      <xdr:rowOff>692815</xdr:rowOff>
    </xdr:to>
    <xdr:pic>
      <xdr:nvPicPr>
        <xdr:cNvPr id="148" name="Picture 94" descr="C:\Documents and Settings\t-sakano\デスクトップ\IMG_0417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bright="12000"/>
        </a:blip>
        <a:srcRect r="11"/>
        <a:stretch>
          <a:fillRect/>
        </a:stretch>
      </xdr:blipFill>
      <xdr:spPr bwMode="auto">
        <a:xfrm>
          <a:off x="3989111" y="5315154"/>
          <a:ext cx="458051" cy="869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242887</xdr:colOff>
      <xdr:row>27</xdr:row>
      <xdr:rowOff>211929</xdr:rowOff>
    </xdr:from>
    <xdr:to>
      <xdr:col>4</xdr:col>
      <xdr:colOff>689508</xdr:colOff>
      <xdr:row>29</xdr:row>
      <xdr:rowOff>657481</xdr:rowOff>
    </xdr:to>
    <xdr:pic>
      <xdr:nvPicPr>
        <xdr:cNvPr id="149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6000"/>
        </a:blip>
        <a:srcRect/>
        <a:stretch>
          <a:fillRect/>
        </a:stretch>
      </xdr:blipFill>
      <xdr:spPr bwMode="auto">
        <a:xfrm>
          <a:off x="13749337" y="38740554"/>
          <a:ext cx="446621" cy="859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276506</xdr:colOff>
      <xdr:row>30</xdr:row>
      <xdr:rowOff>192878</xdr:rowOff>
    </xdr:from>
    <xdr:to>
      <xdr:col>4</xdr:col>
      <xdr:colOff>721546</xdr:colOff>
      <xdr:row>32</xdr:row>
      <xdr:rowOff>652422</xdr:rowOff>
    </xdr:to>
    <xdr:pic>
      <xdr:nvPicPr>
        <xdr:cNvPr id="150" name="Object 7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19271" y="9975613"/>
          <a:ext cx="445040" cy="868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583408</xdr:colOff>
      <xdr:row>30</xdr:row>
      <xdr:rowOff>185735</xdr:rowOff>
    </xdr:from>
    <xdr:to>
      <xdr:col>4</xdr:col>
      <xdr:colOff>656365</xdr:colOff>
      <xdr:row>32</xdr:row>
      <xdr:rowOff>568660</xdr:rowOff>
    </xdr:to>
    <xdr:sp macro="" textlink="">
      <xdr:nvSpPr>
        <xdr:cNvPr id="151" name="Rectangle 97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/>
        </xdr:cNvSpPr>
      </xdr:nvSpPr>
      <xdr:spPr bwMode="auto">
        <a:xfrm>
          <a:off x="14089858" y="39933560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4</xdr:col>
      <xdr:colOff>381000</xdr:colOff>
      <xdr:row>26</xdr:row>
      <xdr:rowOff>252413</xdr:rowOff>
    </xdr:from>
    <xdr:to>
      <xdr:col>4</xdr:col>
      <xdr:colOff>629055</xdr:colOff>
      <xdr:row>26</xdr:row>
      <xdr:rowOff>442102</xdr:rowOff>
    </xdr:to>
    <xdr:sp macro="" textlink="">
      <xdr:nvSpPr>
        <xdr:cNvPr id="152" name="Oval 98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/>
        </xdr:cNvSpPr>
      </xdr:nvSpPr>
      <xdr:spPr bwMode="auto">
        <a:xfrm>
          <a:off x="4114800" y="10167938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4</xdr:col>
      <xdr:colOff>364331</xdr:colOff>
      <xdr:row>29</xdr:row>
      <xdr:rowOff>54769</xdr:rowOff>
    </xdr:from>
    <xdr:to>
      <xdr:col>4</xdr:col>
      <xdr:colOff>612386</xdr:colOff>
      <xdr:row>29</xdr:row>
      <xdr:rowOff>244458</xdr:rowOff>
    </xdr:to>
    <xdr:sp macro="" textlink="">
      <xdr:nvSpPr>
        <xdr:cNvPr id="153" name="Oval 9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/>
        </xdr:cNvSpPr>
      </xdr:nvSpPr>
      <xdr:spPr bwMode="auto">
        <a:xfrm>
          <a:off x="4098131" y="11494294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11</xdr:col>
      <xdr:colOff>97131</xdr:colOff>
      <xdr:row>48</xdr:row>
      <xdr:rowOff>145676</xdr:rowOff>
    </xdr:from>
    <xdr:to>
      <xdr:col>11</xdr:col>
      <xdr:colOff>829235</xdr:colOff>
      <xdr:row>50</xdr:row>
      <xdr:rowOff>476250</xdr:rowOff>
    </xdr:to>
    <xdr:grpSp>
      <xdr:nvGrpSpPr>
        <xdr:cNvPr id="154" name="グループ化 117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GrpSpPr/>
      </xdr:nvGrpSpPr>
      <xdr:grpSpPr>
        <a:xfrm>
          <a:off x="11850981" y="17381164"/>
          <a:ext cx="732104" cy="749674"/>
          <a:chOff x="13682663" y="46688979"/>
          <a:chExt cx="509588" cy="597366"/>
        </a:xfrm>
      </xdr:grpSpPr>
      <xdr:pic>
        <xdr:nvPicPr>
          <xdr:cNvPr id="155" name="Object 9">
            <a:extLst>
              <a:ext uri="{FF2B5EF4-FFF2-40B4-BE49-F238E27FC236}">
                <a16:creationId xmlns:a16="http://schemas.microsoft.com/office/drawing/2014/main" id="{00000000-0008-0000-01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3682663" y="46688979"/>
            <a:ext cx="509588" cy="597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56" name="Oval 128">
            <a:extLst>
              <a:ext uri="{FF2B5EF4-FFF2-40B4-BE49-F238E27FC236}">
                <a16:creationId xmlns:a16="http://schemas.microsoft.com/office/drawing/2014/main" id="{00000000-0008-0000-0100-00009C000000}"/>
              </a:ext>
            </a:extLst>
          </xdr:cNvPr>
          <xdr:cNvSpPr>
            <a:spLocks noChangeArrowheads="1"/>
          </xdr:cNvSpPr>
        </xdr:nvSpPr>
        <xdr:spPr bwMode="auto">
          <a:xfrm rot="20361894">
            <a:off x="13684351" y="46761405"/>
            <a:ext cx="437500" cy="507048"/>
          </a:xfrm>
          <a:prstGeom prst="ellipse">
            <a:avLst/>
          </a:prstGeom>
          <a:noFill/>
          <a:ln w="12700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oneCell">
    <xdr:from>
      <xdr:col>4</xdr:col>
      <xdr:colOff>215993</xdr:colOff>
      <xdr:row>33</xdr:row>
      <xdr:rowOff>210247</xdr:rowOff>
    </xdr:from>
    <xdr:to>
      <xdr:col>4</xdr:col>
      <xdr:colOff>662614</xdr:colOff>
      <xdr:row>35</xdr:row>
      <xdr:rowOff>676750</xdr:rowOff>
    </xdr:to>
    <xdr:pic>
      <xdr:nvPicPr>
        <xdr:cNvPr id="157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bright="6000"/>
        </a:blip>
        <a:srcRect/>
        <a:stretch>
          <a:fillRect/>
        </a:stretch>
      </xdr:blipFill>
      <xdr:spPr bwMode="auto">
        <a:xfrm>
          <a:off x="3958758" y="11203218"/>
          <a:ext cx="446621" cy="871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223838</xdr:colOff>
      <xdr:row>34</xdr:row>
      <xdr:rowOff>192880</xdr:rowOff>
    </xdr:from>
    <xdr:to>
      <xdr:col>4</xdr:col>
      <xdr:colOff>617808</xdr:colOff>
      <xdr:row>35</xdr:row>
      <xdr:rowOff>409878</xdr:rowOff>
    </xdr:to>
    <xdr:sp macro="" textlink="">
      <xdr:nvSpPr>
        <xdr:cNvPr id="158" name="Oval 99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rrowheads="1"/>
        </xdr:cNvSpPr>
      </xdr:nvSpPr>
      <xdr:spPr bwMode="auto">
        <a:xfrm>
          <a:off x="13730288" y="41388505"/>
          <a:ext cx="393970" cy="445598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oneCellAnchor>
    <xdr:from>
      <xdr:col>11</xdr:col>
      <xdr:colOff>228600</xdr:colOff>
      <xdr:row>27</xdr:row>
      <xdr:rowOff>57150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/>
      </xdr:nvSpPr>
      <xdr:spPr>
        <a:xfrm>
          <a:off x="3962400" y="434625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30</xdr:row>
      <xdr:rowOff>57150</xdr:rowOff>
    </xdr:from>
    <xdr:ext cx="641985" cy="1138918"/>
    <xdr:sp macro="" textlink="">
      <xdr:nvSpPr>
        <xdr:cNvPr id="1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/>
      </xdr:nvSpPr>
      <xdr:spPr>
        <a:xfrm>
          <a:off x="3962400" y="4468177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338138</xdr:colOff>
      <xdr:row>42</xdr:row>
      <xdr:rowOff>192878</xdr:rowOff>
    </xdr:from>
    <xdr:ext cx="342900" cy="864545"/>
    <xdr:pic>
      <xdr:nvPicPr>
        <xdr:cNvPr id="162" name="図 10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4588" y="42379103"/>
          <a:ext cx="342900" cy="86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581026</xdr:colOff>
      <xdr:row>42</xdr:row>
      <xdr:rowOff>183354</xdr:rowOff>
    </xdr:from>
    <xdr:to>
      <xdr:col>4</xdr:col>
      <xdr:colOff>647700</xdr:colOff>
      <xdr:row>44</xdr:row>
      <xdr:rowOff>295276</xdr:rowOff>
    </xdr:to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rrowheads="1"/>
        </xdr:cNvSpPr>
      </xdr:nvSpPr>
      <xdr:spPr bwMode="auto">
        <a:xfrm>
          <a:off x="4314826" y="20004879"/>
          <a:ext cx="66674" cy="8739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oneCellAnchor>
    <xdr:from>
      <xdr:col>4</xdr:col>
      <xdr:colOff>319088</xdr:colOff>
      <xdr:row>46</xdr:row>
      <xdr:rowOff>56030</xdr:rowOff>
    </xdr:from>
    <xdr:ext cx="298355" cy="745888"/>
    <xdr:pic>
      <xdr:nvPicPr>
        <xdr:cNvPr id="164" name="図 10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888" y="20258555"/>
          <a:ext cx="298355" cy="745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94175</xdr:colOff>
      <xdr:row>58</xdr:row>
      <xdr:rowOff>8824</xdr:rowOff>
    </xdr:from>
    <xdr:to>
      <xdr:col>11</xdr:col>
      <xdr:colOff>827128</xdr:colOff>
      <xdr:row>59</xdr:row>
      <xdr:rowOff>514350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pSpPr/>
      </xdr:nvGrpSpPr>
      <xdr:grpSpPr>
        <a:xfrm>
          <a:off x="11848025" y="21016212"/>
          <a:ext cx="732953" cy="696026"/>
          <a:chOff x="3881764" y="22038467"/>
          <a:chExt cx="732953" cy="660970"/>
        </a:xfrm>
      </xdr:grpSpPr>
      <xdr:pic>
        <xdr:nvPicPr>
          <xdr:cNvPr id="165" name="Picture 20" descr="http://www.optex-europe.com/cms/images/Small/hx_80n_left%20small.jpg.jpg">
            <a:extLst>
              <a:ext uri="{FF2B5EF4-FFF2-40B4-BE49-F238E27FC236}">
                <a16:creationId xmlns:a16="http://schemas.microsoft.com/office/drawing/2014/main" id="{00000000-0008-0000-0100-0000A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6" cstate="print"/>
          <a:srcRect l="10889" t="14404" r="12810" b="15204"/>
          <a:stretch/>
        </xdr:blipFill>
        <xdr:spPr bwMode="auto">
          <a:xfrm>
            <a:off x="3881764" y="22038467"/>
            <a:ext cx="732953" cy="660970"/>
          </a:xfrm>
          <a:prstGeom prst="rect">
            <a:avLst/>
          </a:prstGeom>
          <a:noFill/>
        </xdr:spPr>
      </xdr:pic>
      <xdr:sp macro="" textlink="">
        <xdr:nvSpPr>
          <xdr:cNvPr id="166" name="Rectangle 93">
            <a:extLst>
              <a:ext uri="{FF2B5EF4-FFF2-40B4-BE49-F238E27FC236}">
                <a16:creationId xmlns:a16="http://schemas.microsoft.com/office/drawing/2014/main" id="{00000000-0008-0000-0100-0000A6000000}"/>
              </a:ext>
            </a:extLst>
          </xdr:cNvPr>
          <xdr:cNvSpPr>
            <a:spLocks noChangeArrowheads="1"/>
          </xdr:cNvSpPr>
        </xdr:nvSpPr>
        <xdr:spPr bwMode="auto">
          <a:xfrm>
            <a:off x="4419424" y="22292702"/>
            <a:ext cx="163782" cy="399210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 editAs="oneCell">
    <xdr:from>
      <xdr:col>6</xdr:col>
      <xdr:colOff>804862</xdr:colOff>
      <xdr:row>2</xdr:row>
      <xdr:rowOff>128587</xdr:rowOff>
    </xdr:from>
    <xdr:to>
      <xdr:col>9</xdr:col>
      <xdr:colOff>499119</xdr:colOff>
      <xdr:row>5</xdr:row>
      <xdr:rowOff>71437</xdr:rowOff>
    </xdr:to>
    <xdr:pic>
      <xdr:nvPicPr>
        <xdr:cNvPr id="167" name="Picture 52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743700" y="490537"/>
          <a:ext cx="2056457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89647</xdr:colOff>
      <xdr:row>51</xdr:row>
      <xdr:rowOff>223317</xdr:rowOff>
    </xdr:from>
    <xdr:to>
      <xdr:col>11</xdr:col>
      <xdr:colOff>816428</xdr:colOff>
      <xdr:row>53</xdr:row>
      <xdr:rowOff>476250</xdr:rowOff>
    </xdr:to>
    <xdr:grpSp>
      <xdr:nvGrpSpPr>
        <xdr:cNvPr id="169" name="グループ化 11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GrpSpPr/>
      </xdr:nvGrpSpPr>
      <xdr:grpSpPr>
        <a:xfrm>
          <a:off x="11843497" y="18639905"/>
          <a:ext cx="726781" cy="672033"/>
          <a:chOff x="13551336" y="47393679"/>
          <a:chExt cx="640914" cy="581952"/>
        </a:xfrm>
      </xdr:grpSpPr>
      <xdr:pic>
        <xdr:nvPicPr>
          <xdr:cNvPr id="170" name="Picture 20" descr="http://www.optex-europe.com/cms/images/Small/hx_80n_left%20small.jpg.jpg">
            <a:extLst>
              <a:ext uri="{FF2B5EF4-FFF2-40B4-BE49-F238E27FC236}">
                <a16:creationId xmlns:a16="http://schemas.microsoft.com/office/drawing/2014/main" id="{00000000-0008-0000-0100-0000A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6" cstate="print"/>
          <a:srcRect l="10889" t="14404" r="12810" b="15204"/>
          <a:stretch/>
        </xdr:blipFill>
        <xdr:spPr bwMode="auto">
          <a:xfrm>
            <a:off x="13607143" y="47393679"/>
            <a:ext cx="585107" cy="522651"/>
          </a:xfrm>
          <a:prstGeom prst="rect">
            <a:avLst/>
          </a:prstGeom>
          <a:noFill/>
        </xdr:spPr>
      </xdr:pic>
      <xdr:sp macro="" textlink="">
        <xdr:nvSpPr>
          <xdr:cNvPr id="171" name="Oval 128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SpPr>
            <a:spLocks noChangeArrowheads="1"/>
          </xdr:cNvSpPr>
        </xdr:nvSpPr>
        <xdr:spPr bwMode="auto">
          <a:xfrm rot="20380723">
            <a:off x="13551336" y="47397559"/>
            <a:ext cx="488754" cy="578072"/>
          </a:xfrm>
          <a:prstGeom prst="ellipse">
            <a:avLst/>
          </a:prstGeom>
          <a:noFill/>
          <a:ln w="12700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oneCell">
    <xdr:from>
      <xdr:col>11</xdr:col>
      <xdr:colOff>274545</xdr:colOff>
      <xdr:row>13</xdr:row>
      <xdr:rowOff>209549</xdr:rowOff>
    </xdr:from>
    <xdr:to>
      <xdr:col>11</xdr:col>
      <xdr:colOff>619125</xdr:colOff>
      <xdr:row>14</xdr:row>
      <xdr:rowOff>480378</xdr:rowOff>
    </xdr:to>
    <xdr:pic>
      <xdr:nvPicPr>
        <xdr:cNvPr id="175" name="Object 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 l="47414"/>
        <a:stretch/>
      </xdr:blipFill>
      <xdr:spPr bwMode="auto">
        <a:xfrm>
          <a:off x="12085545" y="3648074"/>
          <a:ext cx="344580" cy="480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272142</xdr:colOff>
      <xdr:row>16</xdr:row>
      <xdr:rowOff>161926</xdr:rowOff>
    </xdr:from>
    <xdr:to>
      <xdr:col>11</xdr:col>
      <xdr:colOff>613023</xdr:colOff>
      <xdr:row>17</xdr:row>
      <xdr:rowOff>571274</xdr:rowOff>
    </xdr:to>
    <xdr:pic>
      <xdr:nvPicPr>
        <xdr:cNvPr id="176" name="Object 6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44547"/>
        <a:stretch/>
      </xdr:blipFill>
      <xdr:spPr bwMode="auto">
        <a:xfrm>
          <a:off x="12083142" y="5124451"/>
          <a:ext cx="340881" cy="599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231322</xdr:colOff>
      <xdr:row>24</xdr:row>
      <xdr:rowOff>180975</xdr:rowOff>
    </xdr:from>
    <xdr:to>
      <xdr:col>11</xdr:col>
      <xdr:colOff>606388</xdr:colOff>
      <xdr:row>26</xdr:row>
      <xdr:rowOff>657615</xdr:rowOff>
    </xdr:to>
    <xdr:pic>
      <xdr:nvPicPr>
        <xdr:cNvPr id="177" name="Picture 114" descr="\\Lime\data\全社共有\A0002_セキュリティ販促\海外販促資料\020 製品写真\jpg　（普通のデータ必要なとき）\10_屋外AIR\AX-350_650DH series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 l="47674" t="7272" r="4762" b="8182"/>
        <a:stretch/>
      </xdr:blipFill>
      <xdr:spPr bwMode="auto">
        <a:xfrm>
          <a:off x="3965122" y="41148000"/>
          <a:ext cx="375066" cy="890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326571</xdr:colOff>
      <xdr:row>45</xdr:row>
      <xdr:rowOff>172811</xdr:rowOff>
    </xdr:from>
    <xdr:to>
      <xdr:col>11</xdr:col>
      <xdr:colOff>567224</xdr:colOff>
      <xdr:row>47</xdr:row>
      <xdr:rowOff>650097</xdr:rowOff>
    </xdr:to>
    <xdr:pic>
      <xdr:nvPicPr>
        <xdr:cNvPr id="178" name="Object 10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 l="52573"/>
        <a:stretch/>
      </xdr:blipFill>
      <xdr:spPr bwMode="auto">
        <a:xfrm>
          <a:off x="4060371" y="42359036"/>
          <a:ext cx="240653" cy="890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258536</xdr:colOff>
      <xdr:row>31</xdr:row>
      <xdr:rowOff>90149</xdr:rowOff>
    </xdr:from>
    <xdr:to>
      <xdr:col>11</xdr:col>
      <xdr:colOff>681215</xdr:colOff>
      <xdr:row>32</xdr:row>
      <xdr:rowOff>497679</xdr:rowOff>
    </xdr:to>
    <xdr:pic>
      <xdr:nvPicPr>
        <xdr:cNvPr id="179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 l="47523" t="7572" b="6550"/>
        <a:stretch/>
      </xdr:blipFill>
      <xdr:spPr bwMode="auto">
        <a:xfrm>
          <a:off x="3992336" y="44943374"/>
          <a:ext cx="422679" cy="59939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316367</xdr:colOff>
      <xdr:row>27</xdr:row>
      <xdr:rowOff>23814</xdr:rowOff>
    </xdr:from>
    <xdr:to>
      <xdr:col>11</xdr:col>
      <xdr:colOff>605039</xdr:colOff>
      <xdr:row>29</xdr:row>
      <xdr:rowOff>726419</xdr:rowOff>
    </xdr:to>
    <xdr:pic>
      <xdr:nvPicPr>
        <xdr:cNvPr id="180" name="図 12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305"/>
        <a:stretch/>
      </xdr:blipFill>
      <xdr:spPr>
        <a:xfrm>
          <a:off x="4050167" y="43429239"/>
          <a:ext cx="288672" cy="1116262"/>
        </a:xfrm>
        <a:prstGeom prst="rect">
          <a:avLst/>
        </a:prstGeom>
      </xdr:spPr>
    </xdr:pic>
    <xdr:clientData/>
  </xdr:twoCellAnchor>
  <xdr:twoCellAnchor editAs="oneCell">
    <xdr:from>
      <xdr:col>11</xdr:col>
      <xdr:colOff>261256</xdr:colOff>
      <xdr:row>19</xdr:row>
      <xdr:rowOff>123825</xdr:rowOff>
    </xdr:from>
    <xdr:to>
      <xdr:col>11</xdr:col>
      <xdr:colOff>609757</xdr:colOff>
      <xdr:row>20</xdr:row>
      <xdr:rowOff>533176</xdr:rowOff>
    </xdr:to>
    <xdr:pic>
      <xdr:nvPicPr>
        <xdr:cNvPr id="181" name="Object 6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44547"/>
        <a:stretch/>
      </xdr:blipFill>
      <xdr:spPr bwMode="auto">
        <a:xfrm>
          <a:off x="12072256" y="6610350"/>
          <a:ext cx="348501" cy="599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288472</xdr:colOff>
      <xdr:row>21</xdr:row>
      <xdr:rowOff>346984</xdr:rowOff>
    </xdr:from>
    <xdr:to>
      <xdr:col>11</xdr:col>
      <xdr:colOff>606906</xdr:colOff>
      <xdr:row>23</xdr:row>
      <xdr:rowOff>647141</xdr:rowOff>
    </xdr:to>
    <xdr:pic>
      <xdr:nvPicPr>
        <xdr:cNvPr id="182" name="Object 4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 l="47414"/>
        <a:stretch/>
      </xdr:blipFill>
      <xdr:spPr bwMode="auto">
        <a:xfrm>
          <a:off x="12099472" y="7976509"/>
          <a:ext cx="318434" cy="833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19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/>
      </xdr:nvSpPr>
      <xdr:spPr>
        <a:xfrm>
          <a:off x="1647825" y="72599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>
          <a:off x="1647825" y="7381875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90</xdr:row>
      <xdr:rowOff>0</xdr:rowOff>
    </xdr:from>
    <xdr:ext cx="641985" cy="1138918"/>
    <xdr:sp macro="" textlink="">
      <xdr:nvSpPr>
        <xdr:cNvPr id="20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/>
      </xdr:nvSpPr>
      <xdr:spPr>
        <a:xfrm>
          <a:off x="3962400" y="6960870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90</xdr:row>
      <xdr:rowOff>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/>
      </xdr:nvSpPr>
      <xdr:spPr>
        <a:xfrm>
          <a:off x="3962400" y="711517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58</xdr:row>
      <xdr:rowOff>57150</xdr:rowOff>
    </xdr:from>
    <xdr:ext cx="641985" cy="1138918"/>
    <xdr:sp macro="" textlink="">
      <xdr:nvSpPr>
        <xdr:cNvPr id="22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/>
      </xdr:nvSpPr>
      <xdr:spPr>
        <a:xfrm>
          <a:off x="164782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61</xdr:row>
      <xdr:rowOff>57150</xdr:rowOff>
    </xdr:from>
    <xdr:ext cx="641985" cy="1138918"/>
    <xdr:sp macro="" textlink="">
      <xdr:nvSpPr>
        <xdr:cNvPr id="22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61</xdr:row>
      <xdr:rowOff>57150</xdr:rowOff>
    </xdr:from>
    <xdr:ext cx="641985" cy="1138918"/>
    <xdr:sp macro="" textlink="">
      <xdr:nvSpPr>
        <xdr:cNvPr id="22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64</xdr:row>
      <xdr:rowOff>57150</xdr:rowOff>
    </xdr:from>
    <xdr:ext cx="641985" cy="1138918"/>
    <xdr:sp macro="" textlink="">
      <xdr:nvSpPr>
        <xdr:cNvPr id="22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/>
      </xdr:nvSpPr>
      <xdr:spPr>
        <a:xfrm>
          <a:off x="1647825" y="543591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339379</xdr:colOff>
      <xdr:row>73</xdr:row>
      <xdr:rowOff>275664</xdr:rowOff>
    </xdr:from>
    <xdr:to>
      <xdr:col>4</xdr:col>
      <xdr:colOff>702420</xdr:colOff>
      <xdr:row>77</xdr:row>
      <xdr:rowOff>28176</xdr:rowOff>
    </xdr:to>
    <xdr:pic>
      <xdr:nvPicPr>
        <xdr:cNvPr id="226" name="図 287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179" y="33813189"/>
          <a:ext cx="363041" cy="828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300158</xdr:colOff>
      <xdr:row>67</xdr:row>
      <xdr:rowOff>52267</xdr:rowOff>
    </xdr:from>
    <xdr:to>
      <xdr:col>4</xdr:col>
      <xdr:colOff>766883</xdr:colOff>
      <xdr:row>68</xdr:row>
      <xdr:rowOff>697933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2923" y="25825796"/>
          <a:ext cx="466725" cy="841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2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/>
      </xdr:nvSpPr>
      <xdr:spPr>
        <a:xfrm>
          <a:off x="1647825" y="580453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2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3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93569</xdr:colOff>
      <xdr:row>61</xdr:row>
      <xdr:rowOff>47546</xdr:rowOff>
    </xdr:from>
    <xdr:to>
      <xdr:col>4</xdr:col>
      <xdr:colOff>915871</xdr:colOff>
      <xdr:row>62</xdr:row>
      <xdr:rowOff>503786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369" y="22469396"/>
          <a:ext cx="822302" cy="64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79</xdr:row>
      <xdr:rowOff>57150</xdr:rowOff>
    </xdr:from>
    <xdr:ext cx="641985" cy="1138918"/>
    <xdr:sp macro="" textlink="">
      <xdr:nvSpPr>
        <xdr:cNvPr id="23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/>
      </xdr:nvSpPr>
      <xdr:spPr>
        <a:xfrm>
          <a:off x="1142047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82</xdr:row>
      <xdr:rowOff>57150</xdr:rowOff>
    </xdr:from>
    <xdr:ext cx="641985" cy="1138918"/>
    <xdr:sp macro="" textlink="">
      <xdr:nvSpPr>
        <xdr:cNvPr id="23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82</xdr:row>
      <xdr:rowOff>57150</xdr:rowOff>
    </xdr:from>
    <xdr:ext cx="641985" cy="1138918"/>
    <xdr:sp macro="" textlink="">
      <xdr:nvSpPr>
        <xdr:cNvPr id="23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90449</xdr:colOff>
      <xdr:row>82</xdr:row>
      <xdr:rowOff>14809</xdr:rowOff>
    </xdr:from>
    <xdr:to>
      <xdr:col>4</xdr:col>
      <xdr:colOff>895398</xdr:colOff>
      <xdr:row>83</xdr:row>
      <xdr:rowOff>482112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824249" y="37724284"/>
          <a:ext cx="804949" cy="657803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67</xdr:row>
      <xdr:rowOff>57150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/>
      </xdr:nvSpPr>
      <xdr:spPr>
        <a:xfrm>
          <a:off x="164782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69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69</xdr:row>
      <xdr:rowOff>0</xdr:rowOff>
    </xdr:from>
    <xdr:ext cx="641985" cy="1138918"/>
    <xdr:sp macro="" textlink="">
      <xdr:nvSpPr>
        <xdr:cNvPr id="24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57150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90</xdr:row>
      <xdr:rowOff>0</xdr:rowOff>
    </xdr:from>
    <xdr:ext cx="641985" cy="1138918"/>
    <xdr:sp macro="" textlink="">
      <xdr:nvSpPr>
        <xdr:cNvPr id="24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88</xdr:row>
      <xdr:rowOff>57150</xdr:rowOff>
    </xdr:from>
    <xdr:ext cx="641985" cy="1138918"/>
    <xdr:sp macro="" textlink="">
      <xdr:nvSpPr>
        <xdr:cNvPr id="24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107897</xdr:colOff>
      <xdr:row>89</xdr:row>
      <xdr:rowOff>284790</xdr:rowOff>
    </xdr:from>
    <xdr:to>
      <xdr:col>4</xdr:col>
      <xdr:colOff>895232</xdr:colOff>
      <xdr:row>91</xdr:row>
      <xdr:rowOff>153503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41697" y="31955415"/>
          <a:ext cx="787335" cy="849787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73</xdr:row>
      <xdr:rowOff>57150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/>
      </xdr:nvSpPr>
      <xdr:spPr>
        <a:xfrm>
          <a:off x="164782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76</xdr:row>
      <xdr:rowOff>57150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76</xdr:row>
      <xdr:rowOff>57150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94</xdr:row>
      <xdr:rowOff>57150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/>
      </xdr:nvSpPr>
      <xdr:spPr>
        <a:xfrm>
          <a:off x="1142047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97</xdr:row>
      <xdr:rowOff>57150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97</xdr:row>
      <xdr:rowOff>57150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43302</xdr:colOff>
      <xdr:row>97</xdr:row>
      <xdr:rowOff>60512</xdr:rowOff>
    </xdr:from>
    <xdr:to>
      <xdr:col>4</xdr:col>
      <xdr:colOff>841716</xdr:colOff>
      <xdr:row>98</xdr:row>
      <xdr:rowOff>589075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77102" y="34960112"/>
          <a:ext cx="798414" cy="719063"/>
        </a:xfrm>
        <a:prstGeom prst="rect">
          <a:avLst/>
        </a:prstGeom>
      </xdr:spPr>
    </xdr:pic>
    <xdr:clientData/>
  </xdr:twoCellAnchor>
  <xdr:oneCellAnchor>
    <xdr:from>
      <xdr:col>10</xdr:col>
      <xdr:colOff>228600</xdr:colOff>
      <xdr:row>55</xdr:row>
      <xdr:rowOff>57150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/>
      </xdr:nvSpPr>
      <xdr:spPr>
        <a:xfrm>
          <a:off x="1647825" y="47348775"/>
          <a:ext cx="641985" cy="1138918"/>
        </a:xfrm>
        <a:prstGeom prst="rect">
          <a:avLst/>
        </a:prstGeom>
      </xdr:spPr>
    </xdr:sp>
    <xdr:clientData/>
  </xdr:oneCellAnchor>
  <xdr:twoCellAnchor>
    <xdr:from>
      <xdr:col>11</xdr:col>
      <xdr:colOff>68636</xdr:colOff>
      <xdr:row>54</xdr:row>
      <xdr:rowOff>134470</xdr:rowOff>
    </xdr:from>
    <xdr:to>
      <xdr:col>11</xdr:col>
      <xdr:colOff>874059</xdr:colOff>
      <xdr:row>56</xdr:row>
      <xdr:rowOff>552450</xdr:rowOff>
    </xdr:to>
    <xdr:grpSp>
      <xdr:nvGrpSpPr>
        <xdr:cNvPr id="119" name="Group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pSpPr/>
      </xdr:nvGrpSpPr>
      <xdr:grpSpPr>
        <a:xfrm>
          <a:off x="11822486" y="19732158"/>
          <a:ext cx="805423" cy="837080"/>
          <a:chOff x="3766577" y="20756795"/>
          <a:chExt cx="795073" cy="855549"/>
        </a:xfrm>
      </xdr:grpSpPr>
      <xdr:pic>
        <xdr:nvPicPr>
          <xdr:cNvPr id="258" name="Picture 19" descr="http://www.optex-europe.com/cms/images/Small/HX-40-40AM.jpg.jpg">
            <a:extLst>
              <a:ext uri="{FF2B5EF4-FFF2-40B4-BE49-F238E27FC236}">
                <a16:creationId xmlns:a16="http://schemas.microsoft.com/office/drawing/2014/main" id="{00000000-0008-0000-0100-000002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0" cstate="print"/>
          <a:srcRect l="15773" r="26871"/>
          <a:stretch/>
        </xdr:blipFill>
        <xdr:spPr bwMode="auto">
          <a:xfrm>
            <a:off x="3766577" y="20756795"/>
            <a:ext cx="795073" cy="855549"/>
          </a:xfrm>
          <a:prstGeom prst="rect">
            <a:avLst/>
          </a:prstGeom>
          <a:noFill/>
        </xdr:spPr>
      </xdr:pic>
      <xdr:sp macro="" textlink="">
        <xdr:nvSpPr>
          <xdr:cNvPr id="259" name="Rectangle 93">
            <a:extLst>
              <a:ext uri="{FF2B5EF4-FFF2-40B4-BE49-F238E27FC236}">
                <a16:creationId xmlns:a16="http://schemas.microsoft.com/office/drawing/2014/main" id="{00000000-0008-0000-0100-000003010000}"/>
              </a:ext>
            </a:extLst>
          </xdr:cNvPr>
          <xdr:cNvSpPr>
            <a:spLocks noChangeArrowheads="1"/>
          </xdr:cNvSpPr>
        </xdr:nvSpPr>
        <xdr:spPr bwMode="auto">
          <a:xfrm>
            <a:off x="4373796" y="21064258"/>
            <a:ext cx="142264" cy="480934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 editAs="oneCell">
    <xdr:from>
      <xdr:col>4</xdr:col>
      <xdr:colOff>280147</xdr:colOff>
      <xdr:row>49</xdr:row>
      <xdr:rowOff>50843</xdr:rowOff>
    </xdr:from>
    <xdr:to>
      <xdr:col>4</xdr:col>
      <xdr:colOff>672353</xdr:colOff>
      <xdr:row>50</xdr:row>
      <xdr:rowOff>634267</xdr:rowOff>
    </xdr:to>
    <xdr:pic>
      <xdr:nvPicPr>
        <xdr:cNvPr id="266" name="図 113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013947" y="21777368"/>
          <a:ext cx="392206" cy="773924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/>
      </xdr:nvSpPr>
      <xdr:spPr>
        <a:xfrm>
          <a:off x="1647825" y="497871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/>
      </xdr:nvSpPr>
      <xdr:spPr>
        <a:xfrm>
          <a:off x="1647825" y="510063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336177</xdr:colOff>
      <xdr:row>55</xdr:row>
      <xdr:rowOff>5602</xdr:rowOff>
    </xdr:from>
    <xdr:to>
      <xdr:col>4</xdr:col>
      <xdr:colOff>617527</xdr:colOff>
      <xdr:row>56</xdr:row>
      <xdr:rowOff>493073</xdr:rowOff>
    </xdr:to>
    <xdr:pic>
      <xdr:nvPicPr>
        <xdr:cNvPr id="269" name="図 310" descr="WXS 165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977" y="20141452"/>
          <a:ext cx="281350" cy="677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280148</xdr:colOff>
      <xdr:row>52</xdr:row>
      <xdr:rowOff>11209</xdr:rowOff>
    </xdr:from>
    <xdr:to>
      <xdr:col>4</xdr:col>
      <xdr:colOff>655754</xdr:colOff>
      <xdr:row>53</xdr:row>
      <xdr:rowOff>579347</xdr:rowOff>
    </xdr:to>
    <xdr:pic>
      <xdr:nvPicPr>
        <xdr:cNvPr id="270" name="図 314" descr="Optex Wxi Image Front 165Px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2913" y="19005180"/>
          <a:ext cx="375606" cy="75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/>
      </xdr:nvSpPr>
      <xdr:spPr>
        <a:xfrm>
          <a:off x="1647825" y="522255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11</xdr:col>
      <xdr:colOff>145677</xdr:colOff>
      <xdr:row>64</xdr:row>
      <xdr:rowOff>22409</xdr:rowOff>
    </xdr:from>
    <xdr:to>
      <xdr:col>11</xdr:col>
      <xdr:colOff>746184</xdr:colOff>
      <xdr:row>65</xdr:row>
      <xdr:rowOff>306258</xdr:rowOff>
    </xdr:to>
    <xdr:pic>
      <xdr:nvPicPr>
        <xdr:cNvPr id="280" name="図 121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693589" y="22546233"/>
          <a:ext cx="600507" cy="467146"/>
        </a:xfrm>
        <a:prstGeom prst="rect">
          <a:avLst/>
        </a:prstGeom>
      </xdr:spPr>
    </xdr:pic>
    <xdr:clientData/>
  </xdr:twoCellAnchor>
  <xdr:twoCellAnchor editAs="oneCell">
    <xdr:from>
      <xdr:col>11</xdr:col>
      <xdr:colOff>212912</xdr:colOff>
      <xdr:row>66</xdr:row>
      <xdr:rowOff>212910</xdr:rowOff>
    </xdr:from>
    <xdr:to>
      <xdr:col>11</xdr:col>
      <xdr:colOff>765791</xdr:colOff>
      <xdr:row>68</xdr:row>
      <xdr:rowOff>249183</xdr:rowOff>
    </xdr:to>
    <xdr:pic>
      <xdr:nvPicPr>
        <xdr:cNvPr id="281" name="図 122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760824" y="23431498"/>
          <a:ext cx="552879" cy="445047"/>
        </a:xfrm>
        <a:prstGeom prst="rect">
          <a:avLst/>
        </a:prstGeom>
      </xdr:spPr>
    </xdr:pic>
    <xdr:clientData/>
  </xdr:twoCellAnchor>
  <xdr:oneCellAnchor>
    <xdr:from>
      <xdr:col>11</xdr:col>
      <xdr:colOff>67235</xdr:colOff>
      <xdr:row>60</xdr:row>
      <xdr:rowOff>156882</xdr:rowOff>
    </xdr:from>
    <xdr:ext cx="765215" cy="489857"/>
    <xdr:pic>
      <xdr:nvPicPr>
        <xdr:cNvPr id="284" name="図 9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0"/>
        <a:stretch/>
      </xdr:blipFill>
      <xdr:spPr>
        <a:xfrm>
          <a:off x="13615147" y="24115058"/>
          <a:ext cx="765215" cy="489857"/>
        </a:xfrm>
        <a:prstGeom prst="rect">
          <a:avLst/>
        </a:prstGeom>
      </xdr:spPr>
    </xdr:pic>
    <xdr:clientData/>
  </xdr:oneCellAnchor>
  <xdr:twoCellAnchor editAs="oneCell">
    <xdr:from>
      <xdr:col>4</xdr:col>
      <xdr:colOff>302000</xdr:colOff>
      <xdr:row>103</xdr:row>
      <xdr:rowOff>42913</xdr:rowOff>
    </xdr:from>
    <xdr:to>
      <xdr:col>4</xdr:col>
      <xdr:colOff>660587</xdr:colOff>
      <xdr:row>104</xdr:row>
      <xdr:rowOff>327181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035800" y="37228513"/>
          <a:ext cx="358587" cy="474768"/>
        </a:xfrm>
        <a:prstGeom prst="rect">
          <a:avLst/>
        </a:prstGeom>
      </xdr:spPr>
    </xdr:pic>
    <xdr:clientData/>
  </xdr:twoCellAnchor>
  <xdr:twoCellAnchor>
    <xdr:from>
      <xdr:col>11</xdr:col>
      <xdr:colOff>235324</xdr:colOff>
      <xdr:row>42</xdr:row>
      <xdr:rowOff>145676</xdr:rowOff>
    </xdr:from>
    <xdr:to>
      <xdr:col>11</xdr:col>
      <xdr:colOff>668773</xdr:colOff>
      <xdr:row>44</xdr:row>
      <xdr:rowOff>594188</xdr:rowOff>
    </xdr:to>
    <xdr:grpSp>
      <xdr:nvGrpSpPr>
        <xdr:cNvPr id="19456" name="Group 19455">
          <a:extLst>
            <a:ext uri="{FF2B5EF4-FFF2-40B4-BE49-F238E27FC236}">
              <a16:creationId xmlns:a16="http://schemas.microsoft.com/office/drawing/2014/main" id="{00000000-0008-0000-0100-0000004C0000}"/>
            </a:ext>
          </a:extLst>
        </xdr:cNvPr>
        <xdr:cNvGrpSpPr/>
      </xdr:nvGrpSpPr>
      <xdr:grpSpPr>
        <a:xfrm>
          <a:off x="11989174" y="15018964"/>
          <a:ext cx="433449" cy="867612"/>
          <a:chOff x="13783236" y="15979588"/>
          <a:chExt cx="433449" cy="896747"/>
        </a:xfrm>
      </xdr:grpSpPr>
      <xdr:pic>
        <xdr:nvPicPr>
          <xdr:cNvPr id="288" name="Object 3">
            <a:extLst>
              <a:ext uri="{FF2B5EF4-FFF2-40B4-BE49-F238E27FC236}">
                <a16:creationId xmlns:a16="http://schemas.microsoft.com/office/drawing/2014/main" id="{00000000-0008-0000-0100-00002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13783236" y="15979588"/>
            <a:ext cx="406623" cy="8967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95" name="Rectangle 298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SpPr>
            <a:spLocks noChangeArrowheads="1"/>
          </xdr:cNvSpPr>
        </xdr:nvSpPr>
        <xdr:spPr bwMode="auto">
          <a:xfrm>
            <a:off x="14003431" y="16017267"/>
            <a:ext cx="213254" cy="829068"/>
          </a:xfrm>
          <a:prstGeom prst="rect">
            <a:avLst/>
          </a:prstGeom>
          <a:noFill/>
          <a:ln w="1270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  <xdr:twoCellAnchor editAs="oneCell">
    <xdr:from>
      <xdr:col>11</xdr:col>
      <xdr:colOff>642938</xdr:colOff>
      <xdr:row>0</xdr:row>
      <xdr:rowOff>0</xdr:rowOff>
    </xdr:from>
    <xdr:to>
      <xdr:col>15</xdr:col>
      <xdr:colOff>134471</xdr:colOff>
      <xdr:row>2</xdr:row>
      <xdr:rowOff>150408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60D250A3-2F57-4992-9188-9CAA7BD9D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6788" y="0"/>
          <a:ext cx="3468221" cy="512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2" name="FF_JPeg_071214094711_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3" name="FF_JPeg_071214094712_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4" name="FF_JPeg_071214094916_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5" name="FF_JPeg_071214094916_1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6" name="FF_JPeg_071214094712_1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7" name="FF_JPeg_071214094712_1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8" name="FF_JPeg_071214094712_1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9" name="FF_JPeg_071214094916_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10" name="Picture 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0</xdr:colOff>
      <xdr:row>21</xdr:row>
      <xdr:rowOff>0</xdr:rowOff>
    </xdr:to>
    <xdr:pic>
      <xdr:nvPicPr>
        <xdr:cNvPr id="11" name="Picture 10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4962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18</xdr:row>
      <xdr:rowOff>0</xdr:rowOff>
    </xdr:from>
    <xdr:to>
      <xdr:col>10</xdr:col>
      <xdr:colOff>0</xdr:colOff>
      <xdr:row>18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18</xdr:row>
      <xdr:rowOff>0</xdr:rowOff>
    </xdr:from>
    <xdr:to>
      <xdr:col>10</xdr:col>
      <xdr:colOff>0</xdr:colOff>
      <xdr:row>18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18</xdr:row>
      <xdr:rowOff>0</xdr:rowOff>
    </xdr:from>
    <xdr:to>
      <xdr:col>10</xdr:col>
      <xdr:colOff>0</xdr:colOff>
      <xdr:row>18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9" name="FF_JPeg_071214094712_1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20" name="FF_JPeg_071214094712_14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4" name="FF_JPeg_071214094712_1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5" name="FF_JPeg_071214094712_1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26" name="FF_JPeg_071214094712_1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3" name="FF_JPeg_071214094712_1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34" name="FF_JPeg_071214094712_1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5" name="FF_JPeg_071214094916_9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6" name="FF_JPeg_071214094916_1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7" name="FF_JPeg_071214094712_1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8" name="FF_JPeg_071214094712_1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39" name="FF_JPeg_071214094712_1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2" name="FF_JPeg_071214094712_14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3" name="FF_JPeg_071214094712_14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1058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44" name="FF_JPeg_071214094712_1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45" name="FF_JPeg_071214094712_1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226221</xdr:colOff>
      <xdr:row>15</xdr:row>
      <xdr:rowOff>80962</xdr:rowOff>
    </xdr:from>
    <xdr:to>
      <xdr:col>4</xdr:col>
      <xdr:colOff>765336</xdr:colOff>
      <xdr:row>17</xdr:row>
      <xdr:rowOff>757919</xdr:rowOff>
    </xdr:to>
    <xdr:pic>
      <xdr:nvPicPr>
        <xdr:cNvPr id="49" name="Picture 86" descr="\\lime\data\全社共有\A0002_セキュリティ販促\海外販促資料\20 製品写真\jpg (資料制作用軽いデータ）\17_ブラケット\CA-1W.jp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60021" y="6262687"/>
          <a:ext cx="539115" cy="1057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184059</xdr:colOff>
      <xdr:row>19</xdr:row>
      <xdr:rowOff>14567</xdr:rowOff>
    </xdr:from>
    <xdr:to>
      <xdr:col>4</xdr:col>
      <xdr:colOff>795546</xdr:colOff>
      <xdr:row>20</xdr:row>
      <xdr:rowOff>644655</xdr:rowOff>
    </xdr:to>
    <xdr:pic>
      <xdr:nvPicPr>
        <xdr:cNvPr id="50" name="Picture 87" descr="\\lime\data\全社共有\A0002_セキュリティ販促\海外販促資料\20 製品写真\jpg (資料制作用軽いデータ）\17_ブラケット\CA-2C.jp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17859" y="7644092"/>
          <a:ext cx="611487" cy="820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254796</xdr:colOff>
      <xdr:row>13</xdr:row>
      <xdr:rowOff>4761</xdr:rowOff>
    </xdr:from>
    <xdr:to>
      <xdr:col>4</xdr:col>
      <xdr:colOff>765621</xdr:colOff>
      <xdr:row>14</xdr:row>
      <xdr:rowOff>644227</xdr:rowOff>
    </xdr:to>
    <xdr:pic>
      <xdr:nvPicPr>
        <xdr:cNvPr id="52" name="Picture 89" descr="\\lime\data\全社共有\A0002_セキュリティ販促\海外販促資料\20 製品写真\jpg (資料制作用軽いデータ）\17_ブラケット\BA-70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8596" y="5195886"/>
          <a:ext cx="510825" cy="829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107152</xdr:colOff>
      <xdr:row>18</xdr:row>
      <xdr:rowOff>159541</xdr:rowOff>
    </xdr:from>
    <xdr:to>
      <xdr:col>11</xdr:col>
      <xdr:colOff>795545</xdr:colOff>
      <xdr:row>20</xdr:row>
      <xdr:rowOff>537776</xdr:rowOff>
    </xdr:to>
    <xdr:pic>
      <xdr:nvPicPr>
        <xdr:cNvPr id="56" name="Picture 95" descr="\\lime\data\全社共有\A0002_セキュリティ販促\海外販促資料\20 製品写真\jpg (資料制作用軽いデータ）\17_ブラケット\PSC-3.jpg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613602" y="9998866"/>
          <a:ext cx="688393" cy="759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347661</xdr:colOff>
      <xdr:row>18</xdr:row>
      <xdr:rowOff>195260</xdr:rowOff>
    </xdr:from>
    <xdr:to>
      <xdr:col>11</xdr:col>
      <xdr:colOff>529974</xdr:colOff>
      <xdr:row>20</xdr:row>
      <xdr:rowOff>461554</xdr:rowOff>
    </xdr:to>
    <xdr:sp macro="" textlink="">
      <xdr:nvSpPr>
        <xdr:cNvPr id="57" name="Rectangle 9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/>
        </xdr:cNvSpPr>
      </xdr:nvSpPr>
      <xdr:spPr bwMode="auto">
        <a:xfrm>
          <a:off x="13854111" y="10034585"/>
          <a:ext cx="182313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11</xdr:col>
      <xdr:colOff>321125</xdr:colOff>
      <xdr:row>36</xdr:row>
      <xdr:rowOff>211248</xdr:rowOff>
    </xdr:from>
    <xdr:to>
      <xdr:col>11</xdr:col>
      <xdr:colOff>499628</xdr:colOff>
      <xdr:row>38</xdr:row>
      <xdr:rowOff>632242</xdr:rowOff>
    </xdr:to>
    <xdr:pic>
      <xdr:nvPicPr>
        <xdr:cNvPr id="59" name="Picture 102" descr="\\lime\data\全社共有\A0002_セキュリティ販促\海外販促資料\20 製品写真\jpg (資料制作用軽いデータ）\17_ブラケット\WC-1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827575" y="12488973"/>
          <a:ext cx="178503" cy="821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157164</xdr:colOff>
      <xdr:row>15</xdr:row>
      <xdr:rowOff>192880</xdr:rowOff>
    </xdr:from>
    <xdr:to>
      <xdr:col>11</xdr:col>
      <xdr:colOff>872111</xdr:colOff>
      <xdr:row>18</xdr:row>
      <xdr:rowOff>33772</xdr:rowOff>
    </xdr:to>
    <xdr:pic>
      <xdr:nvPicPr>
        <xdr:cNvPr id="60" name="Picture 10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90964" y="17461705"/>
          <a:ext cx="714947" cy="98389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33</xdr:row>
      <xdr:rowOff>0</xdr:rowOff>
    </xdr:to>
    <xdr:pic>
      <xdr:nvPicPr>
        <xdr:cNvPr id="61" name="FF_JPeg_071214094712_14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8488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4" name="FF_JPeg_071214094712_14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5" name="Picture 16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6" name="Picture 16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7" name="Picture 164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8" name="Picture 165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69" name="Picture 166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70" name="Picture 167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49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pic>
      <xdr:nvPicPr>
        <xdr:cNvPr id="71" name="FF_JPeg_071214094712_14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pic>
      <xdr:nvPicPr>
        <xdr:cNvPr id="72" name="FF_JPeg_071214094712_14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pic>
      <xdr:nvPicPr>
        <xdr:cNvPr id="73" name="FF_JPeg_071214094712_14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4" name="FF_JPeg_071214094712_14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5" name="FF_JPeg_071214094712_1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6" name="FF_JPeg_071214094712_14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7" name="FF_JPeg_071214094712_1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8" name="FF_JPeg_071214094712_14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79" name="FF_JPeg_071214094712_1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0" name="FF_JPeg_071214094712_14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1" name="FF_JPeg_071214094712_14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2" name="FF_JPeg_071214094712_14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3" name="FF_JPeg_071214094712_14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4" name="FF_JPeg_071214094712_14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200025</xdr:rowOff>
    </xdr:from>
    <xdr:to>
      <xdr:col>10</xdr:col>
      <xdr:colOff>0</xdr:colOff>
      <xdr:row>14</xdr:row>
      <xdr:rowOff>762000</xdr:rowOff>
    </xdr:to>
    <xdr:pic>
      <xdr:nvPicPr>
        <xdr:cNvPr id="85" name="FF_JPeg_071214094712_1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17157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86" name="FF_JPeg_071214094712_14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87" name="FF_JPeg_071214094712_14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88" name="FF_JPeg_071214094712_14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89" name="FF_JPeg_071214094712_14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90" name="FF_JPeg_071214094712_14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10</xdr:col>
      <xdr:colOff>0</xdr:colOff>
      <xdr:row>25</xdr:row>
      <xdr:rowOff>0</xdr:rowOff>
    </xdr:to>
    <xdr:pic>
      <xdr:nvPicPr>
        <xdr:cNvPr id="91" name="FF_JPeg_071214094712_1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166685</xdr:colOff>
      <xdr:row>21</xdr:row>
      <xdr:rowOff>150016</xdr:rowOff>
    </xdr:from>
    <xdr:to>
      <xdr:col>11</xdr:col>
      <xdr:colOff>719944</xdr:colOff>
      <xdr:row>23</xdr:row>
      <xdr:rowOff>576037</xdr:rowOff>
    </xdr:to>
    <xdr:pic>
      <xdr:nvPicPr>
        <xdr:cNvPr id="92" name="Object 2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673135" y="11208541"/>
          <a:ext cx="553259" cy="807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388143</xdr:colOff>
      <xdr:row>21</xdr:row>
      <xdr:rowOff>216692</xdr:rowOff>
    </xdr:from>
    <xdr:to>
      <xdr:col>11</xdr:col>
      <xdr:colOff>500335</xdr:colOff>
      <xdr:row>23</xdr:row>
      <xdr:rowOff>482986</xdr:rowOff>
    </xdr:to>
    <xdr:sp macro="" textlink="">
      <xdr:nvSpPr>
        <xdr:cNvPr id="93" name="Rectangle 296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/>
        </xdr:cNvSpPr>
      </xdr:nvSpPr>
      <xdr:spPr bwMode="auto">
        <a:xfrm>
          <a:off x="13894593" y="11275217"/>
          <a:ext cx="112192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18</xdr:row>
      <xdr:rowOff>0</xdr:rowOff>
    </xdr:from>
    <xdr:to>
      <xdr:col>10</xdr:col>
      <xdr:colOff>0</xdr:colOff>
      <xdr:row>18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5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150015</xdr:colOff>
      <xdr:row>28</xdr:row>
      <xdr:rowOff>21429</xdr:rowOff>
    </xdr:from>
    <xdr:to>
      <xdr:col>11</xdr:col>
      <xdr:colOff>765016</xdr:colOff>
      <xdr:row>29</xdr:row>
      <xdr:rowOff>690900</xdr:rowOff>
    </xdr:to>
    <xdr:pic>
      <xdr:nvPicPr>
        <xdr:cNvPr id="99" name="Picture 98" descr="\\lime\data\全社共有\A0002_セキュリティ販促\海外販促資料\20 製品写真\jpg (資料制作用軽いデータ）\17_ブラケット\HU-3.jpg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656465" y="16185354"/>
          <a:ext cx="615001" cy="850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100" name="FF_JPeg_071214094712_1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101" name="FF_JPeg_071214094916_9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pic>
      <xdr:nvPicPr>
        <xdr:cNvPr id="102" name="FF_JPeg_071214094916_10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4716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pic>
      <xdr:nvPicPr>
        <xdr:cNvPr id="103" name="FF_JPeg_071214094712_1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5935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42857</xdr:colOff>
      <xdr:row>25</xdr:row>
      <xdr:rowOff>76199</xdr:rowOff>
    </xdr:from>
    <xdr:to>
      <xdr:col>11</xdr:col>
      <xdr:colOff>766286</xdr:colOff>
      <xdr:row>26</xdr:row>
      <xdr:rowOff>491264</xdr:rowOff>
    </xdr:to>
    <xdr:pic>
      <xdr:nvPicPr>
        <xdr:cNvPr id="104" name="Object 6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549307" y="15020924"/>
          <a:ext cx="723429" cy="60556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342900</xdr:colOff>
          <xdr:row>12</xdr:row>
          <xdr:rowOff>66675</xdr:rowOff>
        </xdr:from>
        <xdr:to>
          <xdr:col>11</xdr:col>
          <xdr:colOff>695325</xdr:colOff>
          <xdr:row>14</xdr:row>
          <xdr:rowOff>647700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2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33</xdr:row>
          <xdr:rowOff>85725</xdr:rowOff>
        </xdr:from>
        <xdr:to>
          <xdr:col>4</xdr:col>
          <xdr:colOff>942975</xdr:colOff>
          <xdr:row>35</xdr:row>
          <xdr:rowOff>609600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2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457200</xdr:colOff>
      <xdr:row>33</xdr:row>
      <xdr:rowOff>133350</xdr:rowOff>
    </xdr:from>
    <xdr:to>
      <xdr:col>4</xdr:col>
      <xdr:colOff>666750</xdr:colOff>
      <xdr:row>35</xdr:row>
      <xdr:rowOff>488156</xdr:rowOff>
    </xdr:to>
    <xdr:sp macro="" textlink="">
      <xdr:nvSpPr>
        <xdr:cNvPr id="107" name="Rectangle 300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rrowheads="1"/>
        </xdr:cNvSpPr>
      </xdr:nvSpPr>
      <xdr:spPr bwMode="auto">
        <a:xfrm>
          <a:off x="4191000" y="18621375"/>
          <a:ext cx="209550" cy="81200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61563</xdr:colOff>
      <xdr:row>43</xdr:row>
      <xdr:rowOff>163231</xdr:rowOff>
    </xdr:from>
    <xdr:to>
      <xdr:col>4</xdr:col>
      <xdr:colOff>915833</xdr:colOff>
      <xdr:row>44</xdr:row>
      <xdr:rowOff>577965</xdr:rowOff>
    </xdr:to>
    <xdr:pic>
      <xdr:nvPicPr>
        <xdr:cNvPr id="108" name="Picture 94" descr="\\lime\data\全社共有\A0002_セキュリティ販促\海外販促資料\20 製品写真\jpg　（普通のデータ必要なとき）\17_ブラケット\WRS-03.jpg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r="-11" b="108"/>
        <a:stretch>
          <a:fillRect/>
        </a:stretch>
      </xdr:blipFill>
      <xdr:spPr bwMode="auto">
        <a:xfrm>
          <a:off x="13568013" y="25090156"/>
          <a:ext cx="854270" cy="595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343232</xdr:colOff>
      <xdr:row>48</xdr:row>
      <xdr:rowOff>180130</xdr:rowOff>
    </xdr:from>
    <xdr:to>
      <xdr:col>11</xdr:col>
      <xdr:colOff>569980</xdr:colOff>
      <xdr:row>50</xdr:row>
      <xdr:rowOff>615179</xdr:rowOff>
    </xdr:to>
    <xdr:pic>
      <xdr:nvPicPr>
        <xdr:cNvPr id="109" name="Object 1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849682" y="22325755"/>
          <a:ext cx="226748" cy="806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227568</xdr:colOff>
      <xdr:row>30</xdr:row>
      <xdr:rowOff>190501</xdr:rowOff>
    </xdr:from>
    <xdr:to>
      <xdr:col>11</xdr:col>
      <xdr:colOff>803200</xdr:colOff>
      <xdr:row>32</xdr:row>
      <xdr:rowOff>691380</xdr:rowOff>
    </xdr:to>
    <xdr:pic>
      <xdr:nvPicPr>
        <xdr:cNvPr id="112" name="Object 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734018" y="17459326"/>
          <a:ext cx="575632" cy="872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64281</xdr:colOff>
      <xdr:row>33</xdr:row>
      <xdr:rowOff>193054</xdr:rowOff>
    </xdr:from>
    <xdr:to>
      <xdr:col>11</xdr:col>
      <xdr:colOff>948037</xdr:colOff>
      <xdr:row>35</xdr:row>
      <xdr:rowOff>644027</xdr:rowOff>
    </xdr:to>
    <xdr:pic>
      <xdr:nvPicPr>
        <xdr:cNvPr id="113" name="Object 5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570731" y="18681079"/>
          <a:ext cx="883756" cy="831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361949</xdr:colOff>
      <xdr:row>39</xdr:row>
      <xdr:rowOff>117359</xdr:rowOff>
    </xdr:from>
    <xdr:to>
      <xdr:col>11</xdr:col>
      <xdr:colOff>605789</xdr:colOff>
      <xdr:row>42</xdr:row>
      <xdr:rowOff>3738</xdr:rowOff>
    </xdr:to>
    <xdr:pic>
      <xdr:nvPicPr>
        <xdr:cNvPr id="114" name="Picture 99" descr="\\lime\data\全社共有\A0002_セキュリティ販促\海外販促資料\20 製品写真\jpg (資料制作用軽いデータ）\17_ブラケット\SP-1.jpg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95749" y="22262984"/>
          <a:ext cx="243840" cy="1029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81971</xdr:colOff>
      <xdr:row>40</xdr:row>
      <xdr:rowOff>135808</xdr:rowOff>
    </xdr:from>
    <xdr:to>
      <xdr:col>4</xdr:col>
      <xdr:colOff>910889</xdr:colOff>
      <xdr:row>41</xdr:row>
      <xdr:rowOff>383383</xdr:rowOff>
    </xdr:to>
    <xdr:pic>
      <xdr:nvPicPr>
        <xdr:cNvPr id="116" name="図 53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588421" y="23843533"/>
          <a:ext cx="828918" cy="438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88777</xdr:colOff>
      <xdr:row>46</xdr:row>
      <xdr:rowOff>202483</xdr:rowOff>
    </xdr:from>
    <xdr:to>
      <xdr:col>4</xdr:col>
      <xdr:colOff>917023</xdr:colOff>
      <xdr:row>47</xdr:row>
      <xdr:rowOff>451987</xdr:rowOff>
    </xdr:to>
    <xdr:pic>
      <xdr:nvPicPr>
        <xdr:cNvPr id="117" name="図 54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595227" y="26348608"/>
          <a:ext cx="828246" cy="449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43</xdr:row>
          <xdr:rowOff>19050</xdr:rowOff>
        </xdr:from>
        <xdr:to>
          <xdr:col>11</xdr:col>
          <xdr:colOff>819150</xdr:colOff>
          <xdr:row>44</xdr:row>
          <xdr:rowOff>704850</xdr:rowOff>
        </xdr:to>
        <xdr:sp macro="" textlink="">
          <xdr:nvSpPr>
            <xdr:cNvPr id="21507" name="Object 4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2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95250</xdr:colOff>
      <xdr:row>63</xdr:row>
      <xdr:rowOff>226218</xdr:rowOff>
    </xdr:from>
    <xdr:to>
      <xdr:col>4</xdr:col>
      <xdr:colOff>841970</xdr:colOff>
      <xdr:row>65</xdr:row>
      <xdr:rowOff>365213</xdr:rowOff>
    </xdr:to>
    <xdr:pic>
      <xdr:nvPicPr>
        <xdr:cNvPr id="120" name="図 55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29050" y="27362943"/>
          <a:ext cx="746720" cy="577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143897</xdr:colOff>
      <xdr:row>72</xdr:row>
      <xdr:rowOff>128588</xdr:rowOff>
    </xdr:from>
    <xdr:to>
      <xdr:col>4</xdr:col>
      <xdr:colOff>909667</xdr:colOff>
      <xdr:row>74</xdr:row>
      <xdr:rowOff>356985</xdr:rowOff>
    </xdr:to>
    <xdr:pic>
      <xdr:nvPicPr>
        <xdr:cNvPr id="121" name="図 5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77697" y="30903863"/>
          <a:ext cx="765770" cy="580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/>
      </xdr:nvSpPr>
      <xdr:spPr>
        <a:xfrm>
          <a:off x="1647825" y="461295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/>
      </xdr:nvSpPr>
      <xdr:spPr>
        <a:xfrm>
          <a:off x="1647825" y="485679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/>
      </xdr:nvSpPr>
      <xdr:spPr>
        <a:xfrm>
          <a:off x="3962400" y="434625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228600</xdr:colOff>
      <xdr:row>57</xdr:row>
      <xdr:rowOff>0</xdr:rowOff>
    </xdr:from>
    <xdr:ext cx="641985" cy="1138918"/>
    <xdr:sp macro="" textlink="">
      <xdr:nvSpPr>
        <xdr:cNvPr id="1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/>
      </xdr:nvSpPr>
      <xdr:spPr>
        <a:xfrm>
          <a:off x="3962400" y="446817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6</xdr:col>
      <xdr:colOff>838199</xdr:colOff>
      <xdr:row>2</xdr:row>
      <xdr:rowOff>123825</xdr:rowOff>
    </xdr:from>
    <xdr:to>
      <xdr:col>9</xdr:col>
      <xdr:colOff>619125</xdr:colOff>
      <xdr:row>5</xdr:row>
      <xdr:rowOff>66675</xdr:rowOff>
    </xdr:to>
    <xdr:pic>
      <xdr:nvPicPr>
        <xdr:cNvPr id="167" name="Picture 52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786562" y="557213"/>
          <a:ext cx="222408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92850</xdr:colOff>
      <xdr:row>50</xdr:row>
      <xdr:rowOff>168089</xdr:rowOff>
    </xdr:from>
    <xdr:to>
      <xdr:col>4</xdr:col>
      <xdr:colOff>769125</xdr:colOff>
      <xdr:row>50</xdr:row>
      <xdr:rowOff>698314</xdr:rowOff>
    </xdr:to>
    <xdr:pic>
      <xdr:nvPicPr>
        <xdr:cNvPr id="168" name="図 59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615" y="25146001"/>
          <a:ext cx="67627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51</xdr:row>
      <xdr:rowOff>190501</xdr:rowOff>
    </xdr:from>
    <xdr:to>
      <xdr:col>11</xdr:col>
      <xdr:colOff>879684</xdr:colOff>
      <xdr:row>53</xdr:row>
      <xdr:rowOff>757346</xdr:rowOff>
    </xdr:to>
    <xdr:pic>
      <xdr:nvPicPr>
        <xdr:cNvPr id="172" name="図 21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33842326"/>
          <a:ext cx="720934" cy="947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31752</xdr:colOff>
      <xdr:row>55</xdr:row>
      <xdr:rowOff>84667</xdr:rowOff>
    </xdr:from>
    <xdr:to>
      <xdr:col>11</xdr:col>
      <xdr:colOff>918847</xdr:colOff>
      <xdr:row>56</xdr:row>
      <xdr:rowOff>567146</xdr:rowOff>
    </xdr:to>
    <xdr:pic>
      <xdr:nvPicPr>
        <xdr:cNvPr id="173" name="図 21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552" y="35184292"/>
          <a:ext cx="887095" cy="672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10583</xdr:colOff>
      <xdr:row>57</xdr:row>
      <xdr:rowOff>95250</xdr:rowOff>
    </xdr:from>
    <xdr:to>
      <xdr:col>11</xdr:col>
      <xdr:colOff>948646</xdr:colOff>
      <xdr:row>60</xdr:row>
      <xdr:rowOff>8407</xdr:rowOff>
    </xdr:to>
    <xdr:pic>
      <xdr:nvPicPr>
        <xdr:cNvPr id="174" name="図 21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033" y="32070675"/>
          <a:ext cx="938063" cy="103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3" name="FF_JPeg_071214094711_3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4" name="FF_JPeg_071214094712_14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5" name="FF_JPeg_071214094916_9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6" name="FF_JPeg_071214094916_10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7" name="FF_JPeg_071214094712_12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8" name="FF_JPeg_071214094712_15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89" name="FF_JPeg_071214094712_16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90" name="FF_JPeg_071214094916_12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91" name="Picture 190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pic>
      <xdr:nvPicPr>
        <xdr:cNvPr id="192" name="Picture 191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651033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82</xdr:row>
      <xdr:rowOff>57150</xdr:rowOff>
    </xdr:from>
    <xdr:ext cx="641985" cy="1138918"/>
    <xdr:sp macro="" textlink="">
      <xdr:nvSpPr>
        <xdr:cNvPr id="19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/>
      </xdr:nvSpPr>
      <xdr:spPr>
        <a:xfrm>
          <a:off x="1647825" y="72599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85</xdr:row>
      <xdr:rowOff>57150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/>
      </xdr:nvSpPr>
      <xdr:spPr>
        <a:xfrm>
          <a:off x="1647825" y="73818750"/>
          <a:ext cx="641985" cy="1138918"/>
        </a:xfrm>
        <a:prstGeom prst="rect">
          <a:avLst/>
        </a:prstGeom>
      </xdr:spPr>
    </xdr:sp>
    <xdr:clientData/>
  </xdr:one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5" name="FF_JPeg_071214094711_3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6" name="FF_JPeg_071214094712_14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7" name="FF_JPeg_071214094916_9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8" name="FF_JPeg_071214094916_10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199" name="FF_JPeg_071214094712_12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0" name="FF_JPeg_071214094712_15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1" name="FF_JPeg_071214094712_16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2" name="FF_JPeg_071214094916_12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3" name="Picture 202" descr="C:\Documents and Settings\rhigo\デスクトップ\BA-1W.JPG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10</xdr:col>
      <xdr:colOff>0</xdr:colOff>
      <xdr:row>63</xdr:row>
      <xdr:rowOff>0</xdr:rowOff>
    </xdr:to>
    <xdr:pic>
      <xdr:nvPicPr>
        <xdr:cNvPr id="204" name="Picture 203" descr="C:\Documents and Settings\rhigo\デスクトップ\SP-2.JPG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61750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228600</xdr:colOff>
      <xdr:row>78</xdr:row>
      <xdr:rowOff>57150</xdr:rowOff>
    </xdr:from>
    <xdr:ext cx="641985" cy="1138918"/>
    <xdr:sp macro="" textlink="">
      <xdr:nvSpPr>
        <xdr:cNvPr id="20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/>
      </xdr:nvSpPr>
      <xdr:spPr>
        <a:xfrm>
          <a:off x="3962400" y="69608700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78</xdr:row>
      <xdr:rowOff>57150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/>
      </xdr:nvSpPr>
      <xdr:spPr>
        <a:xfrm>
          <a:off x="3962400" y="7115175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11</xdr:col>
      <xdr:colOff>119100</xdr:colOff>
      <xdr:row>74</xdr:row>
      <xdr:rowOff>24875</xdr:rowOff>
    </xdr:from>
    <xdr:to>
      <xdr:col>11</xdr:col>
      <xdr:colOff>853524</xdr:colOff>
      <xdr:row>74</xdr:row>
      <xdr:rowOff>820829</xdr:rowOff>
    </xdr:to>
    <xdr:pic>
      <xdr:nvPicPr>
        <xdr:cNvPr id="207" name="Picture 206" descr="g_sip_mini_hood[1]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667012" y="32264199"/>
          <a:ext cx="734424" cy="795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97968</xdr:colOff>
      <xdr:row>75</xdr:row>
      <xdr:rowOff>171833</xdr:rowOff>
    </xdr:from>
    <xdr:to>
      <xdr:col>11</xdr:col>
      <xdr:colOff>877969</xdr:colOff>
      <xdr:row>77</xdr:row>
      <xdr:rowOff>639762</xdr:rowOff>
    </xdr:to>
    <xdr:pic>
      <xdr:nvPicPr>
        <xdr:cNvPr id="208" name="Picture 207" descr="g_sip_midi_hood_sun[1]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645880" y="33655009"/>
          <a:ext cx="780001" cy="839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100053</xdr:colOff>
      <xdr:row>60</xdr:row>
      <xdr:rowOff>208909</xdr:rowOff>
    </xdr:from>
    <xdr:to>
      <xdr:col>11</xdr:col>
      <xdr:colOff>895224</xdr:colOff>
      <xdr:row>62</xdr:row>
      <xdr:rowOff>687945</xdr:rowOff>
    </xdr:to>
    <xdr:pic>
      <xdr:nvPicPr>
        <xdr:cNvPr id="209" name="Picture 208" descr="g_opm_wt[1]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842818" y="30789762"/>
          <a:ext cx="795171" cy="870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111574</xdr:colOff>
      <xdr:row>70</xdr:row>
      <xdr:rowOff>171231</xdr:rowOff>
    </xdr:from>
    <xdr:to>
      <xdr:col>11</xdr:col>
      <xdr:colOff>800420</xdr:colOff>
      <xdr:row>71</xdr:row>
      <xdr:rowOff>723827</xdr:rowOff>
    </xdr:to>
    <xdr:pic>
      <xdr:nvPicPr>
        <xdr:cNvPr id="210" name="Picture 209" descr="g_sip_hu[1]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45374" y="65274606"/>
          <a:ext cx="688846" cy="74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84360</xdr:colOff>
      <xdr:row>67</xdr:row>
      <xdr:rowOff>215726</xdr:rowOff>
    </xdr:from>
    <xdr:to>
      <xdr:col>11</xdr:col>
      <xdr:colOff>918328</xdr:colOff>
      <xdr:row>68</xdr:row>
      <xdr:rowOff>651245</xdr:rowOff>
    </xdr:to>
    <xdr:pic>
      <xdr:nvPicPr>
        <xdr:cNvPr id="211" name="Picture 210" descr="D:\New REDWALL 販促\06 製品写真\AVF-1_Small.jpg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818160" y="63757001"/>
          <a:ext cx="833968" cy="664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143276</xdr:colOff>
      <xdr:row>78</xdr:row>
      <xdr:rowOff>107256</xdr:rowOff>
    </xdr:from>
    <xdr:to>
      <xdr:col>11</xdr:col>
      <xdr:colOff>769204</xdr:colOff>
      <xdr:row>80</xdr:row>
      <xdr:rowOff>650310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23333" t="8888" r="25555" b="12222"/>
        <a:stretch/>
      </xdr:blipFill>
      <xdr:spPr>
        <a:xfrm>
          <a:off x="3886041" y="38431374"/>
          <a:ext cx="625928" cy="972239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82</xdr:row>
      <xdr:rowOff>27215</xdr:rowOff>
    </xdr:from>
    <xdr:to>
      <xdr:col>4</xdr:col>
      <xdr:colOff>911679</xdr:colOff>
      <xdr:row>83</xdr:row>
      <xdr:rowOff>425103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15180" t="16743" r="11595" b="18516"/>
        <a:stretch/>
      </xdr:blipFill>
      <xdr:spPr>
        <a:xfrm>
          <a:off x="3788229" y="72569615"/>
          <a:ext cx="857250" cy="616963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79</xdr:row>
      <xdr:rowOff>122465</xdr:rowOff>
    </xdr:from>
    <xdr:to>
      <xdr:col>4</xdr:col>
      <xdr:colOff>872491</xdr:colOff>
      <xdr:row>80</xdr:row>
      <xdr:rowOff>502786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88229" y="71445665"/>
          <a:ext cx="818062" cy="599396"/>
        </a:xfrm>
        <a:prstGeom prst="rect">
          <a:avLst/>
        </a:prstGeom>
      </xdr:spPr>
    </xdr:pic>
    <xdr:clientData/>
  </xdr:twoCellAnchor>
  <xdr:oneCellAnchor>
    <xdr:from>
      <xdr:col>4</xdr:col>
      <xdr:colOff>81643</xdr:colOff>
      <xdr:row>85</xdr:row>
      <xdr:rowOff>122464</xdr:rowOff>
    </xdr:from>
    <xdr:ext cx="845156" cy="585108"/>
    <xdr:pic>
      <xdr:nvPicPr>
        <xdr:cNvPr id="215" name="Picture 214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73884064"/>
          <a:ext cx="845156" cy="585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81643</xdr:colOff>
      <xdr:row>87</xdr:row>
      <xdr:rowOff>74840</xdr:rowOff>
    </xdr:from>
    <xdr:ext cx="845154" cy="585107"/>
    <xdr:pic>
      <xdr:nvPicPr>
        <xdr:cNvPr id="216" name="Picture 215" descr="C:\Users\tomo_ito\Desktop\RLS-SB_2.JPG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4968" y="45461465"/>
          <a:ext cx="845154" cy="585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74076</xdr:colOff>
      <xdr:row>83</xdr:row>
      <xdr:rowOff>1</xdr:rowOff>
    </xdr:from>
    <xdr:to>
      <xdr:col>11</xdr:col>
      <xdr:colOff>865607</xdr:colOff>
      <xdr:row>83</xdr:row>
      <xdr:rowOff>564602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clrChange>
            <a:clrFrom>
              <a:srgbClr val="4BB5B1"/>
            </a:clrFrom>
            <a:clrTo>
              <a:srgbClr val="4BB5B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0526" y="63769876"/>
          <a:ext cx="791531" cy="56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54429</xdr:colOff>
      <xdr:row>83</xdr:row>
      <xdr:rowOff>13607</xdr:rowOff>
    </xdr:from>
    <xdr:to>
      <xdr:col>11</xdr:col>
      <xdr:colOff>884465</xdr:colOff>
      <xdr:row>83</xdr:row>
      <xdr:rowOff>244929</xdr:rowOff>
    </xdr:to>
    <xdr:sp macro="" textlink="">
      <xdr:nvSpPr>
        <xdr:cNvPr id="218" name="Rectangle 93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>
          <a:spLocks noChangeArrowheads="1"/>
        </xdr:cNvSpPr>
      </xdr:nvSpPr>
      <xdr:spPr bwMode="auto">
        <a:xfrm>
          <a:off x="13560879" y="63783482"/>
          <a:ext cx="830036" cy="2313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 editAs="oneCell">
    <xdr:from>
      <xdr:col>11</xdr:col>
      <xdr:colOff>54429</xdr:colOff>
      <xdr:row>65</xdr:row>
      <xdr:rowOff>68038</xdr:rowOff>
    </xdr:from>
    <xdr:to>
      <xdr:col>11</xdr:col>
      <xdr:colOff>911355</xdr:colOff>
      <xdr:row>65</xdr:row>
      <xdr:rowOff>567419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788229" y="62275813"/>
          <a:ext cx="856926" cy="499381"/>
        </a:xfrm>
        <a:prstGeom prst="rect">
          <a:avLst/>
        </a:prstGeom>
      </xdr:spPr>
    </xdr:pic>
    <xdr:clientData/>
  </xdr:two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2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/>
      </xdr:nvSpPr>
      <xdr:spPr>
        <a:xfrm>
          <a:off x="164782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2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2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/>
      </xdr:nvSpPr>
      <xdr:spPr>
        <a:xfrm>
          <a:off x="164782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2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/>
      </xdr:nvSpPr>
      <xdr:spPr>
        <a:xfrm>
          <a:off x="1647825" y="543591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58</xdr:row>
      <xdr:rowOff>57150</xdr:rowOff>
    </xdr:from>
    <xdr:ext cx="641985" cy="1138918"/>
    <xdr:sp macro="" textlink="">
      <xdr:nvSpPr>
        <xdr:cNvPr id="22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/>
      </xdr:nvSpPr>
      <xdr:spPr>
        <a:xfrm>
          <a:off x="1647825" y="5804535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2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/>
      </xdr:nvSpPr>
      <xdr:spPr>
        <a:xfrm>
          <a:off x="1647825" y="5926455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60</xdr:row>
      <xdr:rowOff>0</xdr:rowOff>
    </xdr:from>
    <xdr:ext cx="641985" cy="1138918"/>
    <xdr:sp macro="" textlink="">
      <xdr:nvSpPr>
        <xdr:cNvPr id="23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/>
      </xdr:nvSpPr>
      <xdr:spPr>
        <a:xfrm>
          <a:off x="1647825" y="601980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3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/>
      </xdr:nvSpPr>
      <xdr:spPr>
        <a:xfrm>
          <a:off x="11420475" y="534447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3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3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/>
      </xdr:nvSpPr>
      <xdr:spPr>
        <a:xfrm>
          <a:off x="11420475" y="539019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/>
      </xdr:nvSpPr>
      <xdr:spPr>
        <a:xfrm>
          <a:off x="164782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/>
      </xdr:nvSpPr>
      <xdr:spPr>
        <a:xfrm>
          <a:off x="164782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4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/>
      </xdr:nvSpPr>
      <xdr:spPr>
        <a:xfrm>
          <a:off x="11420475" y="55302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4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11420475" y="55130700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>
          <a:off x="164782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164782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11420475" y="563594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57</xdr:row>
      <xdr:rowOff>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11420475" y="568166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136071</xdr:colOff>
      <xdr:row>58</xdr:row>
      <xdr:rowOff>81643</xdr:rowOff>
    </xdr:from>
    <xdr:to>
      <xdr:col>4</xdr:col>
      <xdr:colOff>839361</xdr:colOff>
      <xdr:row>59</xdr:row>
      <xdr:rowOff>568779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642521" y="58069843"/>
          <a:ext cx="703290" cy="677636"/>
        </a:xfrm>
        <a:prstGeom prst="rect">
          <a:avLst/>
        </a:prstGeom>
      </xdr:spPr>
    </xdr:pic>
    <xdr:clientData/>
  </xdr:two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>
          <a:off x="1647825" y="473487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168089</xdr:colOff>
      <xdr:row>37</xdr:row>
      <xdr:rowOff>59198</xdr:rowOff>
    </xdr:from>
    <xdr:to>
      <xdr:col>4</xdr:col>
      <xdr:colOff>819326</xdr:colOff>
      <xdr:row>38</xdr:row>
      <xdr:rowOff>398880</xdr:rowOff>
    </xdr:to>
    <xdr:pic>
      <xdr:nvPicPr>
        <xdr:cNvPr id="260" name="図 114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716001" y="34976727"/>
          <a:ext cx="651237" cy="525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136073</xdr:colOff>
      <xdr:row>45</xdr:row>
      <xdr:rowOff>104735</xdr:rowOff>
    </xdr:from>
    <xdr:to>
      <xdr:col>11</xdr:col>
      <xdr:colOff>802821</xdr:colOff>
      <xdr:row>47</xdr:row>
      <xdr:rowOff>691167</xdr:rowOff>
    </xdr:to>
    <xdr:pic>
      <xdr:nvPicPr>
        <xdr:cNvPr id="261" name="図 115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3642523" y="21031160"/>
          <a:ext cx="666748" cy="957907"/>
        </a:xfrm>
        <a:prstGeom prst="rect">
          <a:avLst/>
        </a:prstGeom>
      </xdr:spPr>
    </xdr:pic>
    <xdr:clientData/>
  </xdr:twoCellAnchor>
  <xdr:twoCellAnchor editAs="oneCell">
    <xdr:from>
      <xdr:col>4</xdr:col>
      <xdr:colOff>142475</xdr:colOff>
      <xdr:row>54</xdr:row>
      <xdr:rowOff>216035</xdr:rowOff>
    </xdr:from>
    <xdr:to>
      <xdr:col>4</xdr:col>
      <xdr:colOff>786474</xdr:colOff>
      <xdr:row>56</xdr:row>
      <xdr:rowOff>563097</xdr:rowOff>
    </xdr:to>
    <xdr:pic>
      <xdr:nvPicPr>
        <xdr:cNvPr id="262" name="図 116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648925" y="30991310"/>
          <a:ext cx="643999" cy="7375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24</xdr:row>
      <xdr:rowOff>190500</xdr:rowOff>
    </xdr:from>
    <xdr:to>
      <xdr:col>4</xdr:col>
      <xdr:colOff>798567</xdr:colOff>
      <xdr:row>26</xdr:row>
      <xdr:rowOff>605077</xdr:rowOff>
    </xdr:to>
    <xdr:pic>
      <xdr:nvPicPr>
        <xdr:cNvPr id="264" name="図 302" descr="画面の領域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299" y="10029825"/>
          <a:ext cx="608068" cy="795577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twoCellAnchor editAs="oneCell">
    <xdr:from>
      <xdr:col>4</xdr:col>
      <xdr:colOff>168087</xdr:colOff>
      <xdr:row>22</xdr:row>
      <xdr:rowOff>11206</xdr:rowOff>
    </xdr:from>
    <xdr:to>
      <xdr:col>4</xdr:col>
      <xdr:colOff>796568</xdr:colOff>
      <xdr:row>23</xdr:row>
      <xdr:rowOff>682144</xdr:rowOff>
    </xdr:to>
    <xdr:pic>
      <xdr:nvPicPr>
        <xdr:cNvPr id="265" name="図 304" descr="画面の領域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1887" y="8859931"/>
          <a:ext cx="628481" cy="86143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647825" y="497871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/>
      </xdr:nvSpPr>
      <xdr:spPr>
        <a:xfrm>
          <a:off x="1647825" y="510063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228600</xdr:colOff>
      <xdr:row>57</xdr:row>
      <xdr:rowOff>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647825" y="522255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67235</xdr:colOff>
      <xdr:row>92</xdr:row>
      <xdr:rowOff>58379</xdr:rowOff>
    </xdr:from>
    <xdr:to>
      <xdr:col>4</xdr:col>
      <xdr:colOff>949138</xdr:colOff>
      <xdr:row>92</xdr:row>
      <xdr:rowOff>606264</xdr:rowOff>
    </xdr:to>
    <xdr:pic>
      <xdr:nvPicPr>
        <xdr:cNvPr id="272" name="図 120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573685" y="62266154"/>
          <a:ext cx="881903" cy="547885"/>
        </a:xfrm>
        <a:prstGeom prst="rect">
          <a:avLst/>
        </a:prstGeom>
      </xdr:spPr>
    </xdr:pic>
    <xdr:clientData/>
  </xdr:twoCellAnchor>
  <xdr:oneCellAnchor>
    <xdr:from>
      <xdr:col>11</xdr:col>
      <xdr:colOff>340179</xdr:colOff>
      <xdr:row>102</xdr:row>
      <xdr:rowOff>174803</xdr:rowOff>
    </xdr:from>
    <xdr:ext cx="204106" cy="629617"/>
    <xdr:pic>
      <xdr:nvPicPr>
        <xdr:cNvPr id="273" name="Picture 369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846629" y="77089178"/>
          <a:ext cx="204106" cy="629617"/>
        </a:xfrm>
        <a:prstGeom prst="rect">
          <a:avLst/>
        </a:prstGeom>
      </xdr:spPr>
    </xdr:pic>
    <xdr:clientData/>
  </xdr:oneCellAnchor>
  <xdr:oneCellAnchor>
    <xdr:from>
      <xdr:col>11</xdr:col>
      <xdr:colOff>285751</xdr:colOff>
      <xdr:row>99</xdr:row>
      <xdr:rowOff>50314</xdr:rowOff>
    </xdr:from>
    <xdr:ext cx="299357" cy="715217"/>
    <xdr:pic>
      <xdr:nvPicPr>
        <xdr:cNvPr id="274" name="Picture 371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92201" y="76021714"/>
          <a:ext cx="299357" cy="715217"/>
        </a:xfrm>
        <a:prstGeom prst="rect">
          <a:avLst/>
        </a:prstGeom>
      </xdr:spPr>
    </xdr:pic>
    <xdr:clientData/>
  </xdr:oneCellAnchor>
  <xdr:twoCellAnchor editAs="oneCell">
    <xdr:from>
      <xdr:col>11</xdr:col>
      <xdr:colOff>67235</xdr:colOff>
      <xdr:row>96</xdr:row>
      <xdr:rowOff>212912</xdr:rowOff>
    </xdr:from>
    <xdr:to>
      <xdr:col>11</xdr:col>
      <xdr:colOff>834706</xdr:colOff>
      <xdr:row>98</xdr:row>
      <xdr:rowOff>318308</xdr:rowOff>
    </xdr:to>
    <xdr:pic>
      <xdr:nvPicPr>
        <xdr:cNvPr id="275" name="Picture 367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73685" y="74965112"/>
          <a:ext cx="767471" cy="514973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224117</xdr:colOff>
      <xdr:row>93</xdr:row>
      <xdr:rowOff>123265</xdr:rowOff>
    </xdr:from>
    <xdr:to>
      <xdr:col>11</xdr:col>
      <xdr:colOff>835078</xdr:colOff>
      <xdr:row>95</xdr:row>
      <xdr:rowOff>404430</xdr:rowOff>
    </xdr:to>
    <xdr:pic>
      <xdr:nvPicPr>
        <xdr:cNvPr id="276" name="Picture 370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30567" y="73656265"/>
          <a:ext cx="610961" cy="68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145677</xdr:colOff>
      <xdr:row>91</xdr:row>
      <xdr:rowOff>123266</xdr:rowOff>
    </xdr:from>
    <xdr:to>
      <xdr:col>11</xdr:col>
      <xdr:colOff>872569</xdr:colOff>
      <xdr:row>92</xdr:row>
      <xdr:rowOff>571932</xdr:rowOff>
    </xdr:to>
    <xdr:pic>
      <xdr:nvPicPr>
        <xdr:cNvPr id="277" name="Picture 368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52127" y="72665666"/>
          <a:ext cx="726892" cy="63916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88</xdr:row>
      <xdr:rowOff>56029</xdr:rowOff>
    </xdr:from>
    <xdr:to>
      <xdr:col>11</xdr:col>
      <xdr:colOff>956282</xdr:colOff>
      <xdr:row>89</xdr:row>
      <xdr:rowOff>499286</xdr:rowOff>
    </xdr:to>
    <xdr:pic>
      <xdr:nvPicPr>
        <xdr:cNvPr id="278" name="Picture 365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62480" y="71379229"/>
          <a:ext cx="900252" cy="633757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85</xdr:row>
      <xdr:rowOff>212912</xdr:rowOff>
    </xdr:from>
    <xdr:to>
      <xdr:col>11</xdr:col>
      <xdr:colOff>879903</xdr:colOff>
      <xdr:row>86</xdr:row>
      <xdr:rowOff>462193</xdr:rowOff>
    </xdr:to>
    <xdr:pic>
      <xdr:nvPicPr>
        <xdr:cNvPr id="279" name="Picture 366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84891" y="69993062"/>
          <a:ext cx="801462" cy="46835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110873</xdr:colOff>
      <xdr:row>27</xdr:row>
      <xdr:rowOff>220350</xdr:rowOff>
    </xdr:from>
    <xdr:to>
      <xdr:col>4</xdr:col>
      <xdr:colOff>922716</xdr:colOff>
      <xdr:row>29</xdr:row>
      <xdr:rowOff>689817</xdr:rowOff>
    </xdr:to>
    <xdr:pic>
      <xdr:nvPicPr>
        <xdr:cNvPr id="221" name="図 11" descr="屋内, 座る, 紙, リモコン が含まれている画像&#10;&#10;自動的に生成された説明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backgroundRemoval t="0" b="100000" l="0" r="10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4844856">
          <a:off x="3825361" y="16670287"/>
          <a:ext cx="869517" cy="811843"/>
        </a:xfrm>
        <a:prstGeom prst="rect">
          <a:avLst/>
        </a:prstGeom>
      </xdr:spPr>
    </xdr:pic>
    <xdr:clientData/>
  </xdr:twoCellAnchor>
  <xdr:twoCellAnchor editAs="oneCell">
    <xdr:from>
      <xdr:col>10</xdr:col>
      <xdr:colOff>2257425</xdr:colOff>
      <xdr:row>106</xdr:row>
      <xdr:rowOff>38100</xdr:rowOff>
    </xdr:from>
    <xdr:to>
      <xdr:col>12</xdr:col>
      <xdr:colOff>51300</xdr:colOff>
      <xdr:row>107</xdr:row>
      <xdr:rowOff>343200</xdr:rowOff>
    </xdr:to>
    <xdr:pic>
      <xdr:nvPicPr>
        <xdr:cNvPr id="17" name="Obraz 16" descr="Optex rls ab bracket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43176825"/>
          <a:ext cx="108000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30</xdr:row>
      <xdr:rowOff>161925</xdr:rowOff>
    </xdr:from>
    <xdr:to>
      <xdr:col>4</xdr:col>
      <xdr:colOff>866775</xdr:colOff>
      <xdr:row>32</xdr:row>
      <xdr:rowOff>555398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10020300"/>
          <a:ext cx="733425" cy="764948"/>
        </a:xfrm>
        <a:prstGeom prst="rect">
          <a:avLst/>
        </a:prstGeom>
      </xdr:spPr>
    </xdr:pic>
    <xdr:clientData/>
  </xdr:twoCellAnchor>
  <xdr:twoCellAnchor editAs="oneCell">
    <xdr:from>
      <xdr:col>11</xdr:col>
      <xdr:colOff>947738</xdr:colOff>
      <xdr:row>0</xdr:row>
      <xdr:rowOff>19050</xdr:rowOff>
    </xdr:from>
    <xdr:to>
      <xdr:col>16</xdr:col>
      <xdr:colOff>15409</xdr:colOff>
      <xdr:row>2</xdr:row>
      <xdr:rowOff>98020</xdr:rowOff>
    </xdr:to>
    <xdr:pic>
      <xdr:nvPicPr>
        <xdr:cNvPr id="15" name="Obraz 2">
          <a:extLst>
            <a:ext uri="{FF2B5EF4-FFF2-40B4-BE49-F238E27FC236}">
              <a16:creationId xmlns:a16="http://schemas.microsoft.com/office/drawing/2014/main" id="{C664BAA8-2D3A-44F8-86D6-EB32C6A9D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6" y="19050"/>
          <a:ext cx="3468221" cy="512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1718468</xdr:colOff>
      <xdr:row>3</xdr:row>
      <xdr:rowOff>59531</xdr:rowOff>
    </xdr:from>
    <xdr:to>
      <xdr:col>2</xdr:col>
      <xdr:colOff>878681</xdr:colOff>
      <xdr:row>5</xdr:row>
      <xdr:rowOff>44385</xdr:rowOff>
    </xdr:to>
    <xdr:pic>
      <xdr:nvPicPr>
        <xdr:cNvPr id="2" name="Picture 2" descr="\\lime\data\全社共有\A0033_SensingInnovation\ガイドライン＆ロゴマスター\jpeg\①シンボルマーク展開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875" y="666750"/>
          <a:ext cx="1295400" cy="326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y-hamamoto/&#12487;&#12473;&#12463;&#12488;&#12483;&#12503;/boo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.sharepoint.com/Documents%20and%20Settings/m-matsuyama/&#12487;&#12473;&#12463;&#12488;&#12483;&#12503;/book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P070\&#25216;&#34899;&#38283;&#30330;\41EUC&#20225;&#30011;T\Times50\&#27744;&#30000;\&#22577;&#21578;&#36039;&#26009;\&#37096;&#38263;&#20250;\&#29983;&#20154;&#21488;&#931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生人台帳"/>
      <sheetName val="Sheet1"/>
      <sheetName val="Sheet2"/>
      <sheetName val="Sheet3"/>
      <sheetName val="1)見積書(原価明細書) (明細2)"/>
      <sheetName val="検量線DB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gdansk@techglobal.pl" TargetMode="External"/><Relationship Id="rId7" Type="http://schemas.openxmlformats.org/officeDocument/2006/relationships/customProperty" Target="../customProperty2.bin"/><Relationship Id="rId2" Type="http://schemas.openxmlformats.org/officeDocument/2006/relationships/hyperlink" Target="http://www.optex-europe.com/" TargetMode="External"/><Relationship Id="rId1" Type="http://schemas.openxmlformats.org/officeDocument/2006/relationships/hyperlink" Target="http://www.techglobal.pl/" TargetMode="External"/><Relationship Id="rId6" Type="http://schemas.openxmlformats.org/officeDocument/2006/relationships/customProperty" Target="../customProperty1.bin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gdynia@techglobal.p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optex-europe.com/" TargetMode="External"/><Relationship Id="rId1" Type="http://schemas.openxmlformats.org/officeDocument/2006/relationships/hyperlink" Target="http://www.techglobal.pl/" TargetMode="Externa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emf"/><Relationship Id="rId3" Type="http://schemas.openxmlformats.org/officeDocument/2006/relationships/printerSettings" Target="../printerSettings/printerSettings3.bin"/><Relationship Id="rId7" Type="http://schemas.openxmlformats.org/officeDocument/2006/relationships/oleObject" Target="../embeddings/oleObject1.bin"/><Relationship Id="rId12" Type="http://schemas.openxmlformats.org/officeDocument/2006/relationships/image" Target="../media/image100.emf"/><Relationship Id="rId2" Type="http://schemas.openxmlformats.org/officeDocument/2006/relationships/hyperlink" Target="http://www.optex-europe.com/" TargetMode="External"/><Relationship Id="rId1" Type="http://schemas.openxmlformats.org/officeDocument/2006/relationships/hyperlink" Target="http://www.techglobal.pl/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5" Type="http://schemas.openxmlformats.org/officeDocument/2006/relationships/drawing" Target="../drawings/drawing3.xml"/><Relationship Id="rId10" Type="http://schemas.openxmlformats.org/officeDocument/2006/relationships/image" Target="../media/image99.emf"/><Relationship Id="rId4" Type="http://schemas.openxmlformats.org/officeDocument/2006/relationships/customProperty" Target="../customProperty4.bin"/><Relationship Id="rId9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DA325"/>
  <sheetViews>
    <sheetView showGridLines="0" tabSelected="1" view="pageBreakPreview" zoomScale="85" zoomScaleNormal="85" zoomScaleSheetLayoutView="85" workbookViewId="0">
      <selection activeCell="B12" sqref="A12:F16"/>
    </sheetView>
  </sheetViews>
  <sheetFormatPr defaultColWidth="9.1328125" defaultRowHeight="13.5" outlineLevelCol="1"/>
  <cols>
    <col min="1" max="1" width="15.1328125" style="16" customWidth="1"/>
    <col min="2" max="2" width="29.86328125" style="16" customWidth="1"/>
    <col min="3" max="3" width="14.1328125" style="16" customWidth="1"/>
    <col min="4" max="4" width="102" style="16" customWidth="1" outlineLevel="1"/>
    <col min="5" max="5" width="12" style="47" customWidth="1"/>
    <col min="6" max="6" width="15.1328125" style="48" customWidth="1"/>
    <col min="7" max="7" width="2.3984375" style="16" customWidth="1"/>
    <col min="8" max="8" width="15.59765625" style="370" bestFit="1" customWidth="1"/>
    <col min="9" max="16384" width="9.1328125" style="16"/>
  </cols>
  <sheetData>
    <row r="1" spans="1:8">
      <c r="F1" s="80"/>
    </row>
    <row r="2" spans="1:8" ht="13.9">
      <c r="F2" s="206"/>
    </row>
    <row r="3" spans="1:8">
      <c r="F3" s="87"/>
    </row>
    <row r="4" spans="1:8" ht="15">
      <c r="E4" s="570"/>
      <c r="F4" s="88"/>
    </row>
    <row r="5" spans="1:8" ht="15">
      <c r="E5" s="571" t="s">
        <v>1017</v>
      </c>
      <c r="F5" s="88"/>
    </row>
    <row r="6" spans="1:8" ht="15">
      <c r="E6" s="571" t="s">
        <v>1018</v>
      </c>
      <c r="F6" s="88"/>
    </row>
    <row r="7" spans="1:8" ht="30" customHeight="1">
      <c r="A7" s="390" t="str" cm="1">
        <f t="array" aca="1" ref="A7" ca="1">RIGHT(CELL("filename",A1),LEN(CELL("filename",A1))-FIND("]", CELL("filename",A1)))</f>
        <v>2023 CENNIK-EUR</v>
      </c>
      <c r="B7" s="390"/>
      <c r="C7" s="390"/>
      <c r="D7" s="390"/>
      <c r="E7" s="390"/>
      <c r="F7" s="390"/>
    </row>
    <row r="9" spans="1:8" ht="15">
      <c r="A9" s="71"/>
      <c r="B9" s="17"/>
      <c r="C9" s="17"/>
      <c r="D9" s="18"/>
      <c r="E9" s="60"/>
      <c r="F9" s="568" t="s">
        <v>809</v>
      </c>
    </row>
    <row r="10" spans="1:8" ht="14.25" thickBot="1">
      <c r="A10" s="72"/>
      <c r="B10" s="17"/>
      <c r="C10" s="17"/>
      <c r="D10" s="17"/>
      <c r="E10" s="19"/>
      <c r="F10" s="569" t="s">
        <v>988</v>
      </c>
    </row>
    <row r="11" spans="1:8" ht="15.4" hidden="1" thickBot="1">
      <c r="A11" s="49"/>
      <c r="B11" s="51"/>
      <c r="C11" s="51"/>
      <c r="D11" s="52"/>
      <c r="E11" s="53"/>
      <c r="F11" s="204"/>
    </row>
    <row r="12" spans="1:8" s="287" customFormat="1" ht="42" thickBot="1">
      <c r="A12" s="321" t="s">
        <v>815</v>
      </c>
      <c r="B12" s="322" t="s">
        <v>811</v>
      </c>
      <c r="C12" s="323" t="s">
        <v>812</v>
      </c>
      <c r="D12" s="322" t="s">
        <v>813</v>
      </c>
      <c r="E12" s="249" t="s">
        <v>814</v>
      </c>
      <c r="F12" s="319" t="s">
        <v>816</v>
      </c>
      <c r="H12" s="371"/>
    </row>
    <row r="13" spans="1:8" ht="5.25" customHeight="1" thickBot="1">
      <c r="A13" s="147"/>
      <c r="B13" s="147"/>
      <c r="C13" s="147"/>
      <c r="D13" s="147"/>
      <c r="E13" s="148"/>
      <c r="F13" s="94"/>
    </row>
    <row r="14" spans="1:8" ht="16.5" customHeight="1">
      <c r="A14" s="403" t="s">
        <v>817</v>
      </c>
      <c r="B14" s="404"/>
      <c r="C14" s="404"/>
      <c r="D14" s="404"/>
      <c r="E14" s="404"/>
      <c r="F14" s="405"/>
    </row>
    <row r="15" spans="1:8" s="89" customFormat="1">
      <c r="A15" s="29"/>
      <c r="B15" s="234" t="s">
        <v>948</v>
      </c>
      <c r="C15" s="237" t="s">
        <v>950</v>
      </c>
      <c r="D15" s="238" t="s">
        <v>993</v>
      </c>
      <c r="E15" s="340" t="s">
        <v>336</v>
      </c>
      <c r="F15" s="341">
        <v>53</v>
      </c>
      <c r="H15" s="372"/>
    </row>
    <row r="16" spans="1:8" s="89" customFormat="1">
      <c r="A16" s="25"/>
      <c r="B16" s="234" t="s">
        <v>949</v>
      </c>
      <c r="C16" s="237" t="s">
        <v>951</v>
      </c>
      <c r="D16" s="238" t="s">
        <v>952</v>
      </c>
      <c r="E16" s="340" t="s">
        <v>336</v>
      </c>
      <c r="F16" s="341">
        <v>117</v>
      </c>
      <c r="H16" s="372"/>
    </row>
    <row r="17" spans="1:8">
      <c r="A17" s="29"/>
      <c r="B17" s="22" t="s">
        <v>3</v>
      </c>
      <c r="C17" s="115" t="s">
        <v>347</v>
      </c>
      <c r="D17" s="23" t="s">
        <v>618</v>
      </c>
      <c r="E17" s="241" t="s">
        <v>336</v>
      </c>
      <c r="F17" s="297">
        <v>115</v>
      </c>
    </row>
    <row r="18" spans="1:8">
      <c r="A18" s="25"/>
      <c r="B18" s="22" t="s">
        <v>4</v>
      </c>
      <c r="C18" s="115" t="s">
        <v>348</v>
      </c>
      <c r="D18" s="23" t="s">
        <v>963</v>
      </c>
      <c r="E18" s="241" t="s">
        <v>336</v>
      </c>
      <c r="F18" s="297">
        <v>141</v>
      </c>
    </row>
    <row r="19" spans="1:8">
      <c r="A19" s="129"/>
      <c r="B19" s="22" t="s">
        <v>5</v>
      </c>
      <c r="C19" s="115" t="s">
        <v>349</v>
      </c>
      <c r="D19" s="23" t="s">
        <v>619</v>
      </c>
      <c r="E19" s="241" t="s">
        <v>336</v>
      </c>
      <c r="F19" s="297">
        <v>177</v>
      </c>
    </row>
    <row r="20" spans="1:8" s="89" customFormat="1">
      <c r="A20" s="29"/>
      <c r="B20" s="234" t="s">
        <v>989</v>
      </c>
      <c r="C20" s="237" t="s">
        <v>990</v>
      </c>
      <c r="D20" s="238" t="s">
        <v>994</v>
      </c>
      <c r="E20" s="340" t="s">
        <v>336</v>
      </c>
      <c r="F20" s="341">
        <v>220</v>
      </c>
      <c r="H20" s="370"/>
    </row>
    <row r="21" spans="1:8" s="89" customFormat="1">
      <c r="A21" s="25"/>
      <c r="B21" s="234" t="s">
        <v>991</v>
      </c>
      <c r="C21" s="237" t="s">
        <v>992</v>
      </c>
      <c r="D21" s="238" t="s">
        <v>995</v>
      </c>
      <c r="E21" s="340" t="s">
        <v>336</v>
      </c>
      <c r="F21" s="341">
        <v>244</v>
      </c>
      <c r="H21" s="370"/>
    </row>
    <row r="22" spans="1:8" s="89" customFormat="1">
      <c r="A22" s="25"/>
      <c r="B22" s="234"/>
      <c r="C22" s="237"/>
      <c r="D22" s="238"/>
      <c r="E22" s="340"/>
      <c r="F22" s="341"/>
      <c r="H22" s="370"/>
    </row>
    <row r="23" spans="1:8">
      <c r="A23" s="29"/>
      <c r="B23" s="22" t="s">
        <v>8</v>
      </c>
      <c r="C23" s="115" t="s">
        <v>353</v>
      </c>
      <c r="D23" s="26" t="s">
        <v>620</v>
      </c>
      <c r="E23" s="241" t="s">
        <v>336</v>
      </c>
      <c r="F23" s="297">
        <v>319</v>
      </c>
    </row>
    <row r="24" spans="1:8">
      <c r="A24" s="25"/>
      <c r="B24" s="22" t="s">
        <v>9</v>
      </c>
      <c r="C24" s="115" t="s">
        <v>354</v>
      </c>
      <c r="D24" s="26" t="s">
        <v>621</v>
      </c>
      <c r="E24" s="241" t="s">
        <v>336</v>
      </c>
      <c r="F24" s="297">
        <v>371</v>
      </c>
    </row>
    <row r="25" spans="1:8">
      <c r="A25" s="33"/>
      <c r="B25" s="22"/>
      <c r="C25" s="115"/>
      <c r="D25" s="26"/>
      <c r="E25" s="241"/>
      <c r="F25" s="297"/>
    </row>
    <row r="26" spans="1:8">
      <c r="A26" s="25"/>
      <c r="B26" s="22" t="s">
        <v>10</v>
      </c>
      <c r="C26" s="115" t="s">
        <v>355</v>
      </c>
      <c r="D26" s="26" t="s">
        <v>622</v>
      </c>
      <c r="E26" s="241" t="s">
        <v>336</v>
      </c>
      <c r="F26" s="297">
        <v>188</v>
      </c>
    </row>
    <row r="27" spans="1:8">
      <c r="A27" s="25"/>
      <c r="B27" s="22" t="s">
        <v>11</v>
      </c>
      <c r="C27" s="115" t="s">
        <v>356</v>
      </c>
      <c r="D27" s="26" t="s">
        <v>623</v>
      </c>
      <c r="E27" s="241" t="s">
        <v>336</v>
      </c>
      <c r="F27" s="297">
        <v>439</v>
      </c>
    </row>
    <row r="28" spans="1:8">
      <c r="A28" s="29"/>
      <c r="B28" s="22" t="s">
        <v>335</v>
      </c>
      <c r="C28" s="115" t="s">
        <v>342</v>
      </c>
      <c r="D28" s="23" t="s">
        <v>624</v>
      </c>
      <c r="E28" s="241" t="s">
        <v>336</v>
      </c>
      <c r="F28" s="297">
        <v>104</v>
      </c>
    </row>
    <row r="29" spans="1:8">
      <c r="A29" s="25"/>
      <c r="B29" s="27"/>
      <c r="C29" s="116"/>
      <c r="D29" s="28"/>
      <c r="E29" s="241"/>
      <c r="F29" s="297"/>
    </row>
    <row r="30" spans="1:8">
      <c r="A30" s="33"/>
      <c r="B30" s="27"/>
      <c r="C30" s="116"/>
      <c r="D30" s="28"/>
      <c r="E30" s="241"/>
      <c r="F30" s="297"/>
    </row>
    <row r="31" spans="1:8" ht="13.9">
      <c r="A31" s="77"/>
      <c r="B31" s="78"/>
      <c r="C31" s="79"/>
      <c r="D31" s="79" t="s">
        <v>818</v>
      </c>
      <c r="E31" s="250"/>
      <c r="F31" s="373"/>
    </row>
    <row r="32" spans="1:8">
      <c r="A32" s="25"/>
      <c r="B32" s="30" t="s">
        <v>15</v>
      </c>
      <c r="C32" s="117" t="s">
        <v>360</v>
      </c>
      <c r="D32" s="31" t="s">
        <v>625</v>
      </c>
      <c r="E32" s="154" t="s">
        <v>336</v>
      </c>
      <c r="F32" s="297">
        <v>523</v>
      </c>
    </row>
    <row r="33" spans="1:16329">
      <c r="A33" s="25"/>
      <c r="B33" s="32" t="s">
        <v>16</v>
      </c>
      <c r="C33" s="117" t="s">
        <v>361</v>
      </c>
      <c r="D33" s="23" t="s">
        <v>626</v>
      </c>
      <c r="E33" s="154" t="s">
        <v>336</v>
      </c>
      <c r="F33" s="297">
        <v>533</v>
      </c>
    </row>
    <row r="34" spans="1:16329">
      <c r="A34" s="25"/>
      <c r="B34" s="32" t="s">
        <v>17</v>
      </c>
      <c r="C34" s="117" t="s">
        <v>362</v>
      </c>
      <c r="D34" s="23" t="s">
        <v>627</v>
      </c>
      <c r="E34" s="154" t="s">
        <v>336</v>
      </c>
      <c r="F34" s="297">
        <v>564</v>
      </c>
    </row>
    <row r="35" spans="1:16329">
      <c r="A35" s="25"/>
      <c r="B35" s="32" t="s">
        <v>18</v>
      </c>
      <c r="C35" s="117" t="s">
        <v>363</v>
      </c>
      <c r="D35" s="23" t="s">
        <v>628</v>
      </c>
      <c r="E35" s="154" t="s">
        <v>336</v>
      </c>
      <c r="F35" s="297">
        <v>863</v>
      </c>
    </row>
    <row r="36" spans="1:16329">
      <c r="A36" s="33"/>
      <c r="B36" s="32" t="s">
        <v>19</v>
      </c>
      <c r="C36" s="117" t="s">
        <v>364</v>
      </c>
      <c r="D36" s="23" t="s">
        <v>629</v>
      </c>
      <c r="E36" s="154" t="s">
        <v>336</v>
      </c>
      <c r="F36" s="297">
        <v>899</v>
      </c>
      <c r="G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</row>
    <row r="37" spans="1:16329">
      <c r="A37" s="25"/>
      <c r="B37" s="32" t="s">
        <v>20</v>
      </c>
      <c r="C37" s="117" t="s">
        <v>365</v>
      </c>
      <c r="D37" s="23" t="s">
        <v>630</v>
      </c>
      <c r="E37" s="154" t="s">
        <v>336</v>
      </c>
      <c r="F37" s="297">
        <v>1548</v>
      </c>
    </row>
    <row r="38" spans="1:16329">
      <c r="A38" s="33"/>
      <c r="B38" s="32" t="s">
        <v>21</v>
      </c>
      <c r="C38" s="117" t="s">
        <v>366</v>
      </c>
      <c r="D38" s="23" t="s">
        <v>631</v>
      </c>
      <c r="E38" s="154" t="s">
        <v>336</v>
      </c>
      <c r="F38" s="297">
        <v>1705</v>
      </c>
    </row>
    <row r="39" spans="1:16329">
      <c r="A39" s="25"/>
      <c r="B39" s="30" t="s">
        <v>22</v>
      </c>
      <c r="C39" s="117" t="s">
        <v>367</v>
      </c>
      <c r="D39" s="31" t="s">
        <v>632</v>
      </c>
      <c r="E39" s="154" t="s">
        <v>336</v>
      </c>
      <c r="F39" s="297">
        <v>460</v>
      </c>
    </row>
    <row r="40" spans="1:16329">
      <c r="A40" s="25"/>
      <c r="B40" s="30"/>
      <c r="C40" s="117"/>
      <c r="D40" s="31"/>
      <c r="E40" s="154"/>
      <c r="F40" s="297"/>
    </row>
    <row r="41" spans="1:16329">
      <c r="A41" s="25"/>
      <c r="B41" s="30"/>
      <c r="C41" s="117"/>
      <c r="D41" s="31"/>
      <c r="E41" s="154"/>
      <c r="F41" s="297"/>
    </row>
    <row r="42" spans="1:16329">
      <c r="A42" s="29"/>
      <c r="B42" s="32" t="s">
        <v>23</v>
      </c>
      <c r="C42" s="117" t="s">
        <v>368</v>
      </c>
      <c r="D42" s="23" t="s">
        <v>633</v>
      </c>
      <c r="E42" s="154" t="s">
        <v>336</v>
      </c>
      <c r="F42" s="297">
        <v>962</v>
      </c>
    </row>
    <row r="43" spans="1:16329">
      <c r="A43" s="25"/>
      <c r="B43" s="32" t="s">
        <v>24</v>
      </c>
      <c r="C43" s="117" t="s">
        <v>369</v>
      </c>
      <c r="D43" s="23" t="s">
        <v>634</v>
      </c>
      <c r="E43" s="154" t="s">
        <v>336</v>
      </c>
      <c r="F43" s="297">
        <v>1067</v>
      </c>
    </row>
    <row r="44" spans="1:16329">
      <c r="A44" s="25"/>
      <c r="B44" s="32" t="s">
        <v>25</v>
      </c>
      <c r="C44" s="117" t="s">
        <v>370</v>
      </c>
      <c r="D44" s="23" t="s">
        <v>635</v>
      </c>
      <c r="E44" s="154" t="s">
        <v>337</v>
      </c>
      <c r="F44" s="297">
        <v>1213</v>
      </c>
    </row>
    <row r="45" spans="1:16329">
      <c r="A45" s="33"/>
      <c r="B45" s="32" t="s">
        <v>26</v>
      </c>
      <c r="C45" s="117" t="s">
        <v>371</v>
      </c>
      <c r="D45" s="23" t="s">
        <v>636</v>
      </c>
      <c r="E45" s="154" t="s">
        <v>337</v>
      </c>
      <c r="F45" s="297">
        <v>1318</v>
      </c>
    </row>
    <row r="46" spans="1:16329">
      <c r="A46" s="25"/>
      <c r="B46" s="30" t="s">
        <v>27</v>
      </c>
      <c r="C46" s="117" t="s">
        <v>372</v>
      </c>
      <c r="D46" s="34" t="s">
        <v>637</v>
      </c>
      <c r="E46" s="154" t="s">
        <v>336</v>
      </c>
      <c r="F46" s="297">
        <v>1443</v>
      </c>
    </row>
    <row r="47" spans="1:16329">
      <c r="A47" s="25"/>
      <c r="B47" s="32" t="s">
        <v>28</v>
      </c>
      <c r="C47" s="117" t="s">
        <v>373</v>
      </c>
      <c r="D47" s="26" t="s">
        <v>638</v>
      </c>
      <c r="E47" s="154" t="s">
        <v>336</v>
      </c>
      <c r="F47" s="297">
        <v>1632</v>
      </c>
    </row>
    <row r="48" spans="1:16329">
      <c r="A48" s="25"/>
      <c r="B48" s="32" t="s">
        <v>29</v>
      </c>
      <c r="C48" s="117" t="s">
        <v>374</v>
      </c>
      <c r="D48" s="26" t="s">
        <v>639</v>
      </c>
      <c r="E48" s="154" t="s">
        <v>336</v>
      </c>
      <c r="F48" s="297">
        <v>1757</v>
      </c>
    </row>
    <row r="49" spans="1:6">
      <c r="A49" s="25"/>
      <c r="B49" s="32" t="s">
        <v>30</v>
      </c>
      <c r="C49" s="117" t="s">
        <v>375</v>
      </c>
      <c r="D49" s="26" t="s">
        <v>640</v>
      </c>
      <c r="E49" s="154" t="s">
        <v>336</v>
      </c>
      <c r="F49" s="297">
        <v>1694</v>
      </c>
    </row>
    <row r="50" spans="1:6">
      <c r="A50" s="25"/>
      <c r="B50" s="32" t="s">
        <v>31</v>
      </c>
      <c r="C50" s="117" t="s">
        <v>376</v>
      </c>
      <c r="D50" s="26" t="s">
        <v>641</v>
      </c>
      <c r="E50" s="154" t="s">
        <v>336</v>
      </c>
      <c r="F50" s="297">
        <v>1820</v>
      </c>
    </row>
    <row r="51" spans="1:6">
      <c r="A51" s="25"/>
      <c r="B51" s="32" t="s">
        <v>32</v>
      </c>
      <c r="C51" s="117" t="s">
        <v>377</v>
      </c>
      <c r="D51" s="26" t="s">
        <v>642</v>
      </c>
      <c r="E51" s="154" t="s">
        <v>336</v>
      </c>
      <c r="F51" s="297">
        <v>1987</v>
      </c>
    </row>
    <row r="52" spans="1:6">
      <c r="A52" s="25"/>
      <c r="B52" s="32" t="s">
        <v>33</v>
      </c>
      <c r="C52" s="117" t="s">
        <v>378</v>
      </c>
      <c r="D52" s="26" t="s">
        <v>643</v>
      </c>
      <c r="E52" s="154" t="s">
        <v>336</v>
      </c>
      <c r="F52" s="297">
        <v>1998</v>
      </c>
    </row>
    <row r="53" spans="1:6">
      <c r="A53" s="25"/>
      <c r="B53" s="32" t="s">
        <v>34</v>
      </c>
      <c r="C53" s="117" t="s">
        <v>379</v>
      </c>
      <c r="D53" s="26" t="s">
        <v>644</v>
      </c>
      <c r="E53" s="154" t="s">
        <v>336</v>
      </c>
      <c r="F53" s="297">
        <v>2144</v>
      </c>
    </row>
    <row r="54" spans="1:6">
      <c r="A54" s="25"/>
      <c r="B54" s="32" t="s">
        <v>35</v>
      </c>
      <c r="C54" s="117" t="s">
        <v>380</v>
      </c>
      <c r="D54" s="26" t="s">
        <v>645</v>
      </c>
      <c r="E54" s="154" t="s">
        <v>336</v>
      </c>
      <c r="F54" s="297">
        <v>2343</v>
      </c>
    </row>
    <row r="55" spans="1:6">
      <c r="A55" s="25"/>
      <c r="B55" s="32" t="s">
        <v>36</v>
      </c>
      <c r="C55" s="117" t="s">
        <v>381</v>
      </c>
      <c r="D55" s="26" t="s">
        <v>646</v>
      </c>
      <c r="E55" s="154" t="s">
        <v>336</v>
      </c>
      <c r="F55" s="297">
        <v>3033</v>
      </c>
    </row>
    <row r="56" spans="1:6">
      <c r="A56" s="33"/>
      <c r="B56" s="32" t="s">
        <v>37</v>
      </c>
      <c r="C56" s="117" t="s">
        <v>382</v>
      </c>
      <c r="D56" s="26" t="s">
        <v>647</v>
      </c>
      <c r="E56" s="154" t="s">
        <v>336</v>
      </c>
      <c r="F56" s="297">
        <v>3243</v>
      </c>
    </row>
    <row r="57" spans="1:6">
      <c r="A57" s="25"/>
      <c r="B57" s="32" t="s">
        <v>38</v>
      </c>
      <c r="C57" s="117" t="s">
        <v>383</v>
      </c>
      <c r="D57" s="26" t="s">
        <v>648</v>
      </c>
      <c r="E57" s="154" t="s">
        <v>336</v>
      </c>
      <c r="F57" s="297">
        <v>1464</v>
      </c>
    </row>
    <row r="58" spans="1:6">
      <c r="A58" s="25"/>
      <c r="B58" s="32" t="s">
        <v>39</v>
      </c>
      <c r="C58" s="117" t="s">
        <v>384</v>
      </c>
      <c r="D58" s="26" t="s">
        <v>649</v>
      </c>
      <c r="E58" s="154" t="s">
        <v>336</v>
      </c>
      <c r="F58" s="297">
        <v>1558</v>
      </c>
    </row>
    <row r="59" spans="1:6">
      <c r="A59" s="25"/>
      <c r="B59" s="32" t="s">
        <v>40</v>
      </c>
      <c r="C59" s="117" t="s">
        <v>385</v>
      </c>
      <c r="D59" s="26" t="s">
        <v>650</v>
      </c>
      <c r="E59" s="154" t="s">
        <v>336</v>
      </c>
      <c r="F59" s="297">
        <v>1642</v>
      </c>
    </row>
    <row r="60" spans="1:6">
      <c r="A60" s="25"/>
      <c r="B60" s="32" t="s">
        <v>41</v>
      </c>
      <c r="C60" s="117" t="s">
        <v>386</v>
      </c>
      <c r="D60" s="26" t="s">
        <v>651</v>
      </c>
      <c r="E60" s="154" t="s">
        <v>336</v>
      </c>
      <c r="F60" s="297">
        <v>2772</v>
      </c>
    </row>
    <row r="61" spans="1:6" ht="13.9">
      <c r="A61" s="77"/>
      <c r="B61" s="78"/>
      <c r="C61" s="79"/>
      <c r="D61" s="79" t="s">
        <v>819</v>
      </c>
      <c r="E61" s="250"/>
      <c r="F61" s="373"/>
    </row>
    <row r="62" spans="1:6">
      <c r="A62" s="29"/>
      <c r="B62" s="22" t="s">
        <v>46</v>
      </c>
      <c r="C62" s="115" t="s">
        <v>391</v>
      </c>
      <c r="D62" s="23" t="s">
        <v>652</v>
      </c>
      <c r="E62" s="154" t="s">
        <v>336</v>
      </c>
      <c r="F62" s="297">
        <v>596</v>
      </c>
    </row>
    <row r="63" spans="1:6">
      <c r="A63" s="25"/>
      <c r="B63" s="22" t="s">
        <v>47</v>
      </c>
      <c r="C63" s="115" t="s">
        <v>392</v>
      </c>
      <c r="D63" s="26" t="s">
        <v>653</v>
      </c>
      <c r="E63" s="154" t="s">
        <v>336</v>
      </c>
      <c r="F63" s="297">
        <v>648</v>
      </c>
    </row>
    <row r="64" spans="1:6">
      <c r="A64" s="25"/>
      <c r="B64" s="65" t="s">
        <v>48</v>
      </c>
      <c r="C64" s="119" t="s">
        <v>393</v>
      </c>
      <c r="D64" s="151" t="s">
        <v>654</v>
      </c>
      <c r="E64" s="155" t="s">
        <v>336</v>
      </c>
      <c r="F64" s="304">
        <v>753</v>
      </c>
    </row>
    <row r="65" spans="1:7">
      <c r="A65" s="25"/>
      <c r="B65" s="22" t="s">
        <v>49</v>
      </c>
      <c r="C65" s="119" t="s">
        <v>394</v>
      </c>
      <c r="D65" s="26" t="s">
        <v>655</v>
      </c>
      <c r="E65" s="153" t="s">
        <v>336</v>
      </c>
      <c r="F65" s="297">
        <v>815</v>
      </c>
    </row>
    <row r="66" spans="1:7">
      <c r="A66" s="25"/>
      <c r="B66" s="152" t="s">
        <v>54</v>
      </c>
      <c r="C66" s="160" t="s">
        <v>399</v>
      </c>
      <c r="D66" s="32" t="s">
        <v>656</v>
      </c>
      <c r="E66" s="154" t="s">
        <v>336</v>
      </c>
      <c r="F66" s="297">
        <v>564</v>
      </c>
      <c r="G66" s="242"/>
    </row>
    <row r="67" spans="1:7">
      <c r="A67" s="25"/>
      <c r="B67" s="161" t="s">
        <v>55</v>
      </c>
      <c r="C67" s="160" t="s">
        <v>400</v>
      </c>
      <c r="D67" s="32" t="s">
        <v>657</v>
      </c>
      <c r="E67" s="154" t="s">
        <v>336</v>
      </c>
      <c r="F67" s="297">
        <v>648</v>
      </c>
    </row>
    <row r="68" spans="1:7">
      <c r="A68" s="25"/>
      <c r="B68" s="161" t="s">
        <v>56</v>
      </c>
      <c r="C68" s="160" t="s">
        <v>401</v>
      </c>
      <c r="D68" s="32" t="s">
        <v>658</v>
      </c>
      <c r="E68" s="154" t="s">
        <v>336</v>
      </c>
      <c r="F68" s="304">
        <v>700</v>
      </c>
    </row>
    <row r="69" spans="1:7">
      <c r="A69" s="33"/>
      <c r="B69" s="161" t="s">
        <v>57</v>
      </c>
      <c r="C69" s="160" t="s">
        <v>402</v>
      </c>
      <c r="D69" s="32" t="s">
        <v>659</v>
      </c>
      <c r="E69" s="154" t="s">
        <v>336</v>
      </c>
      <c r="F69" s="297">
        <v>784</v>
      </c>
    </row>
    <row r="70" spans="1:7">
      <c r="A70" s="25"/>
      <c r="B70" s="132" t="s">
        <v>58</v>
      </c>
      <c r="C70" s="117" t="s">
        <v>403</v>
      </c>
      <c r="D70" s="31" t="s">
        <v>660</v>
      </c>
      <c r="E70" s="154" t="s">
        <v>336</v>
      </c>
      <c r="F70" s="302">
        <v>219</v>
      </c>
    </row>
    <row r="71" spans="1:7">
      <c r="A71" s="25"/>
      <c r="B71" s="22" t="s">
        <v>59</v>
      </c>
      <c r="C71" s="115" t="s">
        <v>404</v>
      </c>
      <c r="D71" s="23" t="s">
        <v>661</v>
      </c>
      <c r="E71" s="154" t="s">
        <v>336</v>
      </c>
      <c r="F71" s="297">
        <v>382</v>
      </c>
    </row>
    <row r="72" spans="1:7">
      <c r="A72" s="25"/>
      <c r="B72" s="22" t="s">
        <v>60</v>
      </c>
      <c r="C72" s="115" t="s">
        <v>405</v>
      </c>
      <c r="D72" s="26" t="s">
        <v>662</v>
      </c>
      <c r="E72" s="154" t="s">
        <v>336</v>
      </c>
      <c r="F72" s="297">
        <v>382</v>
      </c>
    </row>
    <row r="73" spans="1:7">
      <c r="A73" s="25"/>
      <c r="B73" s="22" t="s">
        <v>61</v>
      </c>
      <c r="C73" s="115" t="s">
        <v>406</v>
      </c>
      <c r="D73" s="26" t="s">
        <v>663</v>
      </c>
      <c r="E73" s="154" t="s">
        <v>336</v>
      </c>
      <c r="F73" s="297">
        <v>533</v>
      </c>
    </row>
    <row r="74" spans="1:7">
      <c r="A74" s="25"/>
      <c r="B74" s="22" t="s">
        <v>62</v>
      </c>
      <c r="C74" s="115" t="s">
        <v>407</v>
      </c>
      <c r="D74" s="26" t="s">
        <v>664</v>
      </c>
      <c r="E74" s="154" t="s">
        <v>336</v>
      </c>
      <c r="F74" s="297">
        <v>382</v>
      </c>
    </row>
    <row r="75" spans="1:7">
      <c r="A75" s="33"/>
      <c r="B75" s="22" t="s">
        <v>63</v>
      </c>
      <c r="C75" s="115" t="s">
        <v>408</v>
      </c>
      <c r="D75" s="23" t="s">
        <v>665</v>
      </c>
      <c r="E75" s="154" t="s">
        <v>336</v>
      </c>
      <c r="F75" s="297">
        <v>533</v>
      </c>
    </row>
    <row r="76" spans="1:7">
      <c r="A76" s="25"/>
      <c r="B76" s="22" t="s">
        <v>64</v>
      </c>
      <c r="C76" s="115" t="s">
        <v>409</v>
      </c>
      <c r="D76" s="23" t="s">
        <v>666</v>
      </c>
      <c r="E76" s="154" t="s">
        <v>336</v>
      </c>
      <c r="F76" s="297">
        <v>580</v>
      </c>
    </row>
    <row r="77" spans="1:7">
      <c r="A77" s="25"/>
      <c r="B77" s="22" t="s">
        <v>65</v>
      </c>
      <c r="C77" s="115" t="s">
        <v>410</v>
      </c>
      <c r="D77" s="23" t="s">
        <v>667</v>
      </c>
      <c r="E77" s="154" t="s">
        <v>336</v>
      </c>
      <c r="F77" s="297">
        <v>674</v>
      </c>
    </row>
    <row r="78" spans="1:7">
      <c r="A78" s="25"/>
      <c r="B78" s="22" t="s">
        <v>66</v>
      </c>
      <c r="C78" s="115" t="s">
        <v>411</v>
      </c>
      <c r="D78" s="23" t="s">
        <v>668</v>
      </c>
      <c r="E78" s="154" t="s">
        <v>336</v>
      </c>
      <c r="F78" s="297">
        <v>748</v>
      </c>
    </row>
    <row r="79" spans="1:7">
      <c r="A79" s="25"/>
      <c r="B79" s="22" t="s">
        <v>67</v>
      </c>
      <c r="C79" s="115" t="s">
        <v>412</v>
      </c>
      <c r="D79" s="23" t="s">
        <v>669</v>
      </c>
      <c r="E79" s="154" t="s">
        <v>336</v>
      </c>
      <c r="F79" s="297">
        <v>826</v>
      </c>
    </row>
    <row r="80" spans="1:7">
      <c r="A80" s="29"/>
      <c r="B80" s="22" t="s">
        <v>68</v>
      </c>
      <c r="C80" s="115" t="s">
        <v>413</v>
      </c>
      <c r="D80" s="23" t="s">
        <v>670</v>
      </c>
      <c r="E80" s="154" t="s">
        <v>336</v>
      </c>
      <c r="F80" s="297">
        <v>680</v>
      </c>
    </row>
    <row r="81" spans="1:7">
      <c r="A81" s="25"/>
      <c r="B81" s="22" t="s">
        <v>69</v>
      </c>
      <c r="C81" s="115" t="s">
        <v>414</v>
      </c>
      <c r="D81" s="23" t="s">
        <v>671</v>
      </c>
      <c r="E81" s="154" t="s">
        <v>336</v>
      </c>
      <c r="F81" s="297">
        <v>774</v>
      </c>
    </row>
    <row r="82" spans="1:7">
      <c r="A82" s="25"/>
      <c r="B82" s="22" t="s">
        <v>70</v>
      </c>
      <c r="C82" s="115" t="s">
        <v>415</v>
      </c>
      <c r="D82" s="23" t="s">
        <v>672</v>
      </c>
      <c r="E82" s="154" t="s">
        <v>336</v>
      </c>
      <c r="F82" s="297">
        <v>957</v>
      </c>
    </row>
    <row r="83" spans="1:7">
      <c r="A83" s="29"/>
      <c r="B83" s="22" t="s">
        <v>71</v>
      </c>
      <c r="C83" s="115" t="s">
        <v>416</v>
      </c>
      <c r="D83" s="23" t="s">
        <v>673</v>
      </c>
      <c r="E83" s="154" t="s">
        <v>336</v>
      </c>
      <c r="F83" s="297">
        <v>334</v>
      </c>
    </row>
    <row r="84" spans="1:7">
      <c r="A84" s="25"/>
      <c r="B84" s="22" t="s">
        <v>72</v>
      </c>
      <c r="C84" s="115" t="s">
        <v>417</v>
      </c>
      <c r="D84" s="23" t="s">
        <v>674</v>
      </c>
      <c r="E84" s="154" t="s">
        <v>336</v>
      </c>
      <c r="F84" s="297">
        <v>334</v>
      </c>
    </row>
    <row r="85" spans="1:7">
      <c r="A85" s="29"/>
      <c r="B85" s="22" t="s">
        <v>73</v>
      </c>
      <c r="C85" s="115" t="s">
        <v>418</v>
      </c>
      <c r="D85" s="23" t="s">
        <v>675</v>
      </c>
      <c r="E85" s="154" t="s">
        <v>336</v>
      </c>
      <c r="F85" s="297">
        <v>449</v>
      </c>
    </row>
    <row r="86" spans="1:7">
      <c r="A86" s="25"/>
      <c r="B86" s="22" t="s">
        <v>74</v>
      </c>
      <c r="C86" s="115" t="s">
        <v>419</v>
      </c>
      <c r="D86" s="26" t="s">
        <v>676</v>
      </c>
      <c r="E86" s="154" t="s">
        <v>336</v>
      </c>
      <c r="F86" s="297">
        <v>517</v>
      </c>
    </row>
    <row r="87" spans="1:7">
      <c r="A87" s="25"/>
      <c r="B87" s="22" t="s">
        <v>75</v>
      </c>
      <c r="C87" s="115" t="s">
        <v>420</v>
      </c>
      <c r="D87" s="26" t="s">
        <v>677</v>
      </c>
      <c r="E87" s="154" t="s">
        <v>336</v>
      </c>
      <c r="F87" s="297">
        <v>564</v>
      </c>
      <c r="G87" s="240"/>
    </row>
    <row r="88" spans="1:7">
      <c r="A88" s="25"/>
      <c r="B88" s="22" t="s">
        <v>76</v>
      </c>
      <c r="C88" s="115" t="s">
        <v>421</v>
      </c>
      <c r="D88" s="23" t="s">
        <v>678</v>
      </c>
      <c r="E88" s="154" t="s">
        <v>336</v>
      </c>
      <c r="F88" s="297">
        <v>591</v>
      </c>
    </row>
    <row r="89" spans="1:7">
      <c r="A89" s="25"/>
      <c r="B89" s="22" t="s">
        <v>77</v>
      </c>
      <c r="C89" s="115" t="s">
        <v>422</v>
      </c>
      <c r="D89" s="26" t="s">
        <v>679</v>
      </c>
      <c r="E89" s="154" t="s">
        <v>336</v>
      </c>
      <c r="F89" s="297">
        <v>680</v>
      </c>
    </row>
    <row r="90" spans="1:7">
      <c r="A90" s="25"/>
      <c r="B90" s="22" t="s">
        <v>78</v>
      </c>
      <c r="C90" s="363" t="s">
        <v>996</v>
      </c>
      <c r="D90" s="26" t="s">
        <v>680</v>
      </c>
      <c r="E90" s="154" t="s">
        <v>336</v>
      </c>
      <c r="F90" s="297">
        <v>748</v>
      </c>
    </row>
    <row r="91" spans="1:7">
      <c r="A91" s="29"/>
      <c r="B91" s="22" t="s">
        <v>79</v>
      </c>
      <c r="C91" s="115" t="s">
        <v>423</v>
      </c>
      <c r="D91" s="164" t="s">
        <v>681</v>
      </c>
      <c r="E91" s="154" t="s">
        <v>336</v>
      </c>
      <c r="F91" s="297">
        <v>784</v>
      </c>
    </row>
    <row r="92" spans="1:7">
      <c r="A92" s="25"/>
      <c r="B92" s="22" t="s">
        <v>80</v>
      </c>
      <c r="C92" s="115" t="s">
        <v>424</v>
      </c>
      <c r="D92" s="164" t="s">
        <v>682</v>
      </c>
      <c r="E92" s="154" t="s">
        <v>336</v>
      </c>
      <c r="F92" s="297">
        <v>863</v>
      </c>
    </row>
    <row r="93" spans="1:7">
      <c r="A93" s="25"/>
      <c r="B93" s="22" t="s">
        <v>81</v>
      </c>
      <c r="C93" s="115" t="s">
        <v>425</v>
      </c>
      <c r="D93" s="164" t="s">
        <v>683</v>
      </c>
      <c r="E93" s="154" t="s">
        <v>336</v>
      </c>
      <c r="F93" s="297">
        <v>863</v>
      </c>
    </row>
    <row r="94" spans="1:7">
      <c r="A94" s="25"/>
      <c r="B94" s="22" t="s">
        <v>82</v>
      </c>
      <c r="C94" s="115" t="s">
        <v>426</v>
      </c>
      <c r="D94" s="164" t="s">
        <v>684</v>
      </c>
      <c r="E94" s="154" t="s">
        <v>336</v>
      </c>
      <c r="F94" s="297">
        <v>941</v>
      </c>
    </row>
    <row r="95" spans="1:7">
      <c r="A95" s="29"/>
      <c r="B95" s="22" t="s">
        <v>83</v>
      </c>
      <c r="C95" s="115" t="s">
        <v>427</v>
      </c>
      <c r="D95" s="164" t="s">
        <v>685</v>
      </c>
      <c r="E95" s="154" t="s">
        <v>336</v>
      </c>
      <c r="F95" s="297">
        <v>983</v>
      </c>
    </row>
    <row r="96" spans="1:7">
      <c r="A96" s="25"/>
      <c r="B96" s="22" t="s">
        <v>84</v>
      </c>
      <c r="C96" s="115" t="s">
        <v>428</v>
      </c>
      <c r="D96" s="164" t="s">
        <v>686</v>
      </c>
      <c r="E96" s="154" t="s">
        <v>336</v>
      </c>
      <c r="F96" s="297">
        <v>1109</v>
      </c>
    </row>
    <row r="97" spans="1:6">
      <c r="A97" s="25"/>
      <c r="B97" s="22" t="s">
        <v>85</v>
      </c>
      <c r="C97" s="115" t="s">
        <v>429</v>
      </c>
      <c r="D97" s="164" t="s">
        <v>687</v>
      </c>
      <c r="E97" s="154" t="s">
        <v>336</v>
      </c>
      <c r="F97" s="297">
        <v>1109</v>
      </c>
    </row>
    <row r="98" spans="1:6">
      <c r="A98" s="33"/>
      <c r="B98" s="22" t="s">
        <v>86</v>
      </c>
      <c r="C98" s="115" t="s">
        <v>430</v>
      </c>
      <c r="D98" s="164" t="s">
        <v>688</v>
      </c>
      <c r="E98" s="154" t="s">
        <v>336</v>
      </c>
      <c r="F98" s="297">
        <v>1223</v>
      </c>
    </row>
    <row r="99" spans="1:6">
      <c r="A99" s="25"/>
      <c r="B99" s="132" t="s">
        <v>87</v>
      </c>
      <c r="C99" s="115" t="s">
        <v>431</v>
      </c>
      <c r="D99" s="164" t="s">
        <v>689</v>
      </c>
      <c r="E99" s="154" t="s">
        <v>336</v>
      </c>
      <c r="F99" s="297">
        <v>366</v>
      </c>
    </row>
    <row r="100" spans="1:6">
      <c r="A100" s="25"/>
      <c r="B100" s="132" t="s">
        <v>88</v>
      </c>
      <c r="C100" s="115" t="s">
        <v>432</v>
      </c>
      <c r="D100" s="164" t="s">
        <v>690</v>
      </c>
      <c r="E100" s="203" t="s">
        <v>336</v>
      </c>
      <c r="F100" s="297">
        <v>481</v>
      </c>
    </row>
    <row r="101" spans="1:6">
      <c r="A101" s="33"/>
      <c r="B101" s="132"/>
      <c r="C101" s="115"/>
      <c r="D101" s="164"/>
      <c r="E101" s="203"/>
      <c r="F101" s="297"/>
    </row>
    <row r="102" spans="1:6">
      <c r="A102" s="25"/>
      <c r="B102" s="22" t="s">
        <v>89</v>
      </c>
      <c r="C102" s="115" t="s">
        <v>433</v>
      </c>
      <c r="D102" s="164" t="s">
        <v>691</v>
      </c>
      <c r="E102" s="203" t="s">
        <v>336</v>
      </c>
      <c r="F102" s="297">
        <v>476</v>
      </c>
    </row>
    <row r="103" spans="1:6">
      <c r="A103" s="25"/>
      <c r="B103" s="22" t="s">
        <v>90</v>
      </c>
      <c r="C103" s="115" t="s">
        <v>434</v>
      </c>
      <c r="D103" s="164" t="s">
        <v>692</v>
      </c>
      <c r="E103" s="203" t="s">
        <v>336</v>
      </c>
      <c r="F103" s="297">
        <v>622</v>
      </c>
    </row>
    <row r="104" spans="1:6">
      <c r="A104" s="20"/>
      <c r="B104" s="92"/>
      <c r="C104" s="255"/>
      <c r="D104" s="298"/>
      <c r="E104" s="299"/>
      <c r="F104" s="297"/>
    </row>
    <row r="105" spans="1:6" ht="13.9">
      <c r="A105" s="77"/>
      <c r="B105" s="165"/>
      <c r="C105" s="166"/>
      <c r="D105" s="166" t="s">
        <v>820</v>
      </c>
      <c r="E105" s="251"/>
      <c r="F105" s="374"/>
    </row>
    <row r="106" spans="1:6" ht="44.25" customHeight="1">
      <c r="A106" s="126"/>
      <c r="B106" s="167" t="s">
        <v>91</v>
      </c>
      <c r="C106" s="168" t="s">
        <v>435</v>
      </c>
      <c r="D106" s="169" t="s">
        <v>693</v>
      </c>
      <c r="E106" s="170" t="s">
        <v>336</v>
      </c>
      <c r="F106" s="344">
        <v>686</v>
      </c>
    </row>
    <row r="107" spans="1:6" ht="44.25" customHeight="1">
      <c r="A107" s="25"/>
      <c r="B107" s="243" t="s">
        <v>92</v>
      </c>
      <c r="C107" s="244" t="s">
        <v>436</v>
      </c>
      <c r="D107" s="245" t="s">
        <v>694</v>
      </c>
      <c r="E107" s="246" t="s">
        <v>336</v>
      </c>
      <c r="F107" s="375">
        <v>148</v>
      </c>
    </row>
    <row r="108" spans="1:6" ht="15" customHeight="1">
      <c r="A108" s="74"/>
      <c r="B108" s="75"/>
      <c r="C108" s="76"/>
      <c r="D108" s="76" t="s">
        <v>821</v>
      </c>
      <c r="E108" s="252"/>
      <c r="F108" s="376"/>
    </row>
    <row r="109" spans="1:6">
      <c r="A109" s="25"/>
      <c r="B109" s="22" t="s">
        <v>93</v>
      </c>
      <c r="C109" s="363" t="s">
        <v>997</v>
      </c>
      <c r="D109" s="23" t="s">
        <v>695</v>
      </c>
      <c r="E109" s="153" t="s">
        <v>337</v>
      </c>
      <c r="F109" s="377">
        <v>460</v>
      </c>
    </row>
    <row r="110" spans="1:6">
      <c r="A110" s="25"/>
      <c r="B110" s="22" t="s">
        <v>94</v>
      </c>
      <c r="C110" s="363" t="s">
        <v>998</v>
      </c>
      <c r="D110" s="64" t="s">
        <v>696</v>
      </c>
      <c r="E110" s="153" t="s">
        <v>337</v>
      </c>
      <c r="F110" s="377">
        <v>377</v>
      </c>
    </row>
    <row r="111" spans="1:6">
      <c r="A111" s="25"/>
      <c r="B111" s="22" t="s">
        <v>95</v>
      </c>
      <c r="C111" s="363" t="s">
        <v>999</v>
      </c>
      <c r="D111" s="64" t="s">
        <v>697</v>
      </c>
      <c r="E111" s="153" t="s">
        <v>337</v>
      </c>
      <c r="F111" s="377">
        <v>1359</v>
      </c>
    </row>
    <row r="112" spans="1:6">
      <c r="A112" s="25"/>
      <c r="B112" s="22" t="s">
        <v>96</v>
      </c>
      <c r="C112" s="363" t="s">
        <v>1000</v>
      </c>
      <c r="D112" s="23" t="s">
        <v>698</v>
      </c>
      <c r="E112" s="153" t="s">
        <v>337</v>
      </c>
      <c r="F112" s="377">
        <v>1577</v>
      </c>
    </row>
    <row r="113" spans="1:8">
      <c r="A113" s="57"/>
      <c r="B113" s="92" t="s">
        <v>97</v>
      </c>
      <c r="C113" s="364" t="s">
        <v>1001</v>
      </c>
      <c r="D113" s="90" t="s">
        <v>699</v>
      </c>
      <c r="E113" s="156" t="s">
        <v>337</v>
      </c>
      <c r="F113" s="378">
        <v>1767</v>
      </c>
    </row>
    <row r="114" spans="1:8" ht="13.9">
      <c r="A114" s="74"/>
      <c r="B114" s="75"/>
      <c r="C114" s="76"/>
      <c r="D114" s="76" t="s">
        <v>822</v>
      </c>
      <c r="E114" s="252"/>
      <c r="F114" s="379"/>
    </row>
    <row r="115" spans="1:8">
      <c r="A115" s="25"/>
      <c r="B115" s="65" t="s">
        <v>98</v>
      </c>
      <c r="C115" s="119" t="s">
        <v>437</v>
      </c>
      <c r="D115" s="55" t="s">
        <v>99</v>
      </c>
      <c r="E115" s="157"/>
      <c r="F115" s="301">
        <v>407</v>
      </c>
    </row>
    <row r="116" spans="1:8" ht="13.9">
      <c r="A116" s="74"/>
      <c r="B116" s="75"/>
      <c r="C116" s="76"/>
      <c r="D116" s="76" t="s">
        <v>823</v>
      </c>
      <c r="E116" s="266"/>
      <c r="F116" s="379"/>
    </row>
    <row r="117" spans="1:8" s="163" customFormat="1">
      <c r="A117" s="391"/>
      <c r="B117" s="267"/>
      <c r="C117" s="384" t="s">
        <v>504</v>
      </c>
      <c r="D117" s="410" t="s">
        <v>964</v>
      </c>
      <c r="E117" s="415" t="s">
        <v>336</v>
      </c>
      <c r="F117" s="406">
        <v>3196</v>
      </c>
      <c r="H117" s="370"/>
    </row>
    <row r="118" spans="1:8" s="163" customFormat="1">
      <c r="A118" s="392"/>
      <c r="B118" s="268" t="s">
        <v>1002</v>
      </c>
      <c r="C118" s="385"/>
      <c r="D118" s="411"/>
      <c r="E118" s="416"/>
      <c r="F118" s="407"/>
      <c r="H118" s="370"/>
    </row>
    <row r="119" spans="1:8" s="163" customFormat="1">
      <c r="A119" s="414"/>
      <c r="B119" s="132"/>
      <c r="C119" s="386"/>
      <c r="D119" s="412"/>
      <c r="E119" s="417"/>
      <c r="F119" s="408"/>
      <c r="H119" s="370"/>
    </row>
    <row r="120" spans="1:8" s="163" customFormat="1">
      <c r="A120" s="269"/>
      <c r="B120" s="65"/>
      <c r="C120" s="387" t="s">
        <v>505</v>
      </c>
      <c r="D120" s="413" t="s">
        <v>965</v>
      </c>
      <c r="E120" s="418" t="s">
        <v>336</v>
      </c>
      <c r="F120" s="409">
        <v>3102</v>
      </c>
      <c r="H120" s="370"/>
    </row>
    <row r="121" spans="1:8" s="163" customFormat="1">
      <c r="A121" s="162"/>
      <c r="B121" s="268" t="s">
        <v>100</v>
      </c>
      <c r="C121" s="385"/>
      <c r="D121" s="411"/>
      <c r="E121" s="419"/>
      <c r="F121" s="407"/>
      <c r="H121" s="370"/>
    </row>
    <row r="122" spans="1:8" s="163" customFormat="1">
      <c r="A122" s="270"/>
      <c r="B122" s="132"/>
      <c r="C122" s="386"/>
      <c r="D122" s="412"/>
      <c r="E122" s="420"/>
      <c r="F122" s="408"/>
      <c r="H122" s="370"/>
    </row>
    <row r="123" spans="1:8" s="274" customFormat="1" ht="41.25" customHeight="1">
      <c r="A123" s="272"/>
      <c r="B123" s="273" t="s">
        <v>506</v>
      </c>
      <c r="C123" s="244" t="s">
        <v>507</v>
      </c>
      <c r="D123" s="271" t="s">
        <v>700</v>
      </c>
      <c r="E123" s="275" t="s">
        <v>336</v>
      </c>
      <c r="F123" s="382">
        <v>286</v>
      </c>
      <c r="H123" s="370"/>
    </row>
    <row r="124" spans="1:8" ht="13.9">
      <c r="A124" s="97"/>
      <c r="B124" s="98"/>
      <c r="C124" s="99"/>
      <c r="D124" s="99" t="s">
        <v>824</v>
      </c>
      <c r="E124" s="99"/>
      <c r="F124" s="306"/>
    </row>
    <row r="125" spans="1:8">
      <c r="A125" s="391"/>
      <c r="B125" s="30" t="s">
        <v>101</v>
      </c>
      <c r="C125" s="117" t="s">
        <v>438</v>
      </c>
      <c r="D125" s="31" t="s">
        <v>701</v>
      </c>
      <c r="E125" s="158" t="s">
        <v>336</v>
      </c>
      <c r="F125" s="302">
        <v>2144</v>
      </c>
    </row>
    <row r="126" spans="1:8">
      <c r="A126" s="392"/>
      <c r="B126" s="30" t="s">
        <v>102</v>
      </c>
      <c r="C126" s="117" t="s">
        <v>439</v>
      </c>
      <c r="D126" s="23" t="s">
        <v>702</v>
      </c>
      <c r="E126" s="158" t="s">
        <v>336</v>
      </c>
      <c r="F126" s="302">
        <v>2144</v>
      </c>
    </row>
    <row r="127" spans="1:8">
      <c r="A127" s="392"/>
      <c r="B127" s="30" t="s">
        <v>103</v>
      </c>
      <c r="C127" s="117" t="s">
        <v>440</v>
      </c>
      <c r="D127" s="23" t="s">
        <v>703</v>
      </c>
      <c r="E127" s="158" t="s">
        <v>336</v>
      </c>
      <c r="F127" s="302">
        <v>2144</v>
      </c>
    </row>
    <row r="128" spans="1:8">
      <c r="A128" s="392"/>
      <c r="B128" s="30" t="s">
        <v>104</v>
      </c>
      <c r="C128" s="117" t="s">
        <v>441</v>
      </c>
      <c r="D128" s="23" t="s">
        <v>704</v>
      </c>
      <c r="E128" s="158" t="s">
        <v>336</v>
      </c>
      <c r="F128" s="302">
        <v>2950</v>
      </c>
    </row>
    <row r="129" spans="1:6">
      <c r="A129" s="392"/>
      <c r="B129" s="30" t="s">
        <v>105</v>
      </c>
      <c r="C129" s="117" t="s">
        <v>442</v>
      </c>
      <c r="D129" s="23" t="s">
        <v>705</v>
      </c>
      <c r="E129" s="158" t="s">
        <v>336</v>
      </c>
      <c r="F129" s="302">
        <v>2950</v>
      </c>
    </row>
    <row r="130" spans="1:6">
      <c r="A130" s="392"/>
      <c r="B130" s="30" t="s">
        <v>106</v>
      </c>
      <c r="C130" s="117" t="s">
        <v>443</v>
      </c>
      <c r="D130" s="23" t="s">
        <v>706</v>
      </c>
      <c r="E130" s="158" t="s">
        <v>336</v>
      </c>
      <c r="F130" s="302">
        <v>2950</v>
      </c>
    </row>
    <row r="131" spans="1:6">
      <c r="A131" s="392"/>
      <c r="B131" s="30" t="s">
        <v>107</v>
      </c>
      <c r="C131" s="117" t="s">
        <v>444</v>
      </c>
      <c r="D131" s="23" t="s">
        <v>707</v>
      </c>
      <c r="E131" s="158" t="s">
        <v>336</v>
      </c>
      <c r="F131" s="302">
        <v>4237</v>
      </c>
    </row>
    <row r="132" spans="1:6">
      <c r="A132" s="393"/>
      <c r="B132" s="30" t="s">
        <v>108</v>
      </c>
      <c r="C132" s="120" t="s">
        <v>445</v>
      </c>
      <c r="D132" s="55" t="s">
        <v>708</v>
      </c>
      <c r="E132" s="159" t="s">
        <v>336</v>
      </c>
      <c r="F132" s="302">
        <v>4341</v>
      </c>
    </row>
    <row r="133" spans="1:6" ht="13.9">
      <c r="A133" s="101"/>
      <c r="B133" s="102"/>
      <c r="C133" s="103"/>
      <c r="D133" s="103" t="s">
        <v>825</v>
      </c>
      <c r="E133" s="103"/>
      <c r="F133" s="303"/>
    </row>
    <row r="134" spans="1:6">
      <c r="A134" s="20"/>
      <c r="B134" s="21" t="s">
        <v>109</v>
      </c>
      <c r="C134" s="117" t="s">
        <v>446</v>
      </c>
      <c r="D134" s="31" t="s">
        <v>709</v>
      </c>
      <c r="E134" s="158" t="s">
        <v>336</v>
      </c>
      <c r="F134" s="302">
        <v>2301</v>
      </c>
    </row>
    <row r="135" spans="1:6">
      <c r="A135" s="20"/>
      <c r="B135" s="132" t="s">
        <v>110</v>
      </c>
      <c r="C135" s="117" t="s">
        <v>447</v>
      </c>
      <c r="D135" s="23" t="s">
        <v>710</v>
      </c>
      <c r="E135" s="158" t="s">
        <v>336</v>
      </c>
      <c r="F135" s="302">
        <v>2301</v>
      </c>
    </row>
    <row r="136" spans="1:6">
      <c r="A136" s="1"/>
      <c r="B136" s="22" t="s">
        <v>111</v>
      </c>
      <c r="C136" s="115" t="s">
        <v>448</v>
      </c>
      <c r="D136" s="23" t="s">
        <v>711</v>
      </c>
      <c r="E136" s="158" t="s">
        <v>336</v>
      </c>
      <c r="F136" s="302">
        <v>2301</v>
      </c>
    </row>
    <row r="137" spans="1:6">
      <c r="A137" s="20"/>
      <c r="B137" s="22"/>
      <c r="C137" s="115"/>
      <c r="D137" s="95" t="s">
        <v>712</v>
      </c>
      <c r="E137" s="36"/>
      <c r="F137" s="297"/>
    </row>
    <row r="138" spans="1:6">
      <c r="A138" s="20"/>
      <c r="B138" s="65"/>
      <c r="C138" s="119"/>
      <c r="D138" s="96" t="s">
        <v>713</v>
      </c>
      <c r="E138" s="56"/>
      <c r="F138" s="304"/>
    </row>
    <row r="139" spans="1:6" ht="13.9">
      <c r="A139" s="104"/>
      <c r="B139" s="102"/>
      <c r="C139" s="103"/>
      <c r="D139" s="103" t="s">
        <v>826</v>
      </c>
      <c r="E139" s="103"/>
      <c r="F139" s="303"/>
    </row>
    <row r="140" spans="1:6">
      <c r="A140" s="25"/>
      <c r="B140" s="30" t="s">
        <v>112</v>
      </c>
      <c r="C140" s="117" t="s">
        <v>449</v>
      </c>
      <c r="D140" s="31" t="s">
        <v>714</v>
      </c>
      <c r="E140" s="248" t="s">
        <v>337</v>
      </c>
      <c r="F140" s="302">
        <v>3253</v>
      </c>
    </row>
    <row r="141" spans="1:6">
      <c r="A141" s="25"/>
      <c r="B141" s="30" t="s">
        <v>113</v>
      </c>
      <c r="C141" s="117" t="s">
        <v>450</v>
      </c>
      <c r="D141" s="23" t="s">
        <v>715</v>
      </c>
      <c r="E141" s="36" t="s">
        <v>337</v>
      </c>
      <c r="F141" s="302">
        <v>3253</v>
      </c>
    </row>
    <row r="142" spans="1:6">
      <c r="A142" s="25"/>
      <c r="B142" s="30" t="s">
        <v>114</v>
      </c>
      <c r="C142" s="365" t="s">
        <v>1003</v>
      </c>
      <c r="D142" s="23" t="s">
        <v>716</v>
      </c>
      <c r="E142" s="36" t="s">
        <v>337</v>
      </c>
      <c r="F142" s="302">
        <v>3253</v>
      </c>
    </row>
    <row r="143" spans="1:6">
      <c r="A143" s="25"/>
      <c r="B143" s="30" t="s">
        <v>115</v>
      </c>
      <c r="C143" s="117" t="s">
        <v>451</v>
      </c>
      <c r="D143" s="23" t="s">
        <v>717</v>
      </c>
      <c r="E143" s="36" t="s">
        <v>337</v>
      </c>
      <c r="F143" s="302">
        <v>4059</v>
      </c>
    </row>
    <row r="144" spans="1:6">
      <c r="A144" s="25"/>
      <c r="B144" s="30" t="s">
        <v>116</v>
      </c>
      <c r="C144" s="117" t="s">
        <v>452</v>
      </c>
      <c r="D144" s="23" t="s">
        <v>718</v>
      </c>
      <c r="E144" s="36" t="s">
        <v>337</v>
      </c>
      <c r="F144" s="302">
        <v>4059</v>
      </c>
    </row>
    <row r="145" spans="1:6">
      <c r="A145" s="25"/>
      <c r="B145" s="30" t="s">
        <v>117</v>
      </c>
      <c r="C145" s="117" t="s">
        <v>453</v>
      </c>
      <c r="D145" s="23" t="s">
        <v>719</v>
      </c>
      <c r="E145" s="36" t="s">
        <v>337</v>
      </c>
      <c r="F145" s="302">
        <v>4059</v>
      </c>
    </row>
    <row r="146" spans="1:6">
      <c r="A146" s="25"/>
      <c r="B146" s="30" t="s">
        <v>118</v>
      </c>
      <c r="C146" s="117" t="s">
        <v>454</v>
      </c>
      <c r="D146" s="320" t="s">
        <v>720</v>
      </c>
      <c r="E146" s="54" t="s">
        <v>337</v>
      </c>
      <c r="F146" s="302">
        <v>5346</v>
      </c>
    </row>
    <row r="147" spans="1:6">
      <c r="A147" s="57"/>
      <c r="B147" s="133" t="s">
        <v>119</v>
      </c>
      <c r="C147" s="121" t="s">
        <v>455</v>
      </c>
      <c r="D147" s="90" t="s">
        <v>721</v>
      </c>
      <c r="E147" s="247" t="s">
        <v>337</v>
      </c>
      <c r="F147" s="305">
        <v>5450</v>
      </c>
    </row>
    <row r="148" spans="1:6" ht="13.9">
      <c r="A148" s="104"/>
      <c r="B148" s="98"/>
      <c r="C148" s="99"/>
      <c r="D148" s="99" t="s">
        <v>827</v>
      </c>
      <c r="E148" s="99"/>
      <c r="F148" s="306"/>
    </row>
    <row r="149" spans="1:6">
      <c r="A149" s="149"/>
      <c r="B149" s="21" t="s">
        <v>120</v>
      </c>
      <c r="C149" s="115" t="s">
        <v>456</v>
      </c>
      <c r="D149" s="23" t="s">
        <v>722</v>
      </c>
      <c r="E149" s="36" t="s">
        <v>336</v>
      </c>
      <c r="F149" s="297">
        <v>837</v>
      </c>
    </row>
    <row r="150" spans="1:6">
      <c r="A150" s="130"/>
      <c r="B150" s="133" t="s">
        <v>121</v>
      </c>
      <c r="C150" s="366" t="s">
        <v>581</v>
      </c>
      <c r="D150" s="105" t="s">
        <v>723</v>
      </c>
      <c r="E150" s="106" t="s">
        <v>337</v>
      </c>
      <c r="F150" s="305">
        <v>272</v>
      </c>
    </row>
    <row r="151" spans="1:6" ht="13.9">
      <c r="A151" s="101"/>
      <c r="B151" s="102"/>
      <c r="C151" s="103"/>
      <c r="D151" s="103" t="s">
        <v>828</v>
      </c>
      <c r="E151" s="103"/>
      <c r="F151" s="303"/>
    </row>
    <row r="152" spans="1:6" ht="23.25">
      <c r="A152" s="25"/>
      <c r="B152" s="22" t="s">
        <v>122</v>
      </c>
      <c r="C152" s="117" t="s">
        <v>457</v>
      </c>
      <c r="D152" s="143" t="s">
        <v>726</v>
      </c>
      <c r="E152" s="158" t="s">
        <v>336</v>
      </c>
      <c r="F152" s="297">
        <v>27053</v>
      </c>
    </row>
    <row r="153" spans="1:6" ht="23.25">
      <c r="A153" s="33"/>
      <c r="B153" s="132" t="s">
        <v>123</v>
      </c>
      <c r="C153" s="117" t="s">
        <v>458</v>
      </c>
      <c r="D153" s="143" t="s">
        <v>727</v>
      </c>
      <c r="E153" s="158" t="s">
        <v>336</v>
      </c>
      <c r="F153" s="297">
        <v>34874</v>
      </c>
    </row>
    <row r="154" spans="1:6">
      <c r="A154" s="25"/>
      <c r="B154" s="32" t="s">
        <v>124</v>
      </c>
      <c r="C154" s="115" t="s">
        <v>459</v>
      </c>
      <c r="D154" s="23" t="s">
        <v>724</v>
      </c>
      <c r="E154" s="158" t="s">
        <v>336</v>
      </c>
      <c r="F154" s="297">
        <v>8629</v>
      </c>
    </row>
    <row r="155" spans="1:6">
      <c r="A155" s="25"/>
      <c r="B155" s="35" t="s">
        <v>125</v>
      </c>
      <c r="C155" s="119" t="s">
        <v>460</v>
      </c>
      <c r="D155" s="55" t="s">
        <v>725</v>
      </c>
      <c r="E155" s="159" t="s">
        <v>336</v>
      </c>
      <c r="F155" s="304">
        <v>10983</v>
      </c>
    </row>
    <row r="156" spans="1:6">
      <c r="A156" s="25"/>
      <c r="B156" s="35"/>
      <c r="C156" s="119"/>
      <c r="D156" s="55"/>
      <c r="E156" s="56"/>
      <c r="F156" s="304"/>
    </row>
    <row r="157" spans="1:6" ht="13.9">
      <c r="A157" s="97"/>
      <c r="B157" s="98"/>
      <c r="C157" s="99"/>
      <c r="D157" s="99" t="s">
        <v>829</v>
      </c>
      <c r="E157" s="99"/>
      <c r="F157" s="306"/>
    </row>
    <row r="158" spans="1:6" ht="23.25">
      <c r="A158" s="50"/>
      <c r="B158" s="30" t="s">
        <v>340</v>
      </c>
      <c r="C158" s="117" t="s">
        <v>126</v>
      </c>
      <c r="D158" s="142" t="s">
        <v>728</v>
      </c>
      <c r="E158" s="158" t="s">
        <v>337</v>
      </c>
      <c r="F158" s="302">
        <v>31020</v>
      </c>
    </row>
    <row r="159" spans="1:6" ht="23.25">
      <c r="A159" s="25"/>
      <c r="B159" s="30" t="s">
        <v>341</v>
      </c>
      <c r="C159" s="117" t="s">
        <v>127</v>
      </c>
      <c r="D159" s="142" t="s">
        <v>729</v>
      </c>
      <c r="E159" s="158" t="s">
        <v>337</v>
      </c>
      <c r="F159" s="302">
        <v>43240</v>
      </c>
    </row>
    <row r="160" spans="1:6" ht="13.9">
      <c r="A160" s="265"/>
      <c r="B160" s="98"/>
      <c r="C160" s="99"/>
      <c r="D160" s="99" t="s">
        <v>830</v>
      </c>
      <c r="E160" s="99"/>
      <c r="F160" s="100"/>
    </row>
    <row r="161" spans="1:6" ht="14.25" customHeight="1">
      <c r="A161" s="394" t="s">
        <v>730</v>
      </c>
      <c r="B161" s="395"/>
      <c r="C161" s="395"/>
      <c r="D161" s="395"/>
      <c r="E161" s="395"/>
      <c r="F161" s="396"/>
    </row>
    <row r="162" spans="1:6" ht="14.25" customHeight="1">
      <c r="A162" s="397"/>
      <c r="B162" s="398"/>
      <c r="C162" s="398"/>
      <c r="D162" s="398"/>
      <c r="E162" s="398"/>
      <c r="F162" s="399"/>
    </row>
    <row r="163" spans="1:6">
      <c r="A163" s="400"/>
      <c r="B163" s="401"/>
      <c r="C163" s="401"/>
      <c r="D163" s="401"/>
      <c r="E163" s="401"/>
      <c r="F163" s="402"/>
    </row>
    <row r="164" spans="1:6">
      <c r="A164" s="25"/>
      <c r="B164" s="30" t="s">
        <v>128</v>
      </c>
      <c r="C164" s="117" t="s">
        <v>129</v>
      </c>
      <c r="D164" s="31" t="s">
        <v>731</v>
      </c>
      <c r="E164" s="158"/>
      <c r="F164" s="86"/>
    </row>
    <row r="165" spans="1:6">
      <c r="A165" s="25"/>
      <c r="B165" s="30" t="s">
        <v>128</v>
      </c>
      <c r="C165" s="117" t="s">
        <v>130</v>
      </c>
      <c r="D165" s="31" t="s">
        <v>732</v>
      </c>
      <c r="E165" s="158"/>
      <c r="F165" s="86"/>
    </row>
    <row r="166" spans="1:6">
      <c r="A166" s="25"/>
      <c r="B166" s="30" t="s">
        <v>131</v>
      </c>
      <c r="C166" s="117" t="s">
        <v>130</v>
      </c>
      <c r="D166" s="23" t="s">
        <v>733</v>
      </c>
      <c r="E166" s="36"/>
      <c r="F166" s="85"/>
    </row>
    <row r="167" spans="1:6">
      <c r="A167" s="25"/>
      <c r="B167" s="30" t="s">
        <v>132</v>
      </c>
      <c r="C167" s="117" t="s">
        <v>130</v>
      </c>
      <c r="D167" s="23" t="s">
        <v>734</v>
      </c>
      <c r="E167" s="56"/>
      <c r="F167" s="85"/>
    </row>
    <row r="168" spans="1:6">
      <c r="A168" s="25"/>
      <c r="B168" s="30" t="s">
        <v>133</v>
      </c>
      <c r="C168" s="117"/>
      <c r="D168" s="23"/>
      <c r="E168" s="56"/>
      <c r="F168" s="85"/>
    </row>
    <row r="169" spans="1:6" ht="13.9" thickBot="1">
      <c r="A169" s="37"/>
      <c r="B169" s="113"/>
      <c r="C169" s="122"/>
      <c r="D169" s="38"/>
      <c r="E169" s="91"/>
      <c r="F169" s="128"/>
    </row>
    <row r="170" spans="1:6">
      <c r="B170" s="39"/>
      <c r="C170" s="39"/>
      <c r="D170" s="39"/>
      <c r="E170" s="40"/>
      <c r="F170" s="83"/>
    </row>
    <row r="171" spans="1:6" ht="17.649999999999999">
      <c r="A171" s="389"/>
      <c r="B171" s="389"/>
      <c r="C171" s="389"/>
      <c r="D171" s="389"/>
      <c r="E171" s="389"/>
      <c r="F171" s="389"/>
    </row>
    <row r="172" spans="1:6" ht="17.649999999999999">
      <c r="A172" s="389" t="str">
        <f ca="1">A7</f>
        <v>2023 CENNIK-EUR</v>
      </c>
      <c r="B172" s="389"/>
      <c r="C172" s="389"/>
      <c r="D172" s="389"/>
      <c r="E172" s="389"/>
      <c r="F172" s="389"/>
    </row>
    <row r="173" spans="1:6" ht="13.9">
      <c r="A173" s="388" t="str">
        <f>'2022 CENNIK-EUR-(ACCY-1)'!A9</f>
        <v>(EUR, DDP, EXW magazyn Francja; zgodnie z warunkami handlowymi)</v>
      </c>
      <c r="B173" s="388"/>
      <c r="C173" s="388"/>
      <c r="D173" s="388"/>
      <c r="E173" s="388"/>
      <c r="F173" s="388"/>
    </row>
    <row r="174" spans="1:6" ht="15.4" thickBot="1">
      <c r="A174" s="49"/>
      <c r="B174" s="51"/>
      <c r="C174" s="51"/>
      <c r="D174" s="52"/>
      <c r="E174" s="53"/>
      <c r="F174" s="73"/>
    </row>
    <row r="175" spans="1:6" ht="42" thickBot="1">
      <c r="A175" s="321" t="s">
        <v>815</v>
      </c>
      <c r="B175" s="322" t="s">
        <v>811</v>
      </c>
      <c r="C175" s="323" t="s">
        <v>812</v>
      </c>
      <c r="D175" s="322" t="s">
        <v>813</v>
      </c>
      <c r="E175" s="249" t="s">
        <v>814</v>
      </c>
      <c r="F175" s="319" t="s">
        <v>816</v>
      </c>
    </row>
    <row r="176" spans="1:6" ht="15">
      <c r="A176" s="107"/>
      <c r="B176" s="108"/>
      <c r="C176" s="108"/>
      <c r="D176" s="109" t="s">
        <v>831</v>
      </c>
      <c r="E176" s="109"/>
      <c r="F176" s="110"/>
    </row>
    <row r="177" spans="1:6">
      <c r="A177" s="131"/>
      <c r="B177" s="134" t="s">
        <v>134</v>
      </c>
      <c r="C177" s="117" t="s">
        <v>461</v>
      </c>
      <c r="D177" s="58" t="s">
        <v>735</v>
      </c>
      <c r="E177" s="253" t="s">
        <v>337</v>
      </c>
      <c r="F177" s="307">
        <v>1048</v>
      </c>
    </row>
    <row r="178" spans="1:6">
      <c r="A178" s="20"/>
      <c r="B178" s="135" t="s">
        <v>135</v>
      </c>
      <c r="C178" s="115" t="s">
        <v>462</v>
      </c>
      <c r="D178" s="59" t="s">
        <v>736</v>
      </c>
      <c r="E178" s="253" t="s">
        <v>337</v>
      </c>
      <c r="F178" s="307">
        <v>1254</v>
      </c>
    </row>
    <row r="179" spans="1:6">
      <c r="A179" s="20"/>
      <c r="B179" s="135" t="s">
        <v>136</v>
      </c>
      <c r="C179" s="115" t="s">
        <v>463</v>
      </c>
      <c r="D179" s="59" t="s">
        <v>737</v>
      </c>
      <c r="E179" s="253" t="s">
        <v>337</v>
      </c>
      <c r="F179" s="307">
        <v>1936</v>
      </c>
    </row>
    <row r="180" spans="1:6">
      <c r="A180" s="20"/>
      <c r="B180" s="135" t="s">
        <v>137</v>
      </c>
      <c r="C180" s="115" t="s">
        <v>464</v>
      </c>
      <c r="D180" s="59" t="s">
        <v>738</v>
      </c>
      <c r="E180" s="253" t="s">
        <v>337</v>
      </c>
      <c r="F180" s="307">
        <v>2458</v>
      </c>
    </row>
    <row r="181" spans="1:6">
      <c r="A181" s="20"/>
      <c r="B181" s="135" t="s">
        <v>138</v>
      </c>
      <c r="C181" s="115" t="s">
        <v>465</v>
      </c>
      <c r="D181" s="59" t="s">
        <v>739</v>
      </c>
      <c r="E181" s="253" t="s">
        <v>337</v>
      </c>
      <c r="F181" s="307">
        <v>3816</v>
      </c>
    </row>
    <row r="182" spans="1:6" ht="13.9">
      <c r="A182" s="111"/>
      <c r="B182" s="136"/>
      <c r="C182" s="137"/>
      <c r="D182" s="112" t="s">
        <v>832</v>
      </c>
      <c r="E182" s="137"/>
      <c r="F182" s="308"/>
    </row>
    <row r="183" spans="1:6">
      <c r="A183" s="131"/>
      <c r="B183" s="21" t="s">
        <v>139</v>
      </c>
      <c r="C183" s="367" t="s">
        <v>1004</v>
      </c>
      <c r="D183" s="31" t="s">
        <v>740</v>
      </c>
      <c r="E183" s="253" t="s">
        <v>337</v>
      </c>
      <c r="F183" s="302">
        <v>991</v>
      </c>
    </row>
    <row r="184" spans="1:6">
      <c r="A184" s="20"/>
      <c r="B184" s="132" t="s">
        <v>140</v>
      </c>
      <c r="C184" s="117" t="s">
        <v>466</v>
      </c>
      <c r="D184" s="23" t="s">
        <v>741</v>
      </c>
      <c r="E184" s="253" t="s">
        <v>337</v>
      </c>
      <c r="F184" s="302">
        <v>1203</v>
      </c>
    </row>
    <row r="185" spans="1:6">
      <c r="A185" s="20"/>
      <c r="B185" s="132" t="s">
        <v>141</v>
      </c>
      <c r="C185" s="117" t="s">
        <v>467</v>
      </c>
      <c r="D185" s="23" t="s">
        <v>742</v>
      </c>
      <c r="E185" s="253" t="s">
        <v>337</v>
      </c>
      <c r="F185" s="302">
        <v>1776</v>
      </c>
    </row>
    <row r="186" spans="1:6">
      <c r="A186" s="20"/>
      <c r="B186" s="132" t="s">
        <v>142</v>
      </c>
      <c r="C186" s="117" t="s">
        <v>468</v>
      </c>
      <c r="D186" s="23" t="s">
        <v>743</v>
      </c>
      <c r="E186" s="253" t="s">
        <v>337</v>
      </c>
      <c r="F186" s="302">
        <v>2039</v>
      </c>
    </row>
    <row r="187" spans="1:6">
      <c r="A187" s="130"/>
      <c r="B187" s="132" t="s">
        <v>143</v>
      </c>
      <c r="C187" s="120" t="s">
        <v>469</v>
      </c>
      <c r="D187" s="55" t="s">
        <v>744</v>
      </c>
      <c r="E187" s="254" t="s">
        <v>337</v>
      </c>
      <c r="F187" s="302">
        <v>3454</v>
      </c>
    </row>
    <row r="188" spans="1:6" ht="13.9">
      <c r="A188" s="111"/>
      <c r="B188" s="136"/>
      <c r="C188" s="137"/>
      <c r="D188" s="112" t="s">
        <v>833</v>
      </c>
      <c r="E188" s="137"/>
      <c r="F188" s="308"/>
    </row>
    <row r="189" spans="1:6">
      <c r="A189" s="131"/>
      <c r="B189" s="21" t="s">
        <v>144</v>
      </c>
      <c r="C189" s="117" t="s">
        <v>470</v>
      </c>
      <c r="D189" s="31" t="s">
        <v>745</v>
      </c>
      <c r="E189" s="253" t="s">
        <v>337</v>
      </c>
      <c r="F189" s="302">
        <v>888</v>
      </c>
    </row>
    <row r="190" spans="1:6">
      <c r="A190" s="20"/>
      <c r="B190" s="132" t="s">
        <v>145</v>
      </c>
      <c r="C190" s="117" t="s">
        <v>471</v>
      </c>
      <c r="D190" s="23" t="s">
        <v>746</v>
      </c>
      <c r="E190" s="253" t="s">
        <v>337</v>
      </c>
      <c r="F190" s="302">
        <v>1151</v>
      </c>
    </row>
    <row r="191" spans="1:6">
      <c r="A191" s="20"/>
      <c r="B191" s="132" t="s">
        <v>146</v>
      </c>
      <c r="C191" s="117" t="s">
        <v>472</v>
      </c>
      <c r="D191" s="23" t="s">
        <v>747</v>
      </c>
      <c r="E191" s="253" t="s">
        <v>337</v>
      </c>
      <c r="F191" s="302">
        <v>1414</v>
      </c>
    </row>
    <row r="192" spans="1:6">
      <c r="A192" s="20"/>
      <c r="B192" s="132" t="s">
        <v>147</v>
      </c>
      <c r="C192" s="117" t="s">
        <v>473</v>
      </c>
      <c r="D192" s="23" t="s">
        <v>748</v>
      </c>
      <c r="E192" s="253" t="s">
        <v>337</v>
      </c>
      <c r="F192" s="302">
        <v>1724</v>
      </c>
    </row>
    <row r="193" spans="1:6">
      <c r="A193" s="130"/>
      <c r="B193" s="132" t="s">
        <v>148</v>
      </c>
      <c r="C193" s="120" t="s">
        <v>474</v>
      </c>
      <c r="D193" s="55" t="s">
        <v>749</v>
      </c>
      <c r="E193" s="254" t="s">
        <v>337</v>
      </c>
      <c r="F193" s="302">
        <v>2251</v>
      </c>
    </row>
    <row r="194" spans="1:6" ht="13.9">
      <c r="A194" s="111"/>
      <c r="B194" s="136"/>
      <c r="C194" s="137"/>
      <c r="D194" s="112" t="s">
        <v>834</v>
      </c>
      <c r="E194" s="137"/>
      <c r="F194" s="308"/>
    </row>
    <row r="195" spans="1:6">
      <c r="A195" s="131"/>
      <c r="B195" s="21" t="s">
        <v>149</v>
      </c>
      <c r="C195" s="117" t="s">
        <v>475</v>
      </c>
      <c r="D195" s="31" t="s">
        <v>750</v>
      </c>
      <c r="E195" s="253" t="s">
        <v>337</v>
      </c>
      <c r="F195" s="302">
        <v>343</v>
      </c>
    </row>
    <row r="196" spans="1:6">
      <c r="A196" s="20"/>
      <c r="B196" s="132" t="s">
        <v>150</v>
      </c>
      <c r="C196" s="117" t="s">
        <v>476</v>
      </c>
      <c r="D196" s="23" t="s">
        <v>762</v>
      </c>
      <c r="E196" s="253" t="s">
        <v>337</v>
      </c>
      <c r="F196" s="302">
        <v>178</v>
      </c>
    </row>
    <row r="197" spans="1:6">
      <c r="A197" s="20"/>
      <c r="B197" s="132" t="s">
        <v>151</v>
      </c>
      <c r="C197" s="117" t="s">
        <v>477</v>
      </c>
      <c r="D197" s="23" t="s">
        <v>751</v>
      </c>
      <c r="E197" s="253" t="s">
        <v>337</v>
      </c>
      <c r="F197" s="302">
        <v>188</v>
      </c>
    </row>
    <row r="198" spans="1:6">
      <c r="A198" s="20"/>
      <c r="B198" s="132" t="s">
        <v>152</v>
      </c>
      <c r="C198" s="367" t="s">
        <v>1005</v>
      </c>
      <c r="D198" s="23" t="s">
        <v>752</v>
      </c>
      <c r="E198" s="253" t="s">
        <v>337</v>
      </c>
      <c r="F198" s="302">
        <v>112</v>
      </c>
    </row>
    <row r="199" spans="1:6">
      <c r="A199" s="20"/>
      <c r="B199" s="132" t="s">
        <v>153</v>
      </c>
      <c r="C199" s="367" t="s">
        <v>1006</v>
      </c>
      <c r="D199" s="23" t="s">
        <v>753</v>
      </c>
      <c r="E199" s="253" t="s">
        <v>337</v>
      </c>
      <c r="F199" s="302">
        <v>112</v>
      </c>
    </row>
    <row r="200" spans="1:6">
      <c r="A200" s="20"/>
      <c r="B200" s="132" t="s">
        <v>154</v>
      </c>
      <c r="C200" s="117" t="s">
        <v>478</v>
      </c>
      <c r="D200" s="23" t="s">
        <v>754</v>
      </c>
      <c r="E200" s="253" t="s">
        <v>337</v>
      </c>
      <c r="F200" s="302">
        <v>376</v>
      </c>
    </row>
    <row r="201" spans="1:6">
      <c r="A201" s="20"/>
      <c r="B201" s="368" t="s">
        <v>1008</v>
      </c>
      <c r="C201" s="367" t="s">
        <v>1007</v>
      </c>
      <c r="D201" s="23" t="s">
        <v>763</v>
      </c>
      <c r="E201" s="253" t="s">
        <v>337</v>
      </c>
      <c r="F201" s="302">
        <v>51</v>
      </c>
    </row>
    <row r="202" spans="1:6">
      <c r="A202" s="20"/>
      <c r="B202" s="132" t="s">
        <v>155</v>
      </c>
      <c r="C202" s="117" t="s">
        <v>479</v>
      </c>
      <c r="D202" s="23" t="s">
        <v>764</v>
      </c>
      <c r="E202" s="253" t="s">
        <v>337</v>
      </c>
      <c r="F202" s="302">
        <v>61</v>
      </c>
    </row>
    <row r="203" spans="1:6">
      <c r="A203" s="20"/>
      <c r="B203" s="132" t="s">
        <v>156</v>
      </c>
      <c r="C203" s="117" t="s">
        <v>480</v>
      </c>
      <c r="D203" s="23" t="s">
        <v>765</v>
      </c>
      <c r="E203" s="253" t="s">
        <v>337</v>
      </c>
      <c r="F203" s="302">
        <v>376</v>
      </c>
    </row>
    <row r="204" spans="1:6">
      <c r="A204" s="20"/>
      <c r="B204" s="132" t="s">
        <v>157</v>
      </c>
      <c r="C204" s="117" t="s">
        <v>481</v>
      </c>
      <c r="D204" s="23" t="s">
        <v>755</v>
      </c>
      <c r="E204" s="253" t="s">
        <v>337</v>
      </c>
      <c r="F204" s="302">
        <v>888</v>
      </c>
    </row>
    <row r="205" spans="1:6">
      <c r="A205" s="20"/>
      <c r="B205" s="132" t="s">
        <v>158</v>
      </c>
      <c r="C205" s="117" t="s">
        <v>482</v>
      </c>
      <c r="D205" s="23" t="s">
        <v>756</v>
      </c>
      <c r="E205" s="253" t="s">
        <v>337</v>
      </c>
      <c r="F205" s="302">
        <v>761</v>
      </c>
    </row>
    <row r="206" spans="1:6">
      <c r="A206" s="20"/>
      <c r="B206" s="132" t="s">
        <v>159</v>
      </c>
      <c r="C206" s="117" t="s">
        <v>483</v>
      </c>
      <c r="D206" s="23" t="s">
        <v>757</v>
      </c>
      <c r="E206" s="253" t="s">
        <v>337</v>
      </c>
      <c r="F206" s="302">
        <v>761</v>
      </c>
    </row>
    <row r="207" spans="1:6">
      <c r="A207" s="20"/>
      <c r="B207" s="132" t="s">
        <v>160</v>
      </c>
      <c r="C207" s="117" t="s">
        <v>484</v>
      </c>
      <c r="D207" s="23" t="s">
        <v>758</v>
      </c>
      <c r="E207" s="253" t="s">
        <v>337</v>
      </c>
      <c r="F207" s="302">
        <v>211</v>
      </c>
    </row>
    <row r="208" spans="1:6">
      <c r="A208" s="20"/>
      <c r="B208" s="132" t="s">
        <v>161</v>
      </c>
      <c r="C208" s="117" t="s">
        <v>485</v>
      </c>
      <c r="D208" s="23" t="s">
        <v>759</v>
      </c>
      <c r="E208" s="253" t="s">
        <v>337</v>
      </c>
      <c r="F208" s="302">
        <v>103</v>
      </c>
    </row>
    <row r="209" spans="1:8">
      <c r="A209" s="20"/>
      <c r="B209" s="132" t="s">
        <v>162</v>
      </c>
      <c r="C209" s="117" t="s">
        <v>486</v>
      </c>
      <c r="D209" s="23" t="s">
        <v>760</v>
      </c>
      <c r="E209" s="253" t="s">
        <v>337</v>
      </c>
      <c r="F209" s="302">
        <v>42</v>
      </c>
    </row>
    <row r="210" spans="1:8">
      <c r="A210" s="20"/>
      <c r="B210" s="92" t="s">
        <v>163</v>
      </c>
      <c r="C210" s="123" t="s">
        <v>487</v>
      </c>
      <c r="D210" s="90" t="s">
        <v>761</v>
      </c>
      <c r="E210" s="255" t="s">
        <v>337</v>
      </c>
      <c r="F210" s="300">
        <v>183</v>
      </c>
    </row>
    <row r="211" spans="1:8" ht="13.9">
      <c r="A211" s="111"/>
      <c r="B211" s="136"/>
      <c r="C211" s="137"/>
      <c r="D211" s="112" t="s">
        <v>835</v>
      </c>
      <c r="E211" s="137"/>
      <c r="F211" s="308"/>
    </row>
    <row r="212" spans="1:8">
      <c r="A212" s="131"/>
      <c r="B212" s="21" t="s">
        <v>164</v>
      </c>
      <c r="C212" s="367" t="s">
        <v>1009</v>
      </c>
      <c r="D212" s="31" t="s">
        <v>766</v>
      </c>
      <c r="E212" s="253" t="s">
        <v>337</v>
      </c>
      <c r="F212" s="302">
        <v>155</v>
      </c>
    </row>
    <row r="213" spans="1:8">
      <c r="A213" s="20"/>
      <c r="B213" s="132" t="s">
        <v>165</v>
      </c>
      <c r="C213" s="369" t="s">
        <v>1010</v>
      </c>
      <c r="D213" s="23" t="s">
        <v>767</v>
      </c>
      <c r="E213" s="253" t="s">
        <v>337</v>
      </c>
      <c r="F213" s="302">
        <v>169</v>
      </c>
    </row>
    <row r="214" spans="1:8">
      <c r="A214" s="20"/>
      <c r="B214" s="132" t="s">
        <v>166</v>
      </c>
      <c r="C214" s="117" t="s">
        <v>488</v>
      </c>
      <c r="D214" s="23" t="s">
        <v>768</v>
      </c>
      <c r="E214" s="253" t="s">
        <v>337</v>
      </c>
      <c r="F214" s="302">
        <v>470</v>
      </c>
    </row>
    <row r="215" spans="1:8">
      <c r="A215" s="20"/>
      <c r="B215" s="132" t="s">
        <v>167</v>
      </c>
      <c r="C215" s="369" t="s">
        <v>1011</v>
      </c>
      <c r="D215" s="23" t="s">
        <v>769</v>
      </c>
      <c r="E215" s="253" t="s">
        <v>337</v>
      </c>
      <c r="F215" s="302">
        <v>376</v>
      </c>
    </row>
    <row r="216" spans="1:8">
      <c r="A216" s="20"/>
      <c r="B216" s="132" t="s">
        <v>168</v>
      </c>
      <c r="C216" s="369" t="s">
        <v>1012</v>
      </c>
      <c r="D216" s="23" t="s">
        <v>770</v>
      </c>
      <c r="E216" s="253" t="s">
        <v>337</v>
      </c>
      <c r="F216" s="302">
        <v>564</v>
      </c>
    </row>
    <row r="217" spans="1:8">
      <c r="A217" s="20"/>
      <c r="B217" s="132" t="s">
        <v>169</v>
      </c>
      <c r="C217" s="369" t="s">
        <v>1013</v>
      </c>
      <c r="D217" s="23" t="s">
        <v>771</v>
      </c>
      <c r="E217" s="253" t="s">
        <v>337</v>
      </c>
      <c r="F217" s="302">
        <v>752</v>
      </c>
    </row>
    <row r="218" spans="1:8">
      <c r="A218" s="20"/>
      <c r="B218" s="132" t="s">
        <v>170</v>
      </c>
      <c r="C218" s="369" t="s">
        <v>1014</v>
      </c>
      <c r="D218" s="23" t="s">
        <v>772</v>
      </c>
      <c r="E218" s="253" t="s">
        <v>337</v>
      </c>
      <c r="F218" s="302">
        <v>1128</v>
      </c>
    </row>
    <row r="219" spans="1:8">
      <c r="A219" s="20"/>
      <c r="B219" s="132" t="s">
        <v>171</v>
      </c>
      <c r="C219" s="117" t="s">
        <v>489</v>
      </c>
      <c r="D219" s="23" t="s">
        <v>773</v>
      </c>
      <c r="E219" s="253" t="s">
        <v>337</v>
      </c>
      <c r="F219" s="302">
        <v>42</v>
      </c>
    </row>
    <row r="220" spans="1:8">
      <c r="A220" s="20"/>
      <c r="B220" s="132" t="s">
        <v>172</v>
      </c>
      <c r="C220" s="117" t="s">
        <v>490</v>
      </c>
      <c r="D220" s="23" t="s">
        <v>774</v>
      </c>
      <c r="E220" s="253" t="s">
        <v>337</v>
      </c>
      <c r="F220" s="302">
        <v>51</v>
      </c>
    </row>
    <row r="221" spans="1:8">
      <c r="A221" s="20"/>
      <c r="B221" s="132" t="s">
        <v>173</v>
      </c>
      <c r="C221" s="369" t="s">
        <v>1015</v>
      </c>
      <c r="D221" s="23" t="s">
        <v>775</v>
      </c>
      <c r="E221" s="253" t="s">
        <v>337</v>
      </c>
      <c r="F221" s="302">
        <v>61</v>
      </c>
    </row>
    <row r="222" spans="1:8">
      <c r="A222" s="130"/>
      <c r="B222" s="133" t="s">
        <v>174</v>
      </c>
      <c r="C222" s="383" t="s">
        <v>1016</v>
      </c>
      <c r="D222" s="90" t="s">
        <v>776</v>
      </c>
      <c r="E222" s="106" t="s">
        <v>337</v>
      </c>
      <c r="F222" s="305">
        <v>75</v>
      </c>
    </row>
    <row r="223" spans="1:8" s="287" customFormat="1" ht="15">
      <c r="A223" s="283"/>
      <c r="B223" s="284"/>
      <c r="C223" s="284"/>
      <c r="D223" s="285" t="s">
        <v>836</v>
      </c>
      <c r="E223" s="286"/>
      <c r="F223" s="309"/>
      <c r="H223" s="370"/>
    </row>
    <row r="224" spans="1:8" ht="46.5">
      <c r="A224" s="131"/>
      <c r="B224" s="134" t="s">
        <v>175</v>
      </c>
      <c r="C224" s="117" t="s">
        <v>491</v>
      </c>
      <c r="D224" s="139" t="s">
        <v>777</v>
      </c>
      <c r="E224" s="253" t="s">
        <v>337</v>
      </c>
      <c r="F224" s="307">
        <v>3788</v>
      </c>
    </row>
    <row r="225" spans="1:8" ht="46.5">
      <c r="A225" s="20"/>
      <c r="B225" s="135" t="s">
        <v>176</v>
      </c>
      <c r="C225" s="115" t="s">
        <v>492</v>
      </c>
      <c r="D225" s="140" t="s">
        <v>778</v>
      </c>
      <c r="E225" s="253" t="s">
        <v>337</v>
      </c>
      <c r="F225" s="307">
        <v>4371</v>
      </c>
    </row>
    <row r="226" spans="1:8" ht="46.5">
      <c r="A226" s="20"/>
      <c r="B226" s="141" t="s">
        <v>177</v>
      </c>
      <c r="C226" s="115" t="s">
        <v>493</v>
      </c>
      <c r="D226" s="140" t="s">
        <v>779</v>
      </c>
      <c r="E226" s="253" t="s">
        <v>337</v>
      </c>
      <c r="F226" s="307">
        <v>7040</v>
      </c>
    </row>
    <row r="227" spans="1:8" s="287" customFormat="1" ht="15.75" customHeight="1">
      <c r="A227" s="288"/>
      <c r="B227" s="289"/>
      <c r="C227" s="290"/>
      <c r="D227" s="291" t="s">
        <v>837</v>
      </c>
      <c r="E227" s="290"/>
      <c r="F227" s="310"/>
      <c r="H227" s="370"/>
    </row>
    <row r="228" spans="1:8" ht="34.9">
      <c r="A228" s="131"/>
      <c r="B228" s="21" t="s">
        <v>178</v>
      </c>
      <c r="C228" s="117" t="s">
        <v>494</v>
      </c>
      <c r="D228" s="292" t="s">
        <v>780</v>
      </c>
      <c r="E228" s="253" t="s">
        <v>337</v>
      </c>
      <c r="F228" s="302">
        <v>2942</v>
      </c>
    </row>
    <row r="229" spans="1:8" ht="34.9">
      <c r="A229" s="20"/>
      <c r="B229" s="132" t="s">
        <v>179</v>
      </c>
      <c r="C229" s="117" t="s">
        <v>495</v>
      </c>
      <c r="D229" s="293" t="s">
        <v>781</v>
      </c>
      <c r="E229" s="253" t="s">
        <v>337</v>
      </c>
      <c r="F229" s="302">
        <v>3224</v>
      </c>
    </row>
    <row r="230" spans="1:8" ht="34.9">
      <c r="A230" s="20"/>
      <c r="B230" s="133" t="s">
        <v>180</v>
      </c>
      <c r="C230" s="117" t="s">
        <v>496</v>
      </c>
      <c r="D230" s="293" t="s">
        <v>782</v>
      </c>
      <c r="E230" s="253" t="s">
        <v>337</v>
      </c>
      <c r="F230" s="302">
        <v>5400</v>
      </c>
    </row>
    <row r="231" spans="1:8" s="287" customFormat="1" ht="15.75" customHeight="1">
      <c r="A231" s="288"/>
      <c r="B231" s="289"/>
      <c r="C231" s="290"/>
      <c r="D231" s="291" t="s">
        <v>838</v>
      </c>
      <c r="E231" s="290"/>
      <c r="F231" s="310"/>
      <c r="H231" s="370"/>
    </row>
    <row r="232" spans="1:8" ht="46.5">
      <c r="A232" s="50"/>
      <c r="B232" s="30" t="s">
        <v>181</v>
      </c>
      <c r="C232" s="117" t="s">
        <v>497</v>
      </c>
      <c r="D232" s="142" t="s">
        <v>783</v>
      </c>
      <c r="E232" s="253" t="s">
        <v>337</v>
      </c>
      <c r="F232" s="302">
        <v>2697</v>
      </c>
    </row>
    <row r="233" spans="1:8" ht="46.5">
      <c r="A233" s="25"/>
      <c r="B233" s="30" t="s">
        <v>182</v>
      </c>
      <c r="C233" s="117" t="s">
        <v>498</v>
      </c>
      <c r="D233" s="143" t="s">
        <v>784</v>
      </c>
      <c r="E233" s="253" t="s">
        <v>337</v>
      </c>
      <c r="F233" s="302">
        <v>2993</v>
      </c>
    </row>
    <row r="234" spans="1:8" ht="46.5">
      <c r="A234" s="25"/>
      <c r="B234" s="30" t="s">
        <v>183</v>
      </c>
      <c r="C234" s="117" t="s">
        <v>499</v>
      </c>
      <c r="D234" s="143" t="s">
        <v>785</v>
      </c>
      <c r="E234" s="253" t="s">
        <v>337</v>
      </c>
      <c r="F234" s="302">
        <v>4267</v>
      </c>
    </row>
    <row r="235" spans="1:8" ht="15.75" customHeight="1">
      <c r="A235" s="111"/>
      <c r="B235" s="136"/>
      <c r="C235" s="137"/>
      <c r="D235" s="112" t="s">
        <v>839</v>
      </c>
      <c r="E235" s="137"/>
      <c r="F235" s="308"/>
    </row>
    <row r="236" spans="1:8">
      <c r="A236" s="50"/>
      <c r="B236" s="30" t="s">
        <v>184</v>
      </c>
      <c r="C236" s="117" t="s">
        <v>500</v>
      </c>
      <c r="D236" s="31" t="s">
        <v>786</v>
      </c>
      <c r="E236" s="253" t="s">
        <v>337</v>
      </c>
      <c r="F236" s="302">
        <v>169</v>
      </c>
    </row>
    <row r="237" spans="1:8">
      <c r="A237" s="25"/>
      <c r="B237" s="30" t="s">
        <v>185</v>
      </c>
      <c r="C237" s="117" t="s">
        <v>501</v>
      </c>
      <c r="D237" s="23" t="s">
        <v>787</v>
      </c>
      <c r="E237" s="253" t="s">
        <v>337</v>
      </c>
      <c r="F237" s="302">
        <v>169</v>
      </c>
    </row>
    <row r="238" spans="1:8">
      <c r="A238" s="25"/>
      <c r="B238" s="30" t="s">
        <v>186</v>
      </c>
      <c r="C238" s="117" t="s">
        <v>502</v>
      </c>
      <c r="D238" s="23" t="s">
        <v>788</v>
      </c>
      <c r="E238" s="253" t="s">
        <v>337</v>
      </c>
      <c r="F238" s="302">
        <v>343</v>
      </c>
    </row>
    <row r="239" spans="1:8">
      <c r="A239" s="25"/>
      <c r="B239" s="30" t="s">
        <v>187</v>
      </c>
      <c r="C239" s="117" t="s">
        <v>503</v>
      </c>
      <c r="D239" s="23" t="s">
        <v>789</v>
      </c>
      <c r="E239" s="253" t="s">
        <v>337</v>
      </c>
      <c r="F239" s="302">
        <v>343</v>
      </c>
    </row>
    <row r="240" spans="1:8">
      <c r="A240" s="57"/>
      <c r="B240" s="124"/>
      <c r="C240" s="124"/>
      <c r="D240" s="90"/>
      <c r="E240" s="256"/>
      <c r="F240" s="311"/>
    </row>
    <row r="241" spans="1:6" ht="15.75" customHeight="1">
      <c r="A241" s="127"/>
      <c r="B241" s="144"/>
      <c r="C241" s="138"/>
      <c r="D241" s="109" t="s">
        <v>840</v>
      </c>
      <c r="E241" s="138"/>
      <c r="F241" s="312"/>
    </row>
    <row r="242" spans="1:6" ht="14.25" customHeight="1">
      <c r="A242" s="126"/>
      <c r="B242" s="145" t="s">
        <v>790</v>
      </c>
      <c r="C242" s="118"/>
      <c r="D242" s="146" t="s">
        <v>791</v>
      </c>
      <c r="E242" s="259" t="s">
        <v>337</v>
      </c>
      <c r="F242" s="313">
        <v>98</v>
      </c>
    </row>
    <row r="243" spans="1:6" ht="6" customHeight="1" thickBot="1">
      <c r="A243" s="37"/>
      <c r="B243" s="113"/>
      <c r="C243" s="113"/>
      <c r="D243" s="125"/>
      <c r="E243" s="257"/>
      <c r="F243" s="114"/>
    </row>
    <row r="244" spans="1:6" ht="6" customHeight="1" thickBot="1">
      <c r="B244" s="39"/>
      <c r="C244" s="39"/>
      <c r="D244" s="39"/>
      <c r="E244" s="40"/>
      <c r="F244" s="41"/>
    </row>
    <row r="245" spans="1:6" ht="13.9">
      <c r="A245" s="67"/>
      <c r="B245" s="208"/>
      <c r="C245" s="42"/>
      <c r="D245" s="42"/>
      <c r="E245" s="43"/>
      <c r="F245" s="44"/>
    </row>
    <row r="246" spans="1:6" ht="13.9">
      <c r="A246" s="68"/>
      <c r="B246" s="294"/>
      <c r="C246" s="295"/>
      <c r="D246" s="295"/>
      <c r="E246" s="296"/>
      <c r="F246" s="45"/>
    </row>
    <row r="247" spans="1:6" ht="13.9">
      <c r="A247" s="68"/>
      <c r="B247" s="294"/>
      <c r="C247" s="294"/>
      <c r="D247" s="295"/>
      <c r="E247" s="296"/>
      <c r="F247" s="45"/>
    </row>
    <row r="248" spans="1:6" ht="13.9" hidden="1">
      <c r="A248" s="68"/>
      <c r="B248" s="295"/>
      <c r="C248" s="295"/>
      <c r="D248" s="295"/>
      <c r="E248" s="296"/>
      <c r="F248" s="45"/>
    </row>
    <row r="249" spans="1:6" ht="17.25">
      <c r="A249" s="68"/>
      <c r="B249" s="294"/>
      <c r="C249" s="315"/>
      <c r="D249" s="572" t="s">
        <v>1019</v>
      </c>
      <c r="E249" s="296"/>
      <c r="F249" s="45"/>
    </row>
    <row r="250" spans="1:6" ht="13.9" hidden="1" customHeight="1">
      <c r="A250" s="68"/>
      <c r="B250" s="295"/>
      <c r="C250" s="295"/>
      <c r="D250" t="s">
        <v>1020</v>
      </c>
      <c r="E250" s="296"/>
      <c r="F250" s="45"/>
    </row>
    <row r="251" spans="1:6" ht="13.9" customHeight="1">
      <c r="A251" s="68"/>
      <c r="B251" s="295"/>
      <c r="C251" s="295"/>
      <c r="D251" t="s">
        <v>1020</v>
      </c>
      <c r="E251" s="296"/>
      <c r="F251" s="45"/>
    </row>
    <row r="252" spans="1:6" ht="13.9">
      <c r="A252" s="68"/>
      <c r="B252" s="295"/>
      <c r="C252" s="294"/>
      <c r="D252" t="s">
        <v>1021</v>
      </c>
      <c r="E252" s="296"/>
      <c r="F252" s="45"/>
    </row>
    <row r="253" spans="1:6" ht="13.9">
      <c r="A253" s="68"/>
      <c r="B253" s="295"/>
      <c r="C253" s="294"/>
      <c r="D253" t="s">
        <v>1022</v>
      </c>
      <c r="E253" s="314"/>
      <c r="F253" s="45"/>
    </row>
    <row r="254" spans="1:6" ht="13.9">
      <c r="A254" s="68"/>
      <c r="B254" s="295"/>
      <c r="C254" s="295"/>
      <c r="D254" s="573" t="s">
        <v>1023</v>
      </c>
      <c r="E254" s="314"/>
      <c r="F254" s="45"/>
    </row>
    <row r="255" spans="1:6">
      <c r="A255" s="46"/>
      <c r="B255" s="295"/>
      <c r="C255" s="295"/>
      <c r="D255" s="295"/>
      <c r="E255" s="314"/>
      <c r="F255" s="45"/>
    </row>
    <row r="256" spans="1:6">
      <c r="A256" s="46"/>
      <c r="B256" s="295"/>
      <c r="C256" s="295"/>
      <c r="D256" s="295"/>
      <c r="E256" s="314"/>
      <c r="F256" s="45"/>
    </row>
    <row r="257" spans="1:6" ht="17.25">
      <c r="A257" s="46"/>
      <c r="B257" s="295"/>
      <c r="C257" s="295"/>
      <c r="D257" s="572" t="s">
        <v>1024</v>
      </c>
      <c r="E257" s="314"/>
      <c r="F257" s="45"/>
    </row>
    <row r="258" spans="1:6">
      <c r="A258" s="46"/>
      <c r="B258" s="295"/>
      <c r="C258" s="295"/>
      <c r="D258" t="s">
        <v>1025</v>
      </c>
      <c r="E258" s="314"/>
      <c r="F258" s="45"/>
    </row>
    <row r="259" spans="1:6">
      <c r="A259" s="46"/>
      <c r="B259" s="295"/>
      <c r="C259" s="295"/>
      <c r="D259" t="s">
        <v>1026</v>
      </c>
      <c r="E259" s="314"/>
      <c r="F259" s="45"/>
    </row>
    <row r="260" spans="1:6">
      <c r="A260" s="46"/>
      <c r="B260" s="295"/>
      <c r="C260" s="295"/>
      <c r="D260" t="s">
        <v>1027</v>
      </c>
      <c r="E260" s="314"/>
      <c r="F260" s="45"/>
    </row>
    <row r="261" spans="1:6">
      <c r="A261" s="46"/>
      <c r="B261" s="295"/>
      <c r="C261" s="295"/>
      <c r="D261" s="573" t="s">
        <v>1028</v>
      </c>
      <c r="E261" s="314"/>
      <c r="F261" s="45"/>
    </row>
    <row r="262" spans="1:6">
      <c r="A262" s="66"/>
      <c r="B262" s="295"/>
      <c r="C262" s="295"/>
      <c r="D262" s="295"/>
      <c r="E262" s="314"/>
      <c r="F262" s="45"/>
    </row>
    <row r="263" spans="1:6">
      <c r="A263" s="66"/>
      <c r="F263" s="316"/>
    </row>
    <row r="264" spans="1:6" ht="13.9" thickBot="1">
      <c r="A264" s="66"/>
      <c r="B264" s="49"/>
      <c r="C264" s="49"/>
      <c r="D264" s="49"/>
      <c r="E264" s="317"/>
      <c r="F264" s="318"/>
    </row>
    <row r="265" spans="1:6">
      <c r="A265" s="380"/>
    </row>
    <row r="304" spans="5:6">
      <c r="E304" s="258"/>
      <c r="F304" s="16"/>
    </row>
    <row r="305" spans="5:6">
      <c r="E305" s="258"/>
      <c r="F305" s="16"/>
    </row>
    <row r="306" spans="5:6">
      <c r="E306" s="258"/>
      <c r="F306" s="16"/>
    </row>
    <row r="307" spans="5:6">
      <c r="E307" s="258"/>
      <c r="F307" s="16"/>
    </row>
    <row r="319" spans="5:6" ht="15" customHeight="1"/>
    <row r="324" ht="15" customHeight="1"/>
    <row r="325" ht="15" customHeight="1"/>
  </sheetData>
  <mergeCells count="16">
    <mergeCell ref="C117:C119"/>
    <mergeCell ref="C120:C122"/>
    <mergeCell ref="A173:F173"/>
    <mergeCell ref="A172:F172"/>
    <mergeCell ref="A7:F7"/>
    <mergeCell ref="A125:A132"/>
    <mergeCell ref="A171:F171"/>
    <mergeCell ref="A161:F163"/>
    <mergeCell ref="A14:F14"/>
    <mergeCell ref="F117:F119"/>
    <mergeCell ref="F120:F122"/>
    <mergeCell ref="D117:D119"/>
    <mergeCell ref="D120:D122"/>
    <mergeCell ref="A117:A119"/>
    <mergeCell ref="E117:E119"/>
    <mergeCell ref="E120:E122"/>
  </mergeCells>
  <phoneticPr fontId="11"/>
  <hyperlinks>
    <hyperlink ref="E5" r:id="rId1" xr:uid="{4D4950B6-C9EC-48C2-A426-8C85FE2699B5}"/>
    <hyperlink ref="E6" r:id="rId2" xr:uid="{531B304E-BD2A-426A-BF61-FF8B16E720D5}"/>
    <hyperlink ref="D254" r:id="rId3" display="mailto:gdansk@techglobal.pl" xr:uid="{6BE8B231-C618-4143-91E6-4B76E7F172F1}"/>
    <hyperlink ref="D261" r:id="rId4" display="mailto:gdynia@techglobal.pl" xr:uid="{4BBDE963-EE26-4010-A4C5-18E5C5D94083}"/>
  </hyperlinks>
  <printOptions horizontalCentered="1"/>
  <pageMargins left="0.31496062992125984" right="0.31496062992125984" top="0.25" bottom="0.24" header="0" footer="0.15748031496062992"/>
  <pageSetup paperSize="9" scale="52" fitToHeight="0" orientation="portrait" r:id="rId5"/>
  <headerFooter>
    <oddFooter>&amp;COptex (Europe) Ltd.&amp;R&amp;P</oddFooter>
  </headerFooter>
  <rowBreaks count="4" manualBreakCount="4">
    <brk id="60" max="9" man="1"/>
    <brk id="104" max="9" man="1"/>
    <brk id="159" max="9" man="1"/>
    <brk id="169" max="16383" man="1"/>
  </rowBreaks>
  <customProperties>
    <customPr name="EpmWorksheetKeyString_GUID" r:id="rId6"/>
    <customPr name="IbpWorksheetKeyString_GUID" r:id="rId7"/>
  </customProperties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1050E-1658-4147-BB52-165853F2FF17}">
  <dimension ref="A1:AY129"/>
  <sheetViews>
    <sheetView showGridLines="0" view="pageBreakPreview" zoomScaleNormal="70" zoomScaleSheetLayoutView="100" workbookViewId="0">
      <selection activeCell="R2" sqref="R2"/>
    </sheetView>
  </sheetViews>
  <sheetFormatPr defaultColWidth="5.73046875" defaultRowHeight="29.65"/>
  <cols>
    <col min="1" max="1" width="1.265625" style="2" customWidth="1"/>
    <col min="2" max="2" width="4.73046875" style="2" customWidth="1"/>
    <col min="3" max="3" width="15.265625" style="2" customWidth="1"/>
    <col min="4" max="4" width="34.73046875" style="2" customWidth="1"/>
    <col min="5" max="5" width="14.3984375" style="2" customWidth="1"/>
    <col min="6" max="7" width="12.73046875" style="2" customWidth="1"/>
    <col min="8" max="8" width="15.59765625" style="264" customWidth="1"/>
    <col min="9" max="9" width="4.73046875" style="3" customWidth="1"/>
    <col min="10" max="10" width="13.59765625" style="2" customWidth="1"/>
    <col min="11" max="11" width="34.73046875" style="2" customWidth="1"/>
    <col min="12" max="12" width="14.59765625" style="2" customWidth="1"/>
    <col min="13" max="14" width="12.73046875" style="2" customWidth="1"/>
    <col min="15" max="15" width="15.59765625" style="2" customWidth="1"/>
    <col min="16" max="16" width="2.3984375" style="2" customWidth="1"/>
    <col min="17" max="17" width="12.86328125" style="326" customWidth="1"/>
    <col min="18" max="18" width="26" style="326" bestFit="1" customWidth="1"/>
    <col min="19" max="19" width="26" style="2" bestFit="1" customWidth="1"/>
    <col min="20" max="20" width="10.59765625" style="2" bestFit="1" customWidth="1"/>
    <col min="21" max="16384" width="5.73046875" style="2"/>
  </cols>
  <sheetData>
    <row r="1" spans="1:51" s="16" customFormat="1" ht="14.25" customHeight="1">
      <c r="E1" s="47"/>
      <c r="F1" s="47"/>
      <c r="H1" s="262"/>
      <c r="O1" s="80">
        <f>'2023 CENNIK-EUR'!F1</f>
        <v>0</v>
      </c>
      <c r="Q1" s="325"/>
      <c r="R1" s="325"/>
    </row>
    <row r="2" spans="1:51" s="16" customFormat="1" ht="14.25" customHeight="1">
      <c r="E2" s="47"/>
      <c r="F2" s="47"/>
      <c r="H2" s="262"/>
      <c r="O2" s="207"/>
      <c r="Q2" s="325"/>
      <c r="R2" s="325"/>
    </row>
    <row r="3" spans="1:51" s="16" customFormat="1" ht="14.25" customHeight="1">
      <c r="E3" s="47"/>
      <c r="F3" s="47"/>
      <c r="H3" s="262"/>
      <c r="O3" s="87"/>
      <c r="Q3" s="325"/>
      <c r="R3" s="325"/>
    </row>
    <row r="4" spans="1:51" s="16" customFormat="1" ht="14.25" customHeight="1">
      <c r="E4" s="47"/>
      <c r="F4" s="47"/>
      <c r="H4" s="262"/>
      <c r="O4" s="88"/>
      <c r="Q4" s="325"/>
      <c r="R4" s="325"/>
    </row>
    <row r="5" spans="1:51" s="16" customFormat="1" ht="14.25" customHeight="1">
      <c r="E5" s="47"/>
      <c r="F5" s="47"/>
      <c r="G5" s="432"/>
      <c r="H5" s="432"/>
      <c r="I5" s="432"/>
      <c r="J5" s="432"/>
      <c r="K5" s="432"/>
      <c r="N5" s="571" t="s">
        <v>1017</v>
      </c>
      <c r="O5" s="88"/>
      <c r="Q5" s="325"/>
      <c r="R5" s="325"/>
    </row>
    <row r="6" spans="1:51" s="16" customFormat="1" ht="14.25" customHeight="1">
      <c r="E6" s="47"/>
      <c r="F6" s="47"/>
      <c r="G6" s="432"/>
      <c r="H6" s="432"/>
      <c r="I6" s="432"/>
      <c r="J6" s="432"/>
      <c r="K6" s="432"/>
      <c r="N6" s="571" t="s">
        <v>1018</v>
      </c>
      <c r="O6" s="88"/>
      <c r="Q6" s="325"/>
      <c r="R6" s="325"/>
    </row>
    <row r="7" spans="1:51" s="16" customFormat="1" ht="30" customHeight="1">
      <c r="A7" s="390" t="str" cm="1">
        <f t="array" aca="1" ref="A7" ca="1">RIGHT(CELL("filename",A1),LEN(CELL("filename",A1))-FIND("]", CELL("filename",A1)))</f>
        <v>2022 CENNIK-EUR-(ACCY-1)</v>
      </c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  <c r="Q7" s="325"/>
      <c r="R7" s="325"/>
    </row>
    <row r="8" spans="1:51" s="16" customFormat="1">
      <c r="A8" s="491" t="s">
        <v>844</v>
      </c>
      <c r="B8" s="491"/>
      <c r="C8" s="491"/>
      <c r="D8" s="491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Q8" s="325"/>
      <c r="R8" s="325"/>
    </row>
    <row r="9" spans="1:51" s="16" customFormat="1" ht="26.25" customHeight="1">
      <c r="A9" s="388" t="s">
        <v>810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Q9" s="325"/>
      <c r="R9" s="325"/>
    </row>
    <row r="10" spans="1:51" s="16" customFormat="1" ht="15" customHeight="1">
      <c r="A10" s="71"/>
      <c r="B10" s="17"/>
      <c r="C10" s="17"/>
      <c r="D10" s="18"/>
      <c r="E10" s="60"/>
      <c r="F10" s="60"/>
      <c r="H10" s="263"/>
      <c r="N10" s="574"/>
      <c r="O10" s="567" t="str">
        <f>'2023 CENNIK-EUR'!F9</f>
        <v>Ważny od:</v>
      </c>
      <c r="Q10" s="325"/>
      <c r="R10" s="325"/>
      <c r="AO10" s="80"/>
      <c r="AP10" s="81"/>
      <c r="AQ10" s="81"/>
      <c r="AR10" s="81"/>
      <c r="AS10" s="81"/>
      <c r="AT10" s="81"/>
      <c r="AU10" s="81"/>
      <c r="AV10" s="81"/>
      <c r="AW10" s="81"/>
      <c r="AX10" s="81"/>
      <c r="AY10" s="81"/>
    </row>
    <row r="11" spans="1:51" s="16" customFormat="1" ht="15" customHeight="1" thickBot="1">
      <c r="A11" s="72"/>
      <c r="B11" s="17"/>
      <c r="C11" s="17"/>
      <c r="D11" s="17"/>
      <c r="E11" s="19"/>
      <c r="F11" s="19"/>
      <c r="H11" s="263"/>
      <c r="N11" s="575" t="str">
        <f>'2023 CENNIK-EUR'!F10</f>
        <v>1. lutego 2023r.</v>
      </c>
      <c r="O11" s="575"/>
      <c r="Q11" s="325"/>
      <c r="R11" s="325"/>
      <c r="AO11" s="80"/>
      <c r="AP11" s="81"/>
      <c r="AQ11" s="81"/>
      <c r="AR11" s="81"/>
      <c r="AS11" s="81"/>
      <c r="AT11" s="81"/>
      <c r="AU11" s="81"/>
      <c r="AV11" s="81"/>
      <c r="AW11" s="81"/>
      <c r="AX11" s="81"/>
      <c r="AY11" s="81"/>
    </row>
    <row r="12" spans="1:51" ht="39.75" thickBot="1">
      <c r="B12" s="228"/>
      <c r="C12" s="229" t="s">
        <v>812</v>
      </c>
      <c r="D12" s="230" t="s">
        <v>811</v>
      </c>
      <c r="E12" s="230" t="s">
        <v>815</v>
      </c>
      <c r="F12" s="231" t="s">
        <v>814</v>
      </c>
      <c r="G12" s="324" t="s">
        <v>816</v>
      </c>
      <c r="H12" s="261" t="s">
        <v>889</v>
      </c>
      <c r="I12" s="228"/>
      <c r="J12" s="229" t="s">
        <v>812</v>
      </c>
      <c r="K12" s="230" t="s">
        <v>811</v>
      </c>
      <c r="L12" s="230" t="s">
        <v>815</v>
      </c>
      <c r="M12" s="231" t="s">
        <v>814</v>
      </c>
      <c r="N12" s="324" t="s">
        <v>816</v>
      </c>
      <c r="O12" s="261" t="s">
        <v>889</v>
      </c>
    </row>
    <row r="13" spans="1:51" ht="18" customHeight="1">
      <c r="B13" s="492" t="s">
        <v>890</v>
      </c>
      <c r="C13" s="171" t="s">
        <v>508</v>
      </c>
      <c r="D13" s="172" t="s">
        <v>196</v>
      </c>
      <c r="E13" s="216"/>
      <c r="F13" s="427" t="s">
        <v>336</v>
      </c>
      <c r="G13" s="479">
        <v>20</v>
      </c>
      <c r="H13" s="480" t="s">
        <v>339</v>
      </c>
      <c r="I13" s="474" t="s">
        <v>892</v>
      </c>
      <c r="J13" s="190" t="s">
        <v>546</v>
      </c>
      <c r="K13" s="191" t="s">
        <v>197</v>
      </c>
      <c r="L13" s="445"/>
      <c r="M13" s="427" t="s">
        <v>336</v>
      </c>
      <c r="N13" s="430">
        <v>152</v>
      </c>
      <c r="O13" s="437">
        <v>1</v>
      </c>
    </row>
    <row r="14" spans="1:51" ht="15" customHeight="1">
      <c r="B14" s="493"/>
      <c r="C14" s="433" t="s">
        <v>858</v>
      </c>
      <c r="D14" s="434"/>
      <c r="E14" s="211"/>
      <c r="F14" s="427"/>
      <c r="G14" s="448"/>
      <c r="H14" s="451"/>
      <c r="I14" s="475"/>
      <c r="J14" s="433" t="s">
        <v>857</v>
      </c>
      <c r="K14" s="442"/>
      <c r="L14" s="445"/>
      <c r="M14" s="427"/>
      <c r="N14" s="430"/>
      <c r="O14" s="437"/>
    </row>
    <row r="15" spans="1:51" ht="60" customHeight="1">
      <c r="B15" s="493"/>
      <c r="C15" s="435" t="s">
        <v>859</v>
      </c>
      <c r="D15" s="486"/>
      <c r="E15" s="211"/>
      <c r="F15" s="427"/>
      <c r="G15" s="449"/>
      <c r="H15" s="452"/>
      <c r="I15" s="475"/>
      <c r="J15" s="435" t="s">
        <v>198</v>
      </c>
      <c r="K15" s="436"/>
      <c r="L15" s="446"/>
      <c r="M15" s="427"/>
      <c r="N15" s="430"/>
      <c r="O15" s="438"/>
      <c r="R15" s="327"/>
    </row>
    <row r="16" spans="1:51" ht="18" customHeight="1">
      <c r="B16" s="493"/>
      <c r="C16" s="173" t="s">
        <v>509</v>
      </c>
      <c r="D16" s="174" t="s">
        <v>199</v>
      </c>
      <c r="E16" s="212"/>
      <c r="F16" s="426" t="s">
        <v>336</v>
      </c>
      <c r="G16" s="447">
        <v>20</v>
      </c>
      <c r="H16" s="450" t="s">
        <v>339</v>
      </c>
      <c r="I16" s="475"/>
      <c r="J16" s="173" t="s">
        <v>547</v>
      </c>
      <c r="K16" s="174" t="s">
        <v>200</v>
      </c>
      <c r="L16" s="444"/>
      <c r="M16" s="426" t="s">
        <v>336</v>
      </c>
      <c r="N16" s="429">
        <v>152</v>
      </c>
      <c r="O16" s="441">
        <v>1</v>
      </c>
      <c r="R16" s="327"/>
    </row>
    <row r="17" spans="2:18" ht="15" customHeight="1">
      <c r="B17" s="493"/>
      <c r="C17" s="433" t="s">
        <v>858</v>
      </c>
      <c r="D17" s="434"/>
      <c r="E17" s="211"/>
      <c r="F17" s="427"/>
      <c r="G17" s="448"/>
      <c r="H17" s="451"/>
      <c r="I17" s="475"/>
      <c r="J17" s="433" t="s">
        <v>857</v>
      </c>
      <c r="K17" s="442"/>
      <c r="L17" s="445"/>
      <c r="M17" s="427"/>
      <c r="N17" s="430"/>
      <c r="O17" s="437"/>
      <c r="R17" s="327"/>
    </row>
    <row r="18" spans="2:18" ht="60" customHeight="1" thickBot="1">
      <c r="B18" s="494"/>
      <c r="C18" s="424" t="s">
        <v>864</v>
      </c>
      <c r="D18" s="425"/>
      <c r="E18" s="183"/>
      <c r="F18" s="428"/>
      <c r="G18" s="477"/>
      <c r="H18" s="478"/>
      <c r="I18" s="475"/>
      <c r="J18" s="435" t="s">
        <v>871</v>
      </c>
      <c r="K18" s="436"/>
      <c r="L18" s="446"/>
      <c r="M18" s="440"/>
      <c r="N18" s="431"/>
      <c r="O18" s="438"/>
      <c r="R18" s="327"/>
    </row>
    <row r="19" spans="2:18" ht="18" customHeight="1">
      <c r="B19" s="421" t="s">
        <v>891</v>
      </c>
      <c r="C19" s="175" t="s">
        <v>510</v>
      </c>
      <c r="D19" s="176" t="s">
        <v>201</v>
      </c>
      <c r="E19" s="211"/>
      <c r="F19" s="427" t="s">
        <v>336</v>
      </c>
      <c r="G19" s="448">
        <v>40</v>
      </c>
      <c r="H19" s="451">
        <v>1</v>
      </c>
      <c r="I19" s="475"/>
      <c r="J19" s="173" t="s">
        <v>548</v>
      </c>
      <c r="K19" s="174" t="s">
        <v>202</v>
      </c>
      <c r="L19" s="211"/>
      <c r="M19" s="427" t="s">
        <v>336</v>
      </c>
      <c r="N19" s="429">
        <v>152</v>
      </c>
      <c r="O19" s="441">
        <v>1</v>
      </c>
      <c r="R19" s="327"/>
    </row>
    <row r="20" spans="2:18" ht="15" customHeight="1">
      <c r="B20" s="422"/>
      <c r="C20" s="182" t="s">
        <v>860</v>
      </c>
      <c r="D20" s="210"/>
      <c r="E20" s="211"/>
      <c r="F20" s="427"/>
      <c r="G20" s="448"/>
      <c r="H20" s="451"/>
      <c r="I20" s="475"/>
      <c r="J20" s="433" t="s">
        <v>857</v>
      </c>
      <c r="K20" s="442"/>
      <c r="L20" s="211"/>
      <c r="M20" s="427"/>
      <c r="N20" s="430"/>
      <c r="O20" s="437"/>
      <c r="R20" s="327"/>
    </row>
    <row r="21" spans="2:18" ht="60" customHeight="1">
      <c r="B21" s="422"/>
      <c r="C21" s="214" t="s">
        <v>203</v>
      </c>
      <c r="D21" s="221"/>
      <c r="E21" s="213"/>
      <c r="F21" s="440"/>
      <c r="G21" s="449"/>
      <c r="H21" s="452"/>
      <c r="I21" s="475"/>
      <c r="J21" s="435" t="s">
        <v>204</v>
      </c>
      <c r="K21" s="436"/>
      <c r="L21" s="211"/>
      <c r="M21" s="440"/>
      <c r="N21" s="431"/>
      <c r="O21" s="438"/>
      <c r="R21" s="327"/>
    </row>
    <row r="22" spans="2:18" ht="18" customHeight="1">
      <c r="B22" s="422"/>
      <c r="C22" s="173" t="s">
        <v>511</v>
      </c>
      <c r="D22" s="174" t="s">
        <v>205</v>
      </c>
      <c r="E22" s="212"/>
      <c r="F22" s="426" t="s">
        <v>336</v>
      </c>
      <c r="G22" s="447">
        <v>40</v>
      </c>
      <c r="H22" s="450">
        <v>1</v>
      </c>
      <c r="I22" s="475"/>
      <c r="J22" s="173" t="s">
        <v>549</v>
      </c>
      <c r="K22" s="174" t="s">
        <v>206</v>
      </c>
      <c r="L22" s="444"/>
      <c r="M22" s="426" t="s">
        <v>336</v>
      </c>
      <c r="N22" s="429">
        <v>305</v>
      </c>
      <c r="O22" s="441">
        <v>1</v>
      </c>
      <c r="R22" s="327"/>
    </row>
    <row r="23" spans="2:18" ht="15" customHeight="1">
      <c r="B23" s="422"/>
      <c r="C23" s="182" t="s">
        <v>860</v>
      </c>
      <c r="D23" s="210"/>
      <c r="E23" s="211"/>
      <c r="F23" s="427"/>
      <c r="G23" s="448"/>
      <c r="H23" s="451"/>
      <c r="I23" s="475"/>
      <c r="J23" s="433" t="s">
        <v>857</v>
      </c>
      <c r="K23" s="442"/>
      <c r="L23" s="445"/>
      <c r="M23" s="427"/>
      <c r="N23" s="430"/>
      <c r="O23" s="437"/>
      <c r="R23" s="327"/>
    </row>
    <row r="24" spans="2:18" ht="60" customHeight="1">
      <c r="B24" s="422"/>
      <c r="C24" s="214" t="s">
        <v>207</v>
      </c>
      <c r="D24" s="221"/>
      <c r="E24" s="213"/>
      <c r="F24" s="440"/>
      <c r="G24" s="449"/>
      <c r="H24" s="452"/>
      <c r="I24" s="475"/>
      <c r="J24" s="435" t="s">
        <v>208</v>
      </c>
      <c r="K24" s="436"/>
      <c r="L24" s="446"/>
      <c r="M24" s="440"/>
      <c r="N24" s="431"/>
      <c r="O24" s="438"/>
      <c r="R24" s="327"/>
    </row>
    <row r="25" spans="2:18" ht="18" customHeight="1">
      <c r="B25" s="422"/>
      <c r="C25" s="173" t="s">
        <v>512</v>
      </c>
      <c r="D25" s="174" t="s">
        <v>209</v>
      </c>
      <c r="E25" s="212"/>
      <c r="F25" s="426" t="s">
        <v>336</v>
      </c>
      <c r="G25" s="447">
        <v>61</v>
      </c>
      <c r="H25" s="450">
        <v>1</v>
      </c>
      <c r="I25" s="475"/>
      <c r="J25" s="357" t="s">
        <v>987</v>
      </c>
      <c r="K25" s="174" t="s">
        <v>210</v>
      </c>
      <c r="L25" s="444"/>
      <c r="M25" s="426" t="s">
        <v>336</v>
      </c>
      <c r="N25" s="429">
        <v>305</v>
      </c>
      <c r="O25" s="441">
        <v>1</v>
      </c>
      <c r="R25" s="327"/>
    </row>
    <row r="26" spans="2:18" ht="15" customHeight="1">
      <c r="B26" s="422"/>
      <c r="C26" s="182" t="s">
        <v>860</v>
      </c>
      <c r="D26" s="210"/>
      <c r="E26" s="211"/>
      <c r="F26" s="427"/>
      <c r="G26" s="448"/>
      <c r="H26" s="451"/>
      <c r="I26" s="475"/>
      <c r="J26" s="433" t="s">
        <v>857</v>
      </c>
      <c r="K26" s="442"/>
      <c r="L26" s="445"/>
      <c r="M26" s="427"/>
      <c r="N26" s="430"/>
      <c r="O26" s="437"/>
      <c r="R26" s="327"/>
    </row>
    <row r="27" spans="2:18" ht="60" customHeight="1">
      <c r="B27" s="422"/>
      <c r="C27" s="218" t="s">
        <v>211</v>
      </c>
      <c r="D27" s="222"/>
      <c r="E27" s="213"/>
      <c r="F27" s="440"/>
      <c r="G27" s="449"/>
      <c r="H27" s="452"/>
      <c r="I27" s="475"/>
      <c r="J27" s="435" t="s">
        <v>212</v>
      </c>
      <c r="K27" s="436"/>
      <c r="L27" s="446"/>
      <c r="M27" s="440"/>
      <c r="N27" s="431"/>
      <c r="O27" s="438"/>
      <c r="R27" s="327"/>
    </row>
    <row r="28" spans="2:18" ht="18" customHeight="1">
      <c r="B28" s="422"/>
      <c r="C28" s="173" t="s">
        <v>513</v>
      </c>
      <c r="D28" s="174" t="s">
        <v>213</v>
      </c>
      <c r="E28" s="212"/>
      <c r="F28" s="426" t="s">
        <v>336</v>
      </c>
      <c r="G28" s="447">
        <v>61</v>
      </c>
      <c r="H28" s="450">
        <v>1</v>
      </c>
      <c r="I28" s="475"/>
      <c r="J28" s="192" t="s">
        <v>550</v>
      </c>
      <c r="K28" s="193" t="s">
        <v>214</v>
      </c>
      <c r="L28" s="194"/>
      <c r="M28" s="426" t="s">
        <v>336</v>
      </c>
      <c r="N28" s="429">
        <v>305</v>
      </c>
      <c r="O28" s="441">
        <v>1</v>
      </c>
      <c r="R28" s="327"/>
    </row>
    <row r="29" spans="2:18" ht="15" customHeight="1">
      <c r="B29" s="422"/>
      <c r="C29" s="182" t="s">
        <v>860</v>
      </c>
      <c r="D29" s="210"/>
      <c r="E29" s="211"/>
      <c r="F29" s="427"/>
      <c r="G29" s="448"/>
      <c r="H29" s="451"/>
      <c r="I29" s="475"/>
      <c r="J29" s="455" t="s">
        <v>857</v>
      </c>
      <c r="K29" s="456"/>
      <c r="L29" s="195"/>
      <c r="M29" s="427"/>
      <c r="N29" s="430"/>
      <c r="O29" s="437"/>
      <c r="R29" s="327"/>
    </row>
    <row r="30" spans="2:18" ht="60" customHeight="1">
      <c r="B30" s="422"/>
      <c r="C30" s="218" t="s">
        <v>215</v>
      </c>
      <c r="D30" s="222"/>
      <c r="E30" s="213"/>
      <c r="F30" s="440"/>
      <c r="G30" s="449"/>
      <c r="H30" s="452"/>
      <c r="I30" s="475"/>
      <c r="J30" s="469" t="s">
        <v>216</v>
      </c>
      <c r="K30" s="470"/>
      <c r="L30" s="195"/>
      <c r="M30" s="440"/>
      <c r="N30" s="431"/>
      <c r="O30" s="437"/>
      <c r="R30" s="327"/>
    </row>
    <row r="31" spans="2:18" ht="18" customHeight="1">
      <c r="B31" s="422"/>
      <c r="C31" s="173" t="s">
        <v>514</v>
      </c>
      <c r="D31" s="174" t="s">
        <v>217</v>
      </c>
      <c r="E31" s="212"/>
      <c r="F31" s="426" t="s">
        <v>336</v>
      </c>
      <c r="G31" s="447">
        <v>61</v>
      </c>
      <c r="H31" s="450">
        <v>1</v>
      </c>
      <c r="I31" s="475"/>
      <c r="J31" s="192" t="s">
        <v>551</v>
      </c>
      <c r="K31" s="193" t="s">
        <v>218</v>
      </c>
      <c r="L31" s="194"/>
      <c r="M31" s="426" t="s">
        <v>336</v>
      </c>
      <c r="N31" s="429">
        <v>152</v>
      </c>
      <c r="O31" s="441">
        <v>1</v>
      </c>
      <c r="R31" s="327"/>
    </row>
    <row r="32" spans="2:18" ht="15" customHeight="1">
      <c r="B32" s="422"/>
      <c r="C32" s="182" t="s">
        <v>868</v>
      </c>
      <c r="D32" s="210"/>
      <c r="E32" s="211"/>
      <c r="F32" s="427"/>
      <c r="G32" s="448"/>
      <c r="H32" s="451"/>
      <c r="I32" s="475"/>
      <c r="J32" s="455" t="s">
        <v>884</v>
      </c>
      <c r="K32" s="456"/>
      <c r="L32" s="195"/>
      <c r="M32" s="427"/>
      <c r="N32" s="430"/>
      <c r="O32" s="437"/>
      <c r="R32" s="327"/>
    </row>
    <row r="33" spans="2:18" ht="60" customHeight="1">
      <c r="B33" s="422"/>
      <c r="C33" s="461" t="s">
        <v>861</v>
      </c>
      <c r="D33" s="462"/>
      <c r="E33" s="211"/>
      <c r="F33" s="440"/>
      <c r="G33" s="449"/>
      <c r="H33" s="452"/>
      <c r="I33" s="475"/>
      <c r="J33" s="457" t="s">
        <v>219</v>
      </c>
      <c r="K33" s="458"/>
      <c r="L33" s="196"/>
      <c r="M33" s="440"/>
      <c r="N33" s="431"/>
      <c r="O33" s="438"/>
      <c r="R33" s="327"/>
    </row>
    <row r="34" spans="2:18" ht="18" customHeight="1">
      <c r="B34" s="422"/>
      <c r="C34" s="173" t="s">
        <v>515</v>
      </c>
      <c r="D34" s="174" t="s">
        <v>220</v>
      </c>
      <c r="E34" s="212"/>
      <c r="F34" s="426" t="s">
        <v>336</v>
      </c>
      <c r="G34" s="447">
        <v>21</v>
      </c>
      <c r="H34" s="464" t="s">
        <v>339</v>
      </c>
      <c r="I34" s="475"/>
      <c r="J34" s="175" t="s">
        <v>552</v>
      </c>
      <c r="K34" s="176" t="s">
        <v>221</v>
      </c>
      <c r="L34" s="211"/>
      <c r="M34" s="427" t="s">
        <v>336</v>
      </c>
      <c r="N34" s="430">
        <v>203</v>
      </c>
      <c r="O34" s="437">
        <v>1</v>
      </c>
      <c r="R34" s="327"/>
    </row>
    <row r="35" spans="2:18" ht="15" customHeight="1">
      <c r="B35" s="422"/>
      <c r="C35" s="182" t="s">
        <v>862</v>
      </c>
      <c r="D35" s="210"/>
      <c r="E35" s="211"/>
      <c r="F35" s="427"/>
      <c r="G35" s="448"/>
      <c r="H35" s="465"/>
      <c r="I35" s="475"/>
      <c r="J35" s="433" t="s">
        <v>885</v>
      </c>
      <c r="K35" s="442"/>
      <c r="L35" s="211"/>
      <c r="M35" s="427"/>
      <c r="N35" s="430"/>
      <c r="O35" s="437"/>
      <c r="R35" s="327"/>
    </row>
    <row r="36" spans="2:18" ht="60" customHeight="1">
      <c r="B36" s="422"/>
      <c r="C36" s="461" t="s">
        <v>863</v>
      </c>
      <c r="D36" s="462"/>
      <c r="E36" s="213"/>
      <c r="F36" s="440"/>
      <c r="G36" s="449"/>
      <c r="H36" s="466"/>
      <c r="I36" s="475"/>
      <c r="J36" s="435" t="s">
        <v>208</v>
      </c>
      <c r="K36" s="443"/>
      <c r="L36" s="213"/>
      <c r="M36" s="440"/>
      <c r="N36" s="431"/>
      <c r="O36" s="438"/>
      <c r="R36" s="327"/>
    </row>
    <row r="37" spans="2:18" ht="18" customHeight="1">
      <c r="B37" s="422"/>
      <c r="C37" s="173" t="s">
        <v>516</v>
      </c>
      <c r="D37" s="174" t="s">
        <v>222</v>
      </c>
      <c r="E37" s="212"/>
      <c r="F37" s="426" t="s">
        <v>336</v>
      </c>
      <c r="G37" s="447">
        <v>45</v>
      </c>
      <c r="H37" s="441">
        <v>1</v>
      </c>
      <c r="I37" s="475"/>
      <c r="J37" s="173" t="s">
        <v>553</v>
      </c>
      <c r="K37" s="174" t="s">
        <v>223</v>
      </c>
      <c r="L37" s="212"/>
      <c r="M37" s="426" t="s">
        <v>336</v>
      </c>
      <c r="N37" s="429">
        <v>183</v>
      </c>
      <c r="O37" s="441">
        <v>1</v>
      </c>
      <c r="R37" s="327"/>
    </row>
    <row r="38" spans="2:18" ht="15" customHeight="1">
      <c r="B38" s="422"/>
      <c r="C38" s="182" t="s">
        <v>865</v>
      </c>
      <c r="D38" s="210"/>
      <c r="E38" s="211"/>
      <c r="F38" s="427"/>
      <c r="G38" s="448"/>
      <c r="H38" s="437"/>
      <c r="I38" s="475"/>
      <c r="J38" s="433" t="s">
        <v>885</v>
      </c>
      <c r="K38" s="442"/>
      <c r="L38" s="211"/>
      <c r="M38" s="427"/>
      <c r="N38" s="430"/>
      <c r="O38" s="437"/>
      <c r="R38" s="327"/>
    </row>
    <row r="39" spans="2:18" ht="60" customHeight="1">
      <c r="B39" s="422"/>
      <c r="C39" s="461" t="s">
        <v>866</v>
      </c>
      <c r="D39" s="463"/>
      <c r="E39" s="213"/>
      <c r="F39" s="440"/>
      <c r="G39" s="449"/>
      <c r="H39" s="438"/>
      <c r="I39" s="475"/>
      <c r="J39" s="435" t="s">
        <v>224</v>
      </c>
      <c r="K39" s="443"/>
      <c r="L39" s="213"/>
      <c r="M39" s="440"/>
      <c r="N39" s="431"/>
      <c r="O39" s="438"/>
      <c r="R39" s="327"/>
    </row>
    <row r="40" spans="2:18" ht="18" customHeight="1">
      <c r="B40" s="422"/>
      <c r="C40" s="173" t="s">
        <v>517</v>
      </c>
      <c r="D40" s="174" t="s">
        <v>225</v>
      </c>
      <c r="E40" s="212"/>
      <c r="F40" s="426" t="s">
        <v>336</v>
      </c>
      <c r="G40" s="447">
        <v>70</v>
      </c>
      <c r="H40" s="450">
        <v>1</v>
      </c>
      <c r="I40" s="475"/>
      <c r="J40" s="175" t="s">
        <v>554</v>
      </c>
      <c r="K40" s="176" t="s">
        <v>226</v>
      </c>
      <c r="L40" s="211"/>
      <c r="M40" s="426" t="s">
        <v>336</v>
      </c>
      <c r="N40" s="429">
        <v>183</v>
      </c>
      <c r="O40" s="437">
        <v>1</v>
      </c>
      <c r="R40" s="327"/>
    </row>
    <row r="41" spans="2:18" ht="15" customHeight="1">
      <c r="B41" s="422"/>
      <c r="C41" s="182" t="s">
        <v>868</v>
      </c>
      <c r="D41" s="210"/>
      <c r="E41" s="211"/>
      <c r="F41" s="427"/>
      <c r="G41" s="448"/>
      <c r="H41" s="451"/>
      <c r="I41" s="475"/>
      <c r="J41" s="433" t="s">
        <v>885</v>
      </c>
      <c r="K41" s="442"/>
      <c r="L41" s="211"/>
      <c r="M41" s="427"/>
      <c r="N41" s="430"/>
      <c r="O41" s="437"/>
      <c r="R41" s="327"/>
    </row>
    <row r="42" spans="2:18" ht="60" customHeight="1">
      <c r="B42" s="422"/>
      <c r="C42" s="461" t="s">
        <v>867</v>
      </c>
      <c r="D42" s="462"/>
      <c r="E42" s="213"/>
      <c r="F42" s="440"/>
      <c r="G42" s="449"/>
      <c r="H42" s="452"/>
      <c r="I42" s="475"/>
      <c r="J42" s="481" t="s">
        <v>227</v>
      </c>
      <c r="K42" s="482"/>
      <c r="L42" s="211"/>
      <c r="M42" s="440"/>
      <c r="N42" s="431"/>
      <c r="O42" s="437"/>
      <c r="R42" s="327"/>
    </row>
    <row r="43" spans="2:18" ht="18" customHeight="1">
      <c r="B43" s="422"/>
      <c r="C43" s="197" t="s">
        <v>518</v>
      </c>
      <c r="D43" s="174" t="s">
        <v>230</v>
      </c>
      <c r="E43" s="212"/>
      <c r="F43" s="426" t="s">
        <v>336</v>
      </c>
      <c r="G43" s="447">
        <v>61</v>
      </c>
      <c r="H43" s="450">
        <v>1</v>
      </c>
      <c r="I43" s="475"/>
      <c r="J43" s="173" t="s">
        <v>555</v>
      </c>
      <c r="K43" s="177" t="s">
        <v>228</v>
      </c>
      <c r="L43" s="178"/>
      <c r="M43" s="426" t="s">
        <v>336</v>
      </c>
      <c r="N43" s="429">
        <v>193</v>
      </c>
      <c r="O43" s="441">
        <v>1</v>
      </c>
      <c r="R43" s="327"/>
    </row>
    <row r="44" spans="2:18" ht="15" customHeight="1">
      <c r="B44" s="422"/>
      <c r="C44" s="182" t="s">
        <v>868</v>
      </c>
      <c r="D44" s="210"/>
      <c r="E44" s="211"/>
      <c r="F44" s="427"/>
      <c r="G44" s="448"/>
      <c r="H44" s="451"/>
      <c r="I44" s="475"/>
      <c r="J44" s="471" t="s">
        <v>885</v>
      </c>
      <c r="K44" s="472"/>
      <c r="L44" s="179"/>
      <c r="M44" s="427"/>
      <c r="N44" s="430"/>
      <c r="O44" s="437"/>
      <c r="R44" s="327"/>
    </row>
    <row r="45" spans="2:18" ht="60" customHeight="1">
      <c r="B45" s="422"/>
      <c r="C45" s="198" t="s">
        <v>232</v>
      </c>
      <c r="D45" s="215"/>
      <c r="E45" s="213"/>
      <c r="F45" s="440"/>
      <c r="G45" s="449"/>
      <c r="H45" s="452"/>
      <c r="I45" s="475"/>
      <c r="J45" s="461" t="s">
        <v>229</v>
      </c>
      <c r="K45" s="473"/>
      <c r="L45" s="180"/>
      <c r="M45" s="440"/>
      <c r="N45" s="431"/>
      <c r="O45" s="438"/>
      <c r="R45" s="327"/>
    </row>
    <row r="46" spans="2:18" ht="18" customHeight="1">
      <c r="B46" s="422"/>
      <c r="C46" s="173" t="s">
        <v>519</v>
      </c>
      <c r="D46" s="174" t="s">
        <v>234</v>
      </c>
      <c r="E46" s="212"/>
      <c r="F46" s="426" t="s">
        <v>336</v>
      </c>
      <c r="G46" s="447">
        <v>61</v>
      </c>
      <c r="H46" s="450">
        <v>1</v>
      </c>
      <c r="I46" s="475"/>
      <c r="J46" s="173" t="s">
        <v>556</v>
      </c>
      <c r="K46" s="174" t="s">
        <v>231</v>
      </c>
      <c r="L46" s="212"/>
      <c r="M46" s="426" t="s">
        <v>336</v>
      </c>
      <c r="N46" s="429">
        <v>152</v>
      </c>
      <c r="O46" s="441">
        <v>1</v>
      </c>
      <c r="R46" s="327"/>
    </row>
    <row r="47" spans="2:18" ht="15" customHeight="1">
      <c r="B47" s="422"/>
      <c r="C47" s="182" t="s">
        <v>860</v>
      </c>
      <c r="D47" s="210"/>
      <c r="E47" s="211"/>
      <c r="F47" s="427"/>
      <c r="G47" s="448"/>
      <c r="H47" s="451"/>
      <c r="I47" s="475"/>
      <c r="J47" s="433" t="s">
        <v>857</v>
      </c>
      <c r="K47" s="442"/>
      <c r="L47" s="211"/>
      <c r="M47" s="427"/>
      <c r="N47" s="430"/>
      <c r="O47" s="437"/>
      <c r="R47" s="327"/>
    </row>
    <row r="48" spans="2:18" ht="60" customHeight="1" thickBot="1">
      <c r="B48" s="422"/>
      <c r="C48" s="459" t="s">
        <v>236</v>
      </c>
      <c r="D48" s="460"/>
      <c r="E48" s="211"/>
      <c r="F48" s="427"/>
      <c r="G48" s="448"/>
      <c r="H48" s="451"/>
      <c r="I48" s="476"/>
      <c r="J48" s="467" t="s">
        <v>233</v>
      </c>
      <c r="K48" s="468"/>
      <c r="L48" s="183"/>
      <c r="M48" s="428"/>
      <c r="N48" s="454"/>
      <c r="O48" s="453"/>
      <c r="R48" s="327"/>
    </row>
    <row r="49" spans="2:18" ht="18" customHeight="1">
      <c r="B49" s="422"/>
      <c r="C49" s="173" t="s">
        <v>520</v>
      </c>
      <c r="D49" s="174" t="s">
        <v>238</v>
      </c>
      <c r="E49" s="212"/>
      <c r="F49" s="426" t="s">
        <v>336</v>
      </c>
      <c r="G49" s="447">
        <v>117</v>
      </c>
      <c r="H49" s="450">
        <v>1</v>
      </c>
      <c r="I49" s="422" t="s">
        <v>891</v>
      </c>
      <c r="J49" s="175" t="s">
        <v>557</v>
      </c>
      <c r="K49" s="176" t="s">
        <v>235</v>
      </c>
      <c r="L49" s="211"/>
      <c r="M49" s="427" t="s">
        <v>336</v>
      </c>
      <c r="N49" s="430">
        <v>111</v>
      </c>
      <c r="O49" s="451">
        <v>1</v>
      </c>
      <c r="R49" s="327"/>
    </row>
    <row r="50" spans="2:18" ht="15" customHeight="1">
      <c r="B50" s="422"/>
      <c r="C50" s="210" t="s">
        <v>868</v>
      </c>
      <c r="E50" s="211"/>
      <c r="F50" s="427"/>
      <c r="G50" s="448"/>
      <c r="H50" s="451"/>
      <c r="I50" s="422"/>
      <c r="J50" s="182" t="s">
        <v>860</v>
      </c>
      <c r="K50" s="210"/>
      <c r="L50" s="211"/>
      <c r="M50" s="427"/>
      <c r="N50" s="430"/>
      <c r="O50" s="451"/>
      <c r="R50" s="327"/>
    </row>
    <row r="51" spans="2:18" ht="60" customHeight="1">
      <c r="B51" s="422"/>
      <c r="C51" s="459" t="s">
        <v>239</v>
      </c>
      <c r="D51" s="460"/>
      <c r="E51" s="211"/>
      <c r="F51" s="427"/>
      <c r="G51" s="448"/>
      <c r="H51" s="451"/>
      <c r="I51" s="422"/>
      <c r="J51" s="461" t="s">
        <v>237</v>
      </c>
      <c r="K51" s="462"/>
      <c r="L51" s="213"/>
      <c r="M51" s="440"/>
      <c r="N51" s="431"/>
      <c r="O51" s="452"/>
      <c r="R51" s="327"/>
    </row>
    <row r="52" spans="2:18" ht="18" customHeight="1">
      <c r="B52" s="422"/>
      <c r="C52" s="173" t="s">
        <v>521</v>
      </c>
      <c r="D52" s="174" t="s">
        <v>241</v>
      </c>
      <c r="E52" s="212"/>
      <c r="F52" s="426" t="s">
        <v>336</v>
      </c>
      <c r="G52" s="447">
        <v>152</v>
      </c>
      <c r="H52" s="450">
        <v>1</v>
      </c>
      <c r="I52" s="422"/>
      <c r="J52" s="173" t="s">
        <v>558</v>
      </c>
      <c r="K52" s="174" t="s">
        <v>564</v>
      </c>
      <c r="L52" s="212"/>
      <c r="M52" s="426" t="s">
        <v>336</v>
      </c>
      <c r="N52" s="429">
        <v>111</v>
      </c>
      <c r="O52" s="441">
        <v>1</v>
      </c>
      <c r="R52" s="327"/>
    </row>
    <row r="53" spans="2:18" ht="15" customHeight="1">
      <c r="B53" s="422"/>
      <c r="C53" s="182" t="s">
        <v>860</v>
      </c>
      <c r="D53" s="217"/>
      <c r="E53"/>
      <c r="F53" s="427"/>
      <c r="G53" s="448"/>
      <c r="H53" s="451"/>
      <c r="I53" s="422"/>
      <c r="J53" s="182" t="s">
        <v>860</v>
      </c>
      <c r="K53" s="210"/>
      <c r="L53" s="211"/>
      <c r="M53" s="427"/>
      <c r="N53" s="430"/>
      <c r="O53" s="437"/>
      <c r="R53" s="327"/>
    </row>
    <row r="54" spans="2:18" ht="60" customHeight="1">
      <c r="B54" s="422"/>
      <c r="C54" s="461" t="s">
        <v>239</v>
      </c>
      <c r="D54" s="462"/>
      <c r="E54" s="205"/>
      <c r="F54" s="427"/>
      <c r="G54" s="448"/>
      <c r="H54" s="451"/>
      <c r="I54" s="422"/>
      <c r="J54" s="461" t="s">
        <v>240</v>
      </c>
      <c r="K54" s="462"/>
      <c r="L54" s="213"/>
      <c r="M54" s="440"/>
      <c r="N54" s="431"/>
      <c r="O54" s="438"/>
      <c r="R54" s="327"/>
    </row>
    <row r="55" spans="2:18" ht="18" customHeight="1">
      <c r="B55" s="422"/>
      <c r="C55" s="173" t="s">
        <v>522</v>
      </c>
      <c r="D55" s="174" t="s">
        <v>244</v>
      </c>
      <c r="E55" s="212"/>
      <c r="F55" s="426" t="s">
        <v>336</v>
      </c>
      <c r="G55" s="447">
        <v>183</v>
      </c>
      <c r="H55" s="450">
        <v>1</v>
      </c>
      <c r="I55" s="422"/>
      <c r="J55" s="199" t="s">
        <v>559</v>
      </c>
      <c r="K55" s="200" t="s">
        <v>242</v>
      </c>
      <c r="L55" s="445"/>
      <c r="M55" s="427" t="s">
        <v>336</v>
      </c>
      <c r="N55" s="430">
        <v>101</v>
      </c>
      <c r="O55" s="437">
        <v>1</v>
      </c>
      <c r="R55" s="327"/>
    </row>
    <row r="56" spans="2:18" ht="15" customHeight="1">
      <c r="B56" s="422"/>
      <c r="C56" s="182" t="s">
        <v>860</v>
      </c>
      <c r="D56" s="210"/>
      <c r="E56" s="211"/>
      <c r="F56" s="427"/>
      <c r="G56" s="448"/>
      <c r="H56" s="451"/>
      <c r="I56" s="422"/>
      <c r="J56" s="483" t="s">
        <v>886</v>
      </c>
      <c r="K56" s="484"/>
      <c r="L56" s="445"/>
      <c r="M56" s="427"/>
      <c r="N56" s="430"/>
      <c r="O56" s="437"/>
      <c r="R56" s="327"/>
    </row>
    <row r="57" spans="2:18" ht="60" customHeight="1">
      <c r="B57" s="422"/>
      <c r="C57" s="461" t="s">
        <v>246</v>
      </c>
      <c r="D57" s="462"/>
      <c r="E57" s="213"/>
      <c r="F57" s="440"/>
      <c r="G57" s="449"/>
      <c r="H57" s="452"/>
      <c r="I57" s="422"/>
      <c r="J57" s="457" t="s">
        <v>243</v>
      </c>
      <c r="K57" s="485"/>
      <c r="L57" s="446"/>
      <c r="M57" s="440"/>
      <c r="N57" s="431"/>
      <c r="O57" s="438"/>
      <c r="R57" s="327"/>
    </row>
    <row r="58" spans="2:18" ht="18" customHeight="1">
      <c r="B58" s="422"/>
      <c r="C58" s="175" t="s">
        <v>523</v>
      </c>
      <c r="D58" s="201" t="s">
        <v>539</v>
      </c>
      <c r="E58" s="445"/>
      <c r="F58" s="427" t="s">
        <v>336</v>
      </c>
      <c r="G58" s="448">
        <v>45</v>
      </c>
      <c r="H58" s="451">
        <v>1</v>
      </c>
      <c r="I58" s="422"/>
      <c r="J58" s="199" t="s">
        <v>560</v>
      </c>
      <c r="K58" s="200" t="s">
        <v>245</v>
      </c>
      <c r="L58" s="212"/>
      <c r="M58" s="426" t="s">
        <v>336</v>
      </c>
      <c r="N58" s="429">
        <v>101</v>
      </c>
      <c r="O58" s="441">
        <v>1</v>
      </c>
      <c r="R58" s="327"/>
    </row>
    <row r="59" spans="2:18" ht="15" customHeight="1">
      <c r="B59" s="422"/>
      <c r="C59" s="433" t="s">
        <v>874</v>
      </c>
      <c r="D59" s="434"/>
      <c r="E59" s="445"/>
      <c r="F59" s="427"/>
      <c r="G59" s="448"/>
      <c r="H59" s="451"/>
      <c r="I59" s="422"/>
      <c r="J59" s="483" t="s">
        <v>886</v>
      </c>
      <c r="K59" s="484"/>
      <c r="L59" s="211"/>
      <c r="M59" s="427"/>
      <c r="N59" s="430"/>
      <c r="O59" s="437"/>
      <c r="R59" s="327"/>
    </row>
    <row r="60" spans="2:18" ht="60" customHeight="1" thickBot="1">
      <c r="B60" s="422"/>
      <c r="C60" s="209"/>
      <c r="D60" s="217"/>
      <c r="E60" s="445"/>
      <c r="F60" s="427"/>
      <c r="G60" s="448"/>
      <c r="H60" s="451"/>
      <c r="I60" s="423"/>
      <c r="J60" s="467" t="s">
        <v>247</v>
      </c>
      <c r="K60" s="468"/>
      <c r="L60" s="183"/>
      <c r="M60" s="428"/>
      <c r="N60" s="454"/>
      <c r="O60" s="453"/>
      <c r="R60" s="327"/>
    </row>
    <row r="61" spans="2:18" ht="18" customHeight="1">
      <c r="B61" s="422"/>
      <c r="C61" s="175" t="s">
        <v>524</v>
      </c>
      <c r="D61" s="201" t="s">
        <v>540</v>
      </c>
      <c r="E61" s="445"/>
      <c r="F61" s="427">
        <v>0</v>
      </c>
      <c r="G61" s="448">
        <v>0</v>
      </c>
      <c r="H61" s="451"/>
      <c r="I61" s="488" t="s">
        <v>893</v>
      </c>
      <c r="J61" s="171" t="s">
        <v>561</v>
      </c>
      <c r="K61" s="172" t="s">
        <v>248</v>
      </c>
      <c r="L61" s="216"/>
      <c r="M61" s="439" t="s">
        <v>336</v>
      </c>
      <c r="N61" s="495">
        <v>193</v>
      </c>
      <c r="O61" s="480">
        <v>1</v>
      </c>
      <c r="R61" s="327"/>
    </row>
    <row r="62" spans="2:18" ht="15" customHeight="1">
      <c r="B62" s="422"/>
      <c r="C62" s="433" t="s">
        <v>875</v>
      </c>
      <c r="D62" s="434"/>
      <c r="E62" s="445"/>
      <c r="F62" s="427"/>
      <c r="G62" s="448"/>
      <c r="H62" s="451"/>
      <c r="I62" s="489"/>
      <c r="J62" s="182" t="s">
        <v>887</v>
      </c>
      <c r="K62" s="210"/>
      <c r="L62" s="211"/>
      <c r="M62" s="427"/>
      <c r="N62" s="430"/>
      <c r="O62" s="451"/>
      <c r="R62" s="327"/>
    </row>
    <row r="63" spans="2:18" ht="60" customHeight="1">
      <c r="B63" s="422"/>
      <c r="C63" s="209"/>
      <c r="D63" s="217"/>
      <c r="E63" s="445"/>
      <c r="F63" s="427"/>
      <c r="G63" s="448"/>
      <c r="H63" s="451"/>
      <c r="I63" s="489"/>
      <c r="J63" s="461" t="s">
        <v>249</v>
      </c>
      <c r="K63" s="462"/>
      <c r="L63" s="213"/>
      <c r="M63" s="440"/>
      <c r="N63" s="431"/>
      <c r="O63" s="452"/>
      <c r="R63" s="327"/>
    </row>
    <row r="64" spans="2:18" ht="18" customHeight="1">
      <c r="B64" s="422"/>
      <c r="C64" s="175" t="s">
        <v>525</v>
      </c>
      <c r="D64" s="201" t="s">
        <v>541</v>
      </c>
      <c r="E64" s="445"/>
      <c r="F64" s="427">
        <v>0</v>
      </c>
      <c r="G64" s="448">
        <v>0</v>
      </c>
      <c r="H64" s="451"/>
      <c r="I64" s="489"/>
      <c r="J64" s="173" t="s">
        <v>562</v>
      </c>
      <c r="K64" s="174" t="s">
        <v>250</v>
      </c>
      <c r="L64" s="212"/>
      <c r="M64" s="426" t="s">
        <v>336</v>
      </c>
      <c r="N64" s="429">
        <v>527</v>
      </c>
      <c r="O64" s="450">
        <v>1</v>
      </c>
      <c r="R64" s="327"/>
    </row>
    <row r="65" spans="2:18" ht="15" customHeight="1">
      <c r="B65" s="422"/>
      <c r="C65" s="433" t="s">
        <v>876</v>
      </c>
      <c r="D65" s="434"/>
      <c r="E65" s="445"/>
      <c r="F65" s="427"/>
      <c r="G65" s="448"/>
      <c r="H65" s="451"/>
      <c r="I65" s="489"/>
      <c r="J65" s="182" t="s">
        <v>887</v>
      </c>
      <c r="K65" s="210"/>
      <c r="L65" s="211"/>
      <c r="M65" s="427"/>
      <c r="N65" s="430"/>
      <c r="O65" s="451"/>
      <c r="R65" s="327"/>
    </row>
    <row r="66" spans="2:18" ht="60" customHeight="1">
      <c r="B66" s="422"/>
      <c r="C66" s="435" t="s">
        <v>253</v>
      </c>
      <c r="D66" s="486"/>
      <c r="E66" s="446"/>
      <c r="F66" s="440"/>
      <c r="G66" s="449"/>
      <c r="H66" s="452"/>
      <c r="I66" s="489"/>
      <c r="J66" s="461" t="s">
        <v>251</v>
      </c>
      <c r="K66" s="462"/>
      <c r="L66" s="213"/>
      <c r="M66" s="440"/>
      <c r="N66" s="431"/>
      <c r="O66" s="452"/>
      <c r="R66" s="327"/>
    </row>
    <row r="67" spans="2:18" ht="18" customHeight="1">
      <c r="B67" s="422"/>
      <c r="C67" s="173" t="s">
        <v>526</v>
      </c>
      <c r="D67" s="202" t="s">
        <v>254</v>
      </c>
      <c r="E67" s="223"/>
      <c r="F67" s="426" t="s">
        <v>336</v>
      </c>
      <c r="G67" s="447">
        <v>61</v>
      </c>
      <c r="H67" s="450">
        <v>1</v>
      </c>
      <c r="I67" s="489"/>
      <c r="J67" s="173" t="s">
        <v>563</v>
      </c>
      <c r="K67" s="174" t="s">
        <v>252</v>
      </c>
      <c r="L67" s="212"/>
      <c r="M67" s="426" t="s">
        <v>336</v>
      </c>
      <c r="N67" s="429">
        <v>1582</v>
      </c>
      <c r="O67" s="450">
        <v>1</v>
      </c>
      <c r="R67" s="327"/>
    </row>
    <row r="68" spans="2:18" ht="15" customHeight="1">
      <c r="B68" s="422"/>
      <c r="C68" s="182" t="s">
        <v>872</v>
      </c>
      <c r="D68" s="217"/>
      <c r="E68" s="224"/>
      <c r="F68" s="427"/>
      <c r="G68" s="448"/>
      <c r="H68" s="451"/>
      <c r="I68" s="489"/>
      <c r="J68" s="182" t="s">
        <v>888</v>
      </c>
      <c r="K68" s="210"/>
      <c r="L68" s="211"/>
      <c r="M68" s="427"/>
      <c r="N68" s="430"/>
      <c r="O68" s="451"/>
      <c r="R68" s="327"/>
    </row>
    <row r="69" spans="2:18" ht="60" customHeight="1" thickBot="1">
      <c r="B69" s="422"/>
      <c r="C69" s="182"/>
      <c r="D69" s="210"/>
      <c r="E69" s="224"/>
      <c r="F69" s="427"/>
      <c r="G69" s="448"/>
      <c r="H69" s="451"/>
      <c r="I69" s="490"/>
      <c r="J69" s="467" t="s">
        <v>251</v>
      </c>
      <c r="K69" s="487"/>
      <c r="L69" s="183"/>
      <c r="M69" s="428"/>
      <c r="N69" s="454"/>
      <c r="O69" s="478"/>
      <c r="R69" s="327"/>
    </row>
    <row r="70" spans="2:18" ht="18" customHeight="1">
      <c r="B70" s="422"/>
      <c r="C70" s="175" t="s">
        <v>527</v>
      </c>
      <c r="D70" s="176" t="s">
        <v>542</v>
      </c>
      <c r="E70" s="224"/>
      <c r="F70" s="427">
        <v>0</v>
      </c>
      <c r="G70" s="448">
        <v>0</v>
      </c>
      <c r="H70" s="451"/>
      <c r="N70" s="235"/>
      <c r="R70" s="327"/>
    </row>
    <row r="71" spans="2:18" ht="15" customHeight="1">
      <c r="B71" s="422"/>
      <c r="C71" s="182" t="s">
        <v>869</v>
      </c>
      <c r="D71" s="210"/>
      <c r="E71" s="224"/>
      <c r="F71" s="427"/>
      <c r="G71" s="448"/>
      <c r="H71" s="451"/>
      <c r="N71" s="235"/>
      <c r="R71" s="327"/>
    </row>
    <row r="72" spans="2:18">
      <c r="B72" s="422"/>
      <c r="C72" s="461" t="s">
        <v>255</v>
      </c>
      <c r="D72" s="462"/>
      <c r="E72" s="225"/>
      <c r="F72" s="440"/>
      <c r="G72" s="449"/>
      <c r="H72" s="452"/>
      <c r="N72" s="235"/>
      <c r="R72" s="327"/>
    </row>
    <row r="73" spans="2:18" ht="18" customHeight="1">
      <c r="B73" s="422"/>
      <c r="C73" s="173" t="s">
        <v>528</v>
      </c>
      <c r="D73" s="174" t="s">
        <v>256</v>
      </c>
      <c r="E73" s="223"/>
      <c r="F73" s="426" t="s">
        <v>336</v>
      </c>
      <c r="G73" s="447">
        <v>61</v>
      </c>
      <c r="H73" s="450">
        <v>1</v>
      </c>
      <c r="N73" s="235"/>
      <c r="R73" s="327"/>
    </row>
    <row r="74" spans="2:18" ht="15" customHeight="1">
      <c r="B74" s="422"/>
      <c r="C74" s="433" t="s">
        <v>873</v>
      </c>
      <c r="D74" s="434"/>
      <c r="E74" s="224"/>
      <c r="F74" s="427"/>
      <c r="G74" s="448"/>
      <c r="H74" s="451"/>
      <c r="N74" s="235"/>
      <c r="R74" s="327"/>
    </row>
    <row r="75" spans="2:18" ht="30" customHeight="1">
      <c r="B75" s="422"/>
      <c r="C75" s="209"/>
      <c r="D75" s="210"/>
      <c r="E75" s="224"/>
      <c r="F75" s="427"/>
      <c r="G75" s="448"/>
      <c r="H75" s="451"/>
      <c r="N75" s="235"/>
      <c r="R75" s="327"/>
    </row>
    <row r="76" spans="2:18" ht="18" customHeight="1">
      <c r="B76" s="422"/>
      <c r="C76" s="175" t="s">
        <v>529</v>
      </c>
      <c r="D76" s="176" t="s">
        <v>257</v>
      </c>
      <c r="E76" s="224"/>
      <c r="F76" s="427">
        <v>0</v>
      </c>
      <c r="G76" s="448">
        <v>0</v>
      </c>
      <c r="H76" s="451"/>
      <c r="N76" s="235"/>
      <c r="R76" s="327"/>
    </row>
    <row r="77" spans="2:18" ht="15" customHeight="1">
      <c r="B77" s="422"/>
      <c r="C77" s="182" t="s">
        <v>870</v>
      </c>
      <c r="D77" s="210"/>
      <c r="E77" s="224"/>
      <c r="F77" s="427"/>
      <c r="G77" s="448"/>
      <c r="H77" s="451"/>
      <c r="N77" s="235"/>
      <c r="R77" s="327"/>
    </row>
    <row r="78" spans="2:18">
      <c r="B78" s="422"/>
      <c r="C78" s="226" t="s">
        <v>258</v>
      </c>
      <c r="D78" s="227"/>
      <c r="E78" s="225"/>
      <c r="F78" s="440"/>
      <c r="G78" s="449"/>
      <c r="H78" s="452"/>
      <c r="N78" s="235"/>
      <c r="R78" s="327"/>
    </row>
    <row r="79" spans="2:18" ht="18" customHeight="1">
      <c r="B79" s="422"/>
      <c r="C79" s="175" t="s">
        <v>530</v>
      </c>
      <c r="D79" s="201" t="s">
        <v>877</v>
      </c>
      <c r="E79" s="445"/>
      <c r="F79" s="427" t="s">
        <v>336</v>
      </c>
      <c r="G79" s="448">
        <v>61</v>
      </c>
      <c r="H79" s="451">
        <v>1</v>
      </c>
      <c r="N79" s="235"/>
      <c r="R79" s="327"/>
    </row>
    <row r="80" spans="2:18" ht="15" customHeight="1">
      <c r="B80" s="422"/>
      <c r="C80" s="433" t="s">
        <v>874</v>
      </c>
      <c r="D80" s="434"/>
      <c r="E80" s="445"/>
      <c r="F80" s="427"/>
      <c r="G80" s="448"/>
      <c r="H80" s="451"/>
      <c r="N80" s="235"/>
      <c r="R80" s="327"/>
    </row>
    <row r="81" spans="2:18" ht="59.25" customHeight="1">
      <c r="B81" s="422"/>
      <c r="C81" s="209"/>
      <c r="D81" s="217"/>
      <c r="E81" s="445"/>
      <c r="F81" s="427"/>
      <c r="G81" s="448"/>
      <c r="H81" s="451"/>
      <c r="R81" s="327"/>
    </row>
    <row r="82" spans="2:18" ht="18" customHeight="1">
      <c r="B82" s="422"/>
      <c r="C82" s="175" t="s">
        <v>531</v>
      </c>
      <c r="D82" s="201" t="s">
        <v>878</v>
      </c>
      <c r="E82" s="445"/>
      <c r="F82" s="427">
        <v>0</v>
      </c>
      <c r="G82" s="448">
        <v>0</v>
      </c>
      <c r="H82" s="451"/>
      <c r="R82" s="327"/>
    </row>
    <row r="83" spans="2:18" ht="15" customHeight="1">
      <c r="B83" s="422"/>
      <c r="C83" s="433" t="s">
        <v>875</v>
      </c>
      <c r="D83" s="434"/>
      <c r="E83" s="445"/>
      <c r="F83" s="427"/>
      <c r="G83" s="448"/>
      <c r="H83" s="451"/>
      <c r="R83" s="327"/>
    </row>
    <row r="84" spans="2:18" ht="59.25" customHeight="1">
      <c r="B84" s="422"/>
      <c r="C84" s="209"/>
      <c r="D84" s="217"/>
      <c r="E84" s="445"/>
      <c r="F84" s="427"/>
      <c r="G84" s="448"/>
      <c r="H84" s="451"/>
      <c r="R84" s="327"/>
    </row>
    <row r="85" spans="2:18" ht="18" customHeight="1">
      <c r="B85" s="422"/>
      <c r="C85" s="175" t="s">
        <v>532</v>
      </c>
      <c r="D85" s="201" t="s">
        <v>879</v>
      </c>
      <c r="E85" s="445"/>
      <c r="F85" s="427">
        <v>0</v>
      </c>
      <c r="G85" s="448">
        <v>0</v>
      </c>
      <c r="H85" s="451"/>
      <c r="R85" s="327"/>
    </row>
    <row r="86" spans="2:18" ht="15" customHeight="1">
      <c r="B86" s="422"/>
      <c r="C86" s="433" t="s">
        <v>876</v>
      </c>
      <c r="D86" s="434"/>
      <c r="E86" s="445"/>
      <c r="F86" s="427"/>
      <c r="G86" s="448"/>
      <c r="H86" s="451"/>
      <c r="R86" s="327"/>
    </row>
    <row r="87" spans="2:18" ht="59.25" customHeight="1">
      <c r="B87" s="422"/>
      <c r="C87" s="435" t="s">
        <v>259</v>
      </c>
      <c r="D87" s="486"/>
      <c r="E87" s="446"/>
      <c r="F87" s="440"/>
      <c r="G87" s="449"/>
      <c r="H87" s="452"/>
      <c r="R87" s="327"/>
    </row>
    <row r="88" spans="2:18" ht="18" customHeight="1">
      <c r="B88" s="422"/>
      <c r="C88" s="173" t="s">
        <v>533</v>
      </c>
      <c r="D88" s="202" t="s">
        <v>543</v>
      </c>
      <c r="E88" s="444"/>
      <c r="F88" s="426" t="s">
        <v>336</v>
      </c>
      <c r="G88" s="447">
        <v>81</v>
      </c>
      <c r="H88" s="450">
        <v>1</v>
      </c>
      <c r="R88" s="327"/>
    </row>
    <row r="89" spans="2:18" ht="15" customHeight="1">
      <c r="B89" s="422"/>
      <c r="C89" s="182" t="s">
        <v>872</v>
      </c>
      <c r="D89" s="217"/>
      <c r="E89" s="445"/>
      <c r="F89" s="427"/>
      <c r="G89" s="448"/>
      <c r="H89" s="451"/>
      <c r="R89" s="327"/>
    </row>
    <row r="90" spans="2:18" ht="59.25" customHeight="1">
      <c r="B90" s="422"/>
      <c r="C90" s="182"/>
      <c r="D90" s="210"/>
      <c r="E90" s="445"/>
      <c r="F90" s="427"/>
      <c r="G90" s="448"/>
      <c r="H90" s="451"/>
      <c r="R90" s="327"/>
    </row>
    <row r="91" spans="2:18" ht="18" customHeight="1">
      <c r="B91" s="422"/>
      <c r="C91" s="175" t="s">
        <v>534</v>
      </c>
      <c r="D91" s="176" t="s">
        <v>545</v>
      </c>
      <c r="E91" s="445"/>
      <c r="F91" s="427">
        <v>0</v>
      </c>
      <c r="G91" s="448">
        <v>0</v>
      </c>
      <c r="H91" s="451"/>
      <c r="R91" s="327"/>
    </row>
    <row r="92" spans="2:18" ht="15" customHeight="1">
      <c r="B92" s="422"/>
      <c r="C92" s="182" t="s">
        <v>869</v>
      </c>
      <c r="D92" s="210"/>
      <c r="E92" s="445"/>
      <c r="F92" s="427"/>
      <c r="G92" s="448"/>
      <c r="H92" s="451"/>
      <c r="R92" s="327"/>
    </row>
    <row r="93" spans="2:18" ht="60" customHeight="1">
      <c r="B93" s="422"/>
      <c r="C93" s="461" t="s">
        <v>260</v>
      </c>
      <c r="D93" s="462"/>
      <c r="E93" s="446"/>
      <c r="F93" s="440"/>
      <c r="G93" s="449"/>
      <c r="H93" s="452"/>
      <c r="R93" s="327"/>
    </row>
    <row r="94" spans="2:18" ht="18" customHeight="1">
      <c r="B94" s="422"/>
      <c r="C94" s="175" t="s">
        <v>535</v>
      </c>
      <c r="D94" s="201" t="s">
        <v>544</v>
      </c>
      <c r="E94" s="224"/>
      <c r="F94" s="426" t="s">
        <v>336</v>
      </c>
      <c r="G94" s="447">
        <v>20</v>
      </c>
      <c r="H94" s="450">
        <v>1</v>
      </c>
      <c r="R94" s="327"/>
    </row>
    <row r="95" spans="2:18" ht="15" customHeight="1">
      <c r="B95" s="422"/>
      <c r="C95" s="433" t="s">
        <v>880</v>
      </c>
      <c r="D95" s="434"/>
      <c r="E95" s="224"/>
      <c r="F95" s="427"/>
      <c r="G95" s="448"/>
      <c r="H95" s="451"/>
      <c r="R95" s="327"/>
    </row>
    <row r="96" spans="2:18" ht="60" customHeight="1">
      <c r="B96" s="422"/>
      <c r="C96" s="209"/>
      <c r="D96" s="217"/>
      <c r="E96" s="224"/>
      <c r="F96" s="427"/>
      <c r="G96" s="448"/>
      <c r="H96" s="451"/>
      <c r="R96" s="327"/>
    </row>
    <row r="97" spans="1:20" ht="18" customHeight="1">
      <c r="B97" s="422"/>
      <c r="C97" s="175" t="s">
        <v>536</v>
      </c>
      <c r="D97" s="201" t="s">
        <v>261</v>
      </c>
      <c r="E97" s="224"/>
      <c r="F97" s="427">
        <v>0</v>
      </c>
      <c r="G97" s="448">
        <v>0</v>
      </c>
      <c r="H97" s="451"/>
      <c r="R97" s="327"/>
    </row>
    <row r="98" spans="1:20" ht="15" customHeight="1">
      <c r="B98" s="422"/>
      <c r="C98" s="433" t="s">
        <v>881</v>
      </c>
      <c r="D98" s="434"/>
      <c r="E98" s="224"/>
      <c r="F98" s="427"/>
      <c r="G98" s="448"/>
      <c r="H98" s="451"/>
      <c r="R98" s="327"/>
    </row>
    <row r="99" spans="1:20" ht="60" customHeight="1">
      <c r="B99" s="422"/>
      <c r="C99" s="209"/>
      <c r="D99" s="217"/>
      <c r="E99" s="224"/>
      <c r="F99" s="427"/>
      <c r="G99" s="448"/>
      <c r="H99" s="451"/>
      <c r="R99" s="327"/>
    </row>
    <row r="100" spans="1:20" ht="18" customHeight="1">
      <c r="B100" s="422"/>
      <c r="C100" s="175" t="s">
        <v>537</v>
      </c>
      <c r="D100" s="201" t="s">
        <v>262</v>
      </c>
      <c r="E100" s="224"/>
      <c r="F100" s="427">
        <v>0</v>
      </c>
      <c r="G100" s="448">
        <v>0</v>
      </c>
      <c r="H100" s="451"/>
      <c r="R100" s="327"/>
    </row>
    <row r="101" spans="1:20" ht="15" customHeight="1">
      <c r="B101" s="422"/>
      <c r="C101" s="433" t="s">
        <v>882</v>
      </c>
      <c r="D101" s="434"/>
      <c r="E101" s="224"/>
      <c r="F101" s="427"/>
      <c r="G101" s="448"/>
      <c r="H101" s="451"/>
      <c r="R101" s="327"/>
    </row>
    <row r="102" spans="1:20" ht="60" customHeight="1">
      <c r="B102" s="422"/>
      <c r="C102" s="435" t="s">
        <v>263</v>
      </c>
      <c r="D102" s="486"/>
      <c r="E102" s="225"/>
      <c r="F102" s="440"/>
      <c r="G102" s="449"/>
      <c r="H102" s="452"/>
      <c r="R102" s="327"/>
    </row>
    <row r="103" spans="1:20" ht="18" customHeight="1">
      <c r="B103" s="422"/>
      <c r="C103" s="173" t="s">
        <v>538</v>
      </c>
      <c r="D103" s="174" t="s">
        <v>264</v>
      </c>
      <c r="E103" s="212"/>
      <c r="F103" s="426" t="s">
        <v>336</v>
      </c>
      <c r="G103" s="447">
        <v>50</v>
      </c>
      <c r="H103" s="450">
        <v>1</v>
      </c>
      <c r="R103" s="327"/>
    </row>
    <row r="104" spans="1:20" ht="15" customHeight="1">
      <c r="B104" s="422"/>
      <c r="C104" s="182" t="s">
        <v>883</v>
      </c>
      <c r="D104" s="210"/>
      <c r="E104" s="211"/>
      <c r="F104" s="427"/>
      <c r="G104" s="448"/>
      <c r="H104" s="451"/>
      <c r="R104" s="327"/>
    </row>
    <row r="105" spans="1:20" ht="60" customHeight="1" thickBot="1">
      <c r="B105" s="423"/>
      <c r="C105" s="467" t="s">
        <v>259</v>
      </c>
      <c r="D105" s="487"/>
      <c r="E105" s="183"/>
      <c r="F105" s="428"/>
      <c r="G105" s="477"/>
      <c r="H105" s="478"/>
      <c r="R105" s="327"/>
    </row>
    <row r="106" spans="1:20" ht="30" thickBot="1">
      <c r="B106" s="362"/>
      <c r="C106" s="16"/>
      <c r="D106" s="295"/>
      <c r="E106" s="314"/>
      <c r="F106" s="314"/>
      <c r="G106" s="314"/>
      <c r="H106" s="262"/>
      <c r="R106" s="327"/>
    </row>
    <row r="107" spans="1:20">
      <c r="B107" s="329"/>
      <c r="C107" s="330"/>
      <c r="D107" s="208"/>
      <c r="E107" s="42"/>
      <c r="F107" s="42"/>
      <c r="G107" s="331"/>
      <c r="H107" s="332"/>
      <c r="R107" s="327"/>
    </row>
    <row r="108" spans="1:20" ht="15.75" customHeight="1">
      <c r="B108" s="333"/>
      <c r="C108" s="328"/>
      <c r="D108" s="294"/>
      <c r="E108" s="295"/>
      <c r="F108" s="295"/>
      <c r="H108" s="334"/>
      <c r="R108" s="327"/>
    </row>
    <row r="109" spans="1:20" s="16" customFormat="1" ht="15" customHeight="1">
      <c r="A109" s="66"/>
      <c r="B109" s="333"/>
      <c r="C109" s="328"/>
      <c r="D109" s="294"/>
      <c r="E109" s="294"/>
      <c r="F109" s="295"/>
      <c r="G109" s="2"/>
      <c r="H109" s="334"/>
      <c r="I109" s="93"/>
      <c r="Q109" s="325"/>
      <c r="R109" s="325"/>
      <c r="T109" s="2"/>
    </row>
    <row r="110" spans="1:20" ht="15" customHeight="1">
      <c r="B110" s="333"/>
      <c r="C110" s="328"/>
      <c r="D110" s="295"/>
      <c r="E110" s="295"/>
      <c r="F110" s="295"/>
      <c r="H110" s="334"/>
    </row>
    <row r="111" spans="1:20" ht="15" customHeight="1">
      <c r="B111" s="333"/>
      <c r="C111" s="328"/>
      <c r="D111" s="294"/>
      <c r="E111" s="315"/>
      <c r="F111" s="295"/>
      <c r="H111" s="334"/>
    </row>
    <row r="112" spans="1:20" ht="15" customHeight="1">
      <c r="B112" s="333"/>
      <c r="C112" s="328"/>
      <c r="D112" s="295"/>
      <c r="E112" s="295"/>
      <c r="F112" s="295"/>
      <c r="H112" s="334"/>
    </row>
    <row r="113" spans="2:8" ht="15" customHeight="1">
      <c r="B113" s="333"/>
      <c r="C113" s="328"/>
      <c r="D113" s="295"/>
      <c r="E113" s="294"/>
      <c r="F113" s="295"/>
      <c r="H113" s="334"/>
    </row>
    <row r="114" spans="2:8" ht="15" customHeight="1">
      <c r="B114" s="333"/>
      <c r="C114" s="328"/>
      <c r="D114" s="295"/>
      <c r="E114" s="294"/>
      <c r="F114" s="295"/>
      <c r="H114" s="334"/>
    </row>
    <row r="115" spans="2:8" ht="15" customHeight="1">
      <c r="B115" s="333"/>
      <c r="C115" s="328"/>
      <c r="D115" s="295"/>
      <c r="E115" s="295"/>
      <c r="F115" s="295"/>
      <c r="H115" s="334"/>
    </row>
    <row r="116" spans="2:8" ht="15" customHeight="1">
      <c r="B116" s="333"/>
      <c r="C116" s="295"/>
      <c r="D116" s="295"/>
      <c r="E116" s="295"/>
      <c r="F116" s="295"/>
      <c r="H116" s="334"/>
    </row>
    <row r="117" spans="2:8" ht="15" customHeight="1">
      <c r="B117" s="333"/>
      <c r="C117" s="295"/>
      <c r="D117" s="295"/>
      <c r="E117" s="295"/>
      <c r="F117" s="295"/>
      <c r="H117" s="334"/>
    </row>
    <row r="118" spans="2:8" ht="15" customHeight="1">
      <c r="B118" s="333"/>
      <c r="C118" s="295"/>
      <c r="D118" s="295"/>
      <c r="E118" s="295"/>
      <c r="F118" s="295"/>
      <c r="H118" s="334"/>
    </row>
    <row r="119" spans="2:8" ht="15" customHeight="1">
      <c r="B119" s="333"/>
      <c r="C119" s="295"/>
      <c r="D119" s="295"/>
      <c r="E119" s="295"/>
      <c r="F119" s="295"/>
      <c r="H119" s="334"/>
    </row>
    <row r="120" spans="2:8" ht="15" customHeight="1">
      <c r="B120" s="333"/>
      <c r="C120" s="295"/>
      <c r="D120" s="295"/>
      <c r="E120" s="295"/>
      <c r="F120" s="295"/>
      <c r="H120" s="334"/>
    </row>
    <row r="121" spans="2:8" ht="15" customHeight="1">
      <c r="B121" s="333"/>
      <c r="C121" s="295"/>
      <c r="D121" s="295"/>
      <c r="E121" s="295"/>
      <c r="F121" s="295"/>
      <c r="H121" s="334"/>
    </row>
    <row r="122" spans="2:8" ht="15" customHeight="1">
      <c r="B122" s="333"/>
      <c r="C122" s="295"/>
      <c r="D122" s="295"/>
      <c r="E122" s="295"/>
      <c r="F122" s="295"/>
      <c r="H122" s="334"/>
    </row>
    <row r="123" spans="2:8" ht="15" customHeight="1">
      <c r="B123" s="333"/>
      <c r="C123" s="294"/>
      <c r="D123" s="295"/>
      <c r="E123" s="295"/>
      <c r="F123" s="295"/>
      <c r="H123" s="334"/>
    </row>
    <row r="124" spans="2:8" ht="15" customHeight="1">
      <c r="B124" s="333"/>
      <c r="C124" s="16"/>
      <c r="D124" s="16"/>
      <c r="E124" s="16"/>
      <c r="F124" s="16"/>
      <c r="H124" s="334"/>
    </row>
    <row r="125" spans="2:8" ht="15" customHeight="1" thickBot="1">
      <c r="B125" s="335"/>
      <c r="C125" s="49"/>
      <c r="D125" s="49"/>
      <c r="E125" s="49"/>
      <c r="F125" s="49"/>
      <c r="G125" s="336"/>
      <c r="H125" s="337"/>
    </row>
    <row r="126" spans="2:8" ht="19.5" customHeight="1"/>
    <row r="127" spans="2:8" ht="19.5" customHeight="1"/>
    <row r="128" spans="2:8" ht="19.5" customHeight="1"/>
    <row r="129" ht="13.5" customHeight="1"/>
  </sheetData>
  <mergeCells count="202">
    <mergeCell ref="G103:G105"/>
    <mergeCell ref="H103:H105"/>
    <mergeCell ref="H88:H93"/>
    <mergeCell ref="H79:H87"/>
    <mergeCell ref="H58:H66"/>
    <mergeCell ref="H94:H102"/>
    <mergeCell ref="J63:K63"/>
    <mergeCell ref="M61:M63"/>
    <mergeCell ref="H67:H72"/>
    <mergeCell ref="A8:O8"/>
    <mergeCell ref="B13:B18"/>
    <mergeCell ref="E58:E66"/>
    <mergeCell ref="F58:F66"/>
    <mergeCell ref="C15:D15"/>
    <mergeCell ref="C14:D14"/>
    <mergeCell ref="F13:F15"/>
    <mergeCell ref="O61:O63"/>
    <mergeCell ref="N61:N63"/>
    <mergeCell ref="N52:N54"/>
    <mergeCell ref="O52:O54"/>
    <mergeCell ref="J51:K51"/>
    <mergeCell ref="M49:M51"/>
    <mergeCell ref="N49:N51"/>
    <mergeCell ref="O49:O51"/>
    <mergeCell ref="J54:K54"/>
    <mergeCell ref="O55:O57"/>
    <mergeCell ref="N55:N57"/>
    <mergeCell ref="M52:M54"/>
    <mergeCell ref="N67:N69"/>
    <mergeCell ref="O67:O69"/>
    <mergeCell ref="O64:O66"/>
    <mergeCell ref="J66:K66"/>
    <mergeCell ref="M64:M66"/>
    <mergeCell ref="I61:I69"/>
    <mergeCell ref="N64:N66"/>
    <mergeCell ref="G94:G102"/>
    <mergeCell ref="G88:G93"/>
    <mergeCell ref="G58:G66"/>
    <mergeCell ref="G79:G87"/>
    <mergeCell ref="G67:G72"/>
    <mergeCell ref="G73:G78"/>
    <mergeCell ref="N58:N60"/>
    <mergeCell ref="O58:O60"/>
    <mergeCell ref="J60:K60"/>
    <mergeCell ref="M58:M60"/>
    <mergeCell ref="H73:H78"/>
    <mergeCell ref="J69:K69"/>
    <mergeCell ref="M67:M69"/>
    <mergeCell ref="C95:D95"/>
    <mergeCell ref="C98:D98"/>
    <mergeCell ref="C101:D101"/>
    <mergeCell ref="C102:D102"/>
    <mergeCell ref="C105:D105"/>
    <mergeCell ref="F103:F105"/>
    <mergeCell ref="F94:F102"/>
    <mergeCell ref="C93:D93"/>
    <mergeCell ref="E88:E93"/>
    <mergeCell ref="F88:F93"/>
    <mergeCell ref="C80:D80"/>
    <mergeCell ref="C62:D62"/>
    <mergeCell ref="C83:D83"/>
    <mergeCell ref="C65:D65"/>
    <mergeCell ref="C86:D86"/>
    <mergeCell ref="C66:D66"/>
    <mergeCell ref="C87:D87"/>
    <mergeCell ref="E79:E87"/>
    <mergeCell ref="F79:F87"/>
    <mergeCell ref="C72:D72"/>
    <mergeCell ref="F67:F72"/>
    <mergeCell ref="F73:F78"/>
    <mergeCell ref="C74:D74"/>
    <mergeCell ref="J59:K59"/>
    <mergeCell ref="I49:I60"/>
    <mergeCell ref="G46:G48"/>
    <mergeCell ref="H46:H48"/>
    <mergeCell ref="C57:D57"/>
    <mergeCell ref="F55:F57"/>
    <mergeCell ref="F43:F45"/>
    <mergeCell ref="J47:K47"/>
    <mergeCell ref="C59:D59"/>
    <mergeCell ref="G49:G51"/>
    <mergeCell ref="H49:H51"/>
    <mergeCell ref="M46:M48"/>
    <mergeCell ref="G55:G57"/>
    <mergeCell ref="H55:H57"/>
    <mergeCell ref="J56:K56"/>
    <mergeCell ref="J57:K57"/>
    <mergeCell ref="L55:L57"/>
    <mergeCell ref="M55:M57"/>
    <mergeCell ref="C48:D48"/>
    <mergeCell ref="C54:D54"/>
    <mergeCell ref="C36:D36"/>
    <mergeCell ref="F46:F48"/>
    <mergeCell ref="F52:F54"/>
    <mergeCell ref="J48:K48"/>
    <mergeCell ref="J29:K29"/>
    <mergeCell ref="J30:K30"/>
    <mergeCell ref="J44:K44"/>
    <mergeCell ref="J45:K45"/>
    <mergeCell ref="G43:G45"/>
    <mergeCell ref="H43:H45"/>
    <mergeCell ref="I13:I48"/>
    <mergeCell ref="G16:G18"/>
    <mergeCell ref="H16:H18"/>
    <mergeCell ref="G13:G15"/>
    <mergeCell ref="H13:H15"/>
    <mergeCell ref="J41:K41"/>
    <mergeCell ref="J42:K42"/>
    <mergeCell ref="G52:G54"/>
    <mergeCell ref="H52:H54"/>
    <mergeCell ref="F28:F30"/>
    <mergeCell ref="H19:H21"/>
    <mergeCell ref="H31:H33"/>
    <mergeCell ref="F31:F33"/>
    <mergeCell ref="G31:G33"/>
    <mergeCell ref="M28:M30"/>
    <mergeCell ref="G28:G30"/>
    <mergeCell ref="H28:H30"/>
    <mergeCell ref="C51:D51"/>
    <mergeCell ref="F49:F51"/>
    <mergeCell ref="C33:D33"/>
    <mergeCell ref="C42:D42"/>
    <mergeCell ref="F40:F42"/>
    <mergeCell ref="G40:G42"/>
    <mergeCell ref="H40:H42"/>
    <mergeCell ref="H37:H39"/>
    <mergeCell ref="C39:D39"/>
    <mergeCell ref="F37:F39"/>
    <mergeCell ref="G37:G39"/>
    <mergeCell ref="F34:F36"/>
    <mergeCell ref="G34:G36"/>
    <mergeCell ref="H34:H36"/>
    <mergeCell ref="O46:O48"/>
    <mergeCell ref="O25:O27"/>
    <mergeCell ref="N25:N27"/>
    <mergeCell ref="O22:O24"/>
    <mergeCell ref="L22:L24"/>
    <mergeCell ref="M22:M24"/>
    <mergeCell ref="N46:N48"/>
    <mergeCell ref="O43:O45"/>
    <mergeCell ref="M43:M45"/>
    <mergeCell ref="N43:N45"/>
    <mergeCell ref="O40:O42"/>
    <mergeCell ref="M40:M42"/>
    <mergeCell ref="N40:N42"/>
    <mergeCell ref="N31:N33"/>
    <mergeCell ref="O31:O33"/>
    <mergeCell ref="N28:N30"/>
    <mergeCell ref="O28:O30"/>
    <mergeCell ref="L25:L27"/>
    <mergeCell ref="M25:M27"/>
    <mergeCell ref="N34:N36"/>
    <mergeCell ref="L16:L18"/>
    <mergeCell ref="M16:M18"/>
    <mergeCell ref="N19:N21"/>
    <mergeCell ref="O19:O21"/>
    <mergeCell ref="L13:L15"/>
    <mergeCell ref="M13:M15"/>
    <mergeCell ref="F25:F27"/>
    <mergeCell ref="G25:G27"/>
    <mergeCell ref="G22:G24"/>
    <mergeCell ref="H22:H24"/>
    <mergeCell ref="J20:K20"/>
    <mergeCell ref="J21:K21"/>
    <mergeCell ref="H25:H27"/>
    <mergeCell ref="J26:K26"/>
    <mergeCell ref="J27:K27"/>
    <mergeCell ref="F22:F24"/>
    <mergeCell ref="F19:F21"/>
    <mergeCell ref="J23:K23"/>
    <mergeCell ref="J24:K24"/>
    <mergeCell ref="G19:G21"/>
    <mergeCell ref="O34:O36"/>
    <mergeCell ref="J35:K35"/>
    <mergeCell ref="J36:K36"/>
    <mergeCell ref="M34:M36"/>
    <mergeCell ref="M37:M39"/>
    <mergeCell ref="N22:N24"/>
    <mergeCell ref="M31:M33"/>
    <mergeCell ref="J32:K32"/>
    <mergeCell ref="J33:K33"/>
    <mergeCell ref="B19:B105"/>
    <mergeCell ref="C18:D18"/>
    <mergeCell ref="F16:F18"/>
    <mergeCell ref="N16:N18"/>
    <mergeCell ref="G5:K6"/>
    <mergeCell ref="A7:O7"/>
    <mergeCell ref="A9:O9"/>
    <mergeCell ref="N11:O11"/>
    <mergeCell ref="C17:D17"/>
    <mergeCell ref="N13:N15"/>
    <mergeCell ref="J15:K15"/>
    <mergeCell ref="O13:O15"/>
    <mergeCell ref="O16:O18"/>
    <mergeCell ref="J17:K17"/>
    <mergeCell ref="J18:K18"/>
    <mergeCell ref="M19:M21"/>
    <mergeCell ref="J14:K14"/>
    <mergeCell ref="N37:N39"/>
    <mergeCell ref="O37:O39"/>
    <mergeCell ref="J38:K38"/>
    <mergeCell ref="J39:K39"/>
  </mergeCells>
  <conditionalFormatting sqref="O1">
    <cfRule type="cellIs" dxfId="13" priority="14" operator="equal">
      <formula>0</formula>
    </cfRule>
  </conditionalFormatting>
  <conditionalFormatting sqref="O1:O6">
    <cfRule type="cellIs" dxfId="12" priority="13" operator="equal">
      <formula>0</formula>
    </cfRule>
  </conditionalFormatting>
  <conditionalFormatting sqref="T1:T1048576">
    <cfRule type="containsText" dxfId="11" priority="1" operator="containsText" text="fałsz">
      <formula>NOT(ISERROR(SEARCH("fałsz",T1)))</formula>
    </cfRule>
    <cfRule type="containsText" dxfId="10" priority="8" operator="containsText" text="fałsz">
      <formula>NOT(ISERROR(SEARCH("fałsz",T1)))</formula>
    </cfRule>
    <cfRule type="containsText" dxfId="9" priority="9" operator="containsText" text="prawda">
      <formula>NOT(ISERROR(SEARCH("prawda",T1)))</formula>
    </cfRule>
    <cfRule type="containsText" dxfId="8" priority="10" operator="containsText" text="prawda">
      <formula>NOT(ISERROR(SEARCH("prawda",T1)))</formula>
    </cfRule>
  </conditionalFormatting>
  <conditionalFormatting sqref="T13">
    <cfRule type="containsText" dxfId="7" priority="2" operator="containsText" text="fałsz">
      <formula>NOT(ISERROR(SEARCH("fałsz",T13)))</formula>
    </cfRule>
  </conditionalFormatting>
  <hyperlinks>
    <hyperlink ref="N5" r:id="rId1" xr:uid="{AEFDA65D-B972-482F-9F91-CE6F9737E318}"/>
    <hyperlink ref="N6" r:id="rId2" xr:uid="{FD1E6E13-9474-4A06-89CD-85EEF1F02705}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32" fitToHeight="2" orientation="portrait" r:id="rId3"/>
  <headerFooter alignWithMargins="0">
    <oddFooter>&amp;COptex (Europe) Ltd.&amp;R&amp;P</oddFooter>
  </headerFooter>
  <rowBreaks count="1" manualBreakCount="1">
    <brk id="69" max="17" man="1"/>
  </rowBreaks>
  <customProperties>
    <customPr name="IbpWorksheetKeyString_GUID" r:id="rId4"/>
  </customPropertie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5CC4A-5C42-4C1A-B0A0-6E8B1C8357A2}">
  <dimension ref="A1:Y181"/>
  <sheetViews>
    <sheetView showGridLines="0" view="pageBreakPreview" zoomScaleNormal="70" zoomScaleSheetLayoutView="100" workbookViewId="0">
      <selection activeCell="O10" sqref="N10:O11"/>
    </sheetView>
  </sheetViews>
  <sheetFormatPr defaultColWidth="5.73046875" defaultRowHeight="13.5" outlineLevelRow="1"/>
  <cols>
    <col min="1" max="1" width="1.3984375" style="2" customWidth="1"/>
    <col min="2" max="2" width="4.73046875" style="2" customWidth="1"/>
    <col min="3" max="3" width="15.265625" style="2" customWidth="1"/>
    <col min="4" max="4" width="34.73046875" style="2" customWidth="1"/>
    <col min="5" max="5" width="14.3984375" style="2" customWidth="1"/>
    <col min="6" max="6" width="12.73046875" style="2" customWidth="1"/>
    <col min="7" max="7" width="13.86328125" style="2" bestFit="1" customWidth="1"/>
    <col min="8" max="8" width="15.59765625" style="264" customWidth="1"/>
    <col min="9" max="9" width="4.73046875" style="3" customWidth="1"/>
    <col min="10" max="10" width="13.59765625" style="2" customWidth="1"/>
    <col min="11" max="11" width="34.73046875" style="2" customWidth="1"/>
    <col min="12" max="12" width="14.59765625" style="2" customWidth="1"/>
    <col min="13" max="13" width="12.73046875" style="2" customWidth="1"/>
    <col min="14" max="14" width="16.265625" style="2" bestFit="1" customWidth="1"/>
    <col min="15" max="15" width="15.59765625" style="2" customWidth="1"/>
    <col min="16" max="16" width="2.3984375" style="2" customWidth="1"/>
    <col min="17" max="17" width="5.73046875" style="2"/>
    <col min="18" max="18" width="12.1328125" style="2" bestFit="1" customWidth="1"/>
    <col min="19" max="16384" width="5.73046875" style="2"/>
  </cols>
  <sheetData>
    <row r="1" spans="1:18" s="16" customFormat="1">
      <c r="E1" s="47"/>
      <c r="F1" s="47"/>
      <c r="H1" s="262"/>
      <c r="O1" s="80"/>
    </row>
    <row r="2" spans="1:18" s="16" customFormat="1" ht="20.65">
      <c r="E2" s="47"/>
      <c r="F2" s="47"/>
      <c r="H2" s="262"/>
      <c r="O2" s="207"/>
    </row>
    <row r="3" spans="1:18" s="16" customFormat="1">
      <c r="E3" s="47"/>
      <c r="F3" s="47"/>
      <c r="H3" s="262"/>
      <c r="O3" s="87"/>
    </row>
    <row r="4" spans="1:18" s="16" customFormat="1">
      <c r="E4" s="47"/>
      <c r="F4" s="47"/>
      <c r="H4" s="262"/>
      <c r="O4" s="88"/>
    </row>
    <row r="5" spans="1:18" s="16" customFormat="1" ht="15">
      <c r="E5" s="47"/>
      <c r="F5" s="47"/>
      <c r="G5" s="432"/>
      <c r="H5" s="432"/>
      <c r="I5" s="432"/>
      <c r="J5" s="432"/>
      <c r="K5" s="432"/>
      <c r="N5" s="571" t="s">
        <v>1017</v>
      </c>
      <c r="O5" s="88"/>
    </row>
    <row r="6" spans="1:18" s="16" customFormat="1" ht="15">
      <c r="E6" s="47"/>
      <c r="F6" s="47"/>
      <c r="G6" s="432"/>
      <c r="H6" s="432"/>
      <c r="I6" s="432"/>
      <c r="J6" s="432"/>
      <c r="K6" s="432"/>
      <c r="N6" s="571" t="s">
        <v>1018</v>
      </c>
      <c r="O6" s="88"/>
    </row>
    <row r="7" spans="1:18" s="16" customFormat="1" ht="30" customHeight="1">
      <c r="A7" s="530" t="str" cm="1">
        <f t="array" aca="1" ref="A7" ca="1">RIGHT(CELL("filename",A1),LEN(CELL("filename",A1))-FIND("]", CELL("filename",A1)))</f>
        <v>2022 CENNIK-EUR-(ACCY-2)</v>
      </c>
      <c r="B7" s="530"/>
      <c r="C7" s="530"/>
      <c r="D7" s="530"/>
      <c r="E7" s="530"/>
      <c r="F7" s="530"/>
      <c r="G7" s="530"/>
      <c r="H7" s="530"/>
      <c r="I7" s="530"/>
      <c r="J7" s="530"/>
      <c r="K7" s="530"/>
      <c r="L7" s="530"/>
      <c r="M7" s="530"/>
      <c r="N7" s="530"/>
      <c r="O7" s="530"/>
    </row>
    <row r="8" spans="1:18" s="16" customFormat="1" ht="22.15">
      <c r="A8" s="491" t="s">
        <v>845</v>
      </c>
      <c r="B8" s="491"/>
      <c r="C8" s="491"/>
      <c r="D8" s="491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</row>
    <row r="9" spans="1:18" s="16" customFormat="1" ht="13.9">
      <c r="A9" s="388" t="s">
        <v>810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</row>
    <row r="10" spans="1:18" s="16" customFormat="1" ht="15">
      <c r="A10" s="71"/>
      <c r="B10" s="17"/>
      <c r="C10" s="17"/>
      <c r="D10" s="18"/>
      <c r="E10" s="60"/>
      <c r="F10" s="60"/>
      <c r="H10" s="263"/>
      <c r="N10" s="574"/>
      <c r="O10" s="567" t="str">
        <f>'2023 CENNIK-EUR'!F9</f>
        <v>Ważny od:</v>
      </c>
    </row>
    <row r="11" spans="1:18" s="16" customFormat="1" ht="15.4" thickBot="1">
      <c r="A11" s="72"/>
      <c r="B11" s="17"/>
      <c r="C11" s="17"/>
      <c r="D11" s="17"/>
      <c r="E11" s="19"/>
      <c r="F11" s="19"/>
      <c r="H11" s="263"/>
      <c r="N11" s="575" t="str">
        <f>'2023 CENNIK-EUR'!F10</f>
        <v>1. lutego 2023r.</v>
      </c>
      <c r="O11" s="575"/>
    </row>
    <row r="12" spans="1:18" ht="42" thickBot="1">
      <c r="B12" s="228"/>
      <c r="C12" s="229" t="s">
        <v>812</v>
      </c>
      <c r="D12" s="230" t="s">
        <v>811</v>
      </c>
      <c r="E12" s="230" t="s">
        <v>815</v>
      </c>
      <c r="F12" s="231" t="s">
        <v>814</v>
      </c>
      <c r="G12" s="231" t="s">
        <v>816</v>
      </c>
      <c r="H12" s="261" t="s">
        <v>889</v>
      </c>
      <c r="I12" s="228"/>
      <c r="J12" s="229" t="s">
        <v>812</v>
      </c>
      <c r="K12" s="230" t="s">
        <v>811</v>
      </c>
      <c r="L12" s="230" t="s">
        <v>815</v>
      </c>
      <c r="M12" s="231" t="s">
        <v>814</v>
      </c>
      <c r="N12" s="231" t="s">
        <v>816</v>
      </c>
      <c r="O12" s="260" t="s">
        <v>889</v>
      </c>
    </row>
    <row r="13" spans="1:18" ht="15" customHeight="1">
      <c r="B13" s="535"/>
      <c r="C13" s="171" t="s">
        <v>565</v>
      </c>
      <c r="D13" s="172" t="s">
        <v>265</v>
      </c>
      <c r="E13" s="534"/>
      <c r="F13" s="439" t="s">
        <v>336</v>
      </c>
      <c r="G13" s="537">
        <v>40</v>
      </c>
      <c r="H13" s="533">
        <v>1</v>
      </c>
      <c r="I13" s="502" t="s">
        <v>947</v>
      </c>
      <c r="J13" s="276" t="s">
        <v>587</v>
      </c>
      <c r="K13" s="181" t="s">
        <v>266</v>
      </c>
      <c r="L13" s="212"/>
      <c r="M13" s="427" t="s">
        <v>336</v>
      </c>
      <c r="N13" s="496">
        <v>152</v>
      </c>
      <c r="O13" s="450">
        <v>1</v>
      </c>
    </row>
    <row r="14" spans="1:18" ht="13.9">
      <c r="B14" s="536"/>
      <c r="C14" s="433" t="s">
        <v>894</v>
      </c>
      <c r="D14" s="442"/>
      <c r="E14" s="445"/>
      <c r="F14" s="427"/>
      <c r="G14" s="538"/>
      <c r="H14" s="437"/>
      <c r="I14" s="503"/>
      <c r="J14" s="531" t="s">
        <v>912</v>
      </c>
      <c r="K14" s="532"/>
      <c r="L14" s="211"/>
      <c r="M14" s="427"/>
      <c r="N14" s="497"/>
      <c r="O14" s="451"/>
    </row>
    <row r="15" spans="1:18" ht="60" customHeight="1">
      <c r="B15" s="536"/>
      <c r="C15" s="435" t="s">
        <v>267</v>
      </c>
      <c r="D15" s="443"/>
      <c r="E15" s="446"/>
      <c r="F15" s="440"/>
      <c r="G15" s="539"/>
      <c r="H15" s="438"/>
      <c r="I15" s="503"/>
      <c r="J15" s="461" t="s">
        <v>268</v>
      </c>
      <c r="K15" s="473"/>
      <c r="L15" s="213"/>
      <c r="M15" s="427"/>
      <c r="N15" s="498"/>
      <c r="O15" s="452"/>
      <c r="R15" s="339"/>
    </row>
    <row r="16" spans="1:18" ht="13.9">
      <c r="B16" s="536"/>
      <c r="C16" s="173" t="s">
        <v>566</v>
      </c>
      <c r="D16" s="174" t="s">
        <v>271</v>
      </c>
      <c r="E16" s="212"/>
      <c r="F16" s="426" t="s">
        <v>336</v>
      </c>
      <c r="G16" s="447">
        <v>30</v>
      </c>
      <c r="H16" s="450">
        <v>1</v>
      </c>
      <c r="I16" s="503"/>
      <c r="J16" s="173" t="s">
        <v>588</v>
      </c>
      <c r="K16" s="174" t="s">
        <v>269</v>
      </c>
      <c r="L16" s="212"/>
      <c r="M16" s="426" t="s">
        <v>336</v>
      </c>
      <c r="N16" s="496">
        <v>111</v>
      </c>
      <c r="O16" s="450">
        <v>1</v>
      </c>
      <c r="R16" s="339"/>
    </row>
    <row r="17" spans="2:18" ht="13.9">
      <c r="B17" s="536"/>
      <c r="C17" s="433" t="s">
        <v>895</v>
      </c>
      <c r="D17" s="442"/>
      <c r="E17" s="211"/>
      <c r="F17" s="427"/>
      <c r="G17" s="448"/>
      <c r="H17" s="451"/>
      <c r="I17" s="503"/>
      <c r="J17" s="433" t="s">
        <v>913</v>
      </c>
      <c r="K17" s="442"/>
      <c r="L17" s="211"/>
      <c r="M17" s="427"/>
      <c r="N17" s="497"/>
      <c r="O17" s="451"/>
      <c r="R17" s="339"/>
    </row>
    <row r="18" spans="2:18" ht="60" customHeight="1">
      <c r="B18" s="536"/>
      <c r="C18" s="435" t="s">
        <v>273</v>
      </c>
      <c r="D18" s="443"/>
      <c r="E18" s="213"/>
      <c r="F18" s="440"/>
      <c r="G18" s="449"/>
      <c r="H18" s="452"/>
      <c r="I18" s="503"/>
      <c r="J18" s="461" t="s">
        <v>270</v>
      </c>
      <c r="K18" s="463"/>
      <c r="L18" s="213"/>
      <c r="M18" s="440"/>
      <c r="N18" s="498"/>
      <c r="O18" s="452"/>
      <c r="R18" s="339"/>
    </row>
    <row r="19" spans="2:18" ht="13.9">
      <c r="B19" s="536"/>
      <c r="C19" s="173" t="s">
        <v>567</v>
      </c>
      <c r="D19" s="174" t="s">
        <v>274</v>
      </c>
      <c r="E19" s="211"/>
      <c r="F19" s="426" t="s">
        <v>336</v>
      </c>
      <c r="G19" s="447">
        <v>30</v>
      </c>
      <c r="H19" s="450">
        <v>1</v>
      </c>
      <c r="I19" s="503"/>
      <c r="J19" s="175" t="s">
        <v>589</v>
      </c>
      <c r="K19" s="176" t="s">
        <v>272</v>
      </c>
      <c r="L19" s="445"/>
      <c r="M19" s="426" t="s">
        <v>336</v>
      </c>
      <c r="N19" s="496">
        <v>172</v>
      </c>
      <c r="O19" s="437">
        <v>1</v>
      </c>
      <c r="R19" s="339"/>
    </row>
    <row r="20" spans="2:18" ht="13.9">
      <c r="B20" s="536"/>
      <c r="C20" s="433" t="s">
        <v>896</v>
      </c>
      <c r="D20" s="442"/>
      <c r="E20" s="211"/>
      <c r="F20" s="427"/>
      <c r="G20" s="448"/>
      <c r="H20" s="451"/>
      <c r="I20" s="503"/>
      <c r="J20" s="433" t="s">
        <v>914</v>
      </c>
      <c r="K20" s="442"/>
      <c r="L20" s="445"/>
      <c r="M20" s="427"/>
      <c r="N20" s="497"/>
      <c r="O20" s="437"/>
      <c r="R20" s="339"/>
    </row>
    <row r="21" spans="2:18" ht="60" customHeight="1">
      <c r="B21" s="536"/>
      <c r="C21" s="435" t="s">
        <v>273</v>
      </c>
      <c r="D21" s="526"/>
      <c r="E21" s="213"/>
      <c r="F21" s="440"/>
      <c r="G21" s="449"/>
      <c r="H21" s="452"/>
      <c r="I21" s="503"/>
      <c r="J21" s="461" t="s">
        <v>227</v>
      </c>
      <c r="K21" s="463"/>
      <c r="L21" s="446"/>
      <c r="M21" s="440"/>
      <c r="N21" s="498"/>
      <c r="O21" s="438"/>
      <c r="R21" s="339"/>
    </row>
    <row r="22" spans="2:18" ht="13.9">
      <c r="B22" s="536"/>
      <c r="C22" s="173" t="s">
        <v>568</v>
      </c>
      <c r="D22" s="174" t="s">
        <v>584</v>
      </c>
      <c r="E22" s="211"/>
      <c r="F22" s="426" t="s">
        <v>336</v>
      </c>
      <c r="G22" s="447">
        <v>30</v>
      </c>
      <c r="H22" s="450">
        <v>1</v>
      </c>
      <c r="I22" s="503"/>
      <c r="J22" s="175" t="s">
        <v>590</v>
      </c>
      <c r="K22" s="176" t="s">
        <v>275</v>
      </c>
      <c r="L22" s="211"/>
      <c r="M22" s="426" t="s">
        <v>336</v>
      </c>
      <c r="N22" s="496">
        <v>183</v>
      </c>
      <c r="O22" s="441">
        <v>1</v>
      </c>
      <c r="R22" s="339"/>
    </row>
    <row r="23" spans="2:18" ht="13.9">
      <c r="B23" s="536"/>
      <c r="C23" s="433" t="s">
        <v>900</v>
      </c>
      <c r="D23" s="442"/>
      <c r="E23" s="211"/>
      <c r="F23" s="427"/>
      <c r="G23" s="448"/>
      <c r="H23" s="451"/>
      <c r="I23" s="503"/>
      <c r="J23" s="433" t="s">
        <v>914</v>
      </c>
      <c r="K23" s="442"/>
      <c r="L23" s="211"/>
      <c r="M23" s="427"/>
      <c r="N23" s="497"/>
      <c r="O23" s="437"/>
      <c r="R23" s="339"/>
    </row>
    <row r="24" spans="2:18" ht="60" customHeight="1">
      <c r="B24" s="536"/>
      <c r="C24" s="481" t="s">
        <v>277</v>
      </c>
      <c r="D24" s="482"/>
      <c r="E24" s="213"/>
      <c r="F24" s="440"/>
      <c r="G24" s="449"/>
      <c r="H24" s="452"/>
      <c r="I24" s="503"/>
      <c r="J24" s="461" t="s">
        <v>229</v>
      </c>
      <c r="K24" s="473"/>
      <c r="L24" s="211"/>
      <c r="M24" s="440"/>
      <c r="N24" s="498"/>
      <c r="O24" s="438"/>
      <c r="R24" s="339"/>
    </row>
    <row r="25" spans="2:18" ht="13.9">
      <c r="B25" s="536"/>
      <c r="C25" s="173" t="s">
        <v>569</v>
      </c>
      <c r="D25" s="174" t="s">
        <v>585</v>
      </c>
      <c r="E25" s="211"/>
      <c r="F25" s="426" t="s">
        <v>336</v>
      </c>
      <c r="G25" s="447">
        <v>30</v>
      </c>
      <c r="H25" s="450">
        <v>1</v>
      </c>
      <c r="I25" s="503"/>
      <c r="J25" s="173" t="s">
        <v>591</v>
      </c>
      <c r="K25" s="174" t="s">
        <v>276</v>
      </c>
      <c r="L25" s="444"/>
      <c r="M25" s="426" t="s">
        <v>336</v>
      </c>
      <c r="N25" s="496">
        <v>426</v>
      </c>
      <c r="O25" s="441">
        <v>1</v>
      </c>
      <c r="R25" s="339"/>
    </row>
    <row r="26" spans="2:18" ht="13.9">
      <c r="B26" s="536"/>
      <c r="C26" s="433" t="s">
        <v>897</v>
      </c>
      <c r="D26" s="442"/>
      <c r="E26" s="211"/>
      <c r="F26" s="427"/>
      <c r="G26" s="448"/>
      <c r="H26" s="451"/>
      <c r="I26" s="503"/>
      <c r="J26" s="433" t="s">
        <v>915</v>
      </c>
      <c r="K26" s="442"/>
      <c r="L26" s="445"/>
      <c r="M26" s="427"/>
      <c r="N26" s="497"/>
      <c r="O26" s="437"/>
      <c r="R26" s="339"/>
    </row>
    <row r="27" spans="2:18" ht="60" customHeight="1">
      <c r="B27" s="536"/>
      <c r="C27" s="481" t="s">
        <v>277</v>
      </c>
      <c r="D27" s="482"/>
      <c r="E27" s="211"/>
      <c r="F27" s="440"/>
      <c r="G27" s="449"/>
      <c r="H27" s="452"/>
      <c r="I27" s="503"/>
      <c r="J27" s="461" t="s">
        <v>212</v>
      </c>
      <c r="K27" s="463"/>
      <c r="L27" s="446"/>
      <c r="M27" s="440"/>
      <c r="N27" s="498"/>
      <c r="O27" s="438"/>
      <c r="R27" s="339"/>
    </row>
    <row r="28" spans="2:18" ht="13.9">
      <c r="B28" s="536"/>
      <c r="C28" s="342" t="s">
        <v>954</v>
      </c>
      <c r="D28" s="343" t="s">
        <v>953</v>
      </c>
      <c r="E28" s="508"/>
      <c r="F28" s="510" t="s">
        <v>336</v>
      </c>
      <c r="G28" s="522">
        <v>25</v>
      </c>
      <c r="H28" s="527">
        <v>1</v>
      </c>
      <c r="I28" s="503"/>
      <c r="J28" s="173" t="s">
        <v>592</v>
      </c>
      <c r="K28" s="174" t="s">
        <v>278</v>
      </c>
      <c r="L28" s="178"/>
      <c r="M28" s="426" t="s">
        <v>336</v>
      </c>
      <c r="N28" s="496">
        <v>188</v>
      </c>
      <c r="O28" s="441">
        <v>1</v>
      </c>
      <c r="R28" s="339"/>
    </row>
    <row r="29" spans="2:18">
      <c r="B29" s="536"/>
      <c r="C29" s="513" t="s">
        <v>978</v>
      </c>
      <c r="D29" s="514"/>
      <c r="E29" s="509"/>
      <c r="F29" s="511"/>
      <c r="G29" s="523"/>
      <c r="H29" s="528"/>
      <c r="I29" s="503"/>
      <c r="J29" s="433" t="s">
        <v>915</v>
      </c>
      <c r="K29" s="442"/>
      <c r="L29" s="179"/>
      <c r="M29" s="427"/>
      <c r="N29" s="497"/>
      <c r="O29" s="437"/>
      <c r="R29" s="339"/>
    </row>
    <row r="30" spans="2:18" ht="60" customHeight="1" thickBot="1">
      <c r="B30" s="536"/>
      <c r="C30" s="515" t="s">
        <v>955</v>
      </c>
      <c r="D30" s="516"/>
      <c r="E30" s="509"/>
      <c r="F30" s="512"/>
      <c r="G30" s="524"/>
      <c r="H30" s="529"/>
      <c r="I30" s="503"/>
      <c r="J30" s="540" t="s">
        <v>917</v>
      </c>
      <c r="K30" s="541"/>
      <c r="L30" s="184"/>
      <c r="M30" s="428"/>
      <c r="N30" s="505"/>
      <c r="O30" s="453"/>
      <c r="R30" s="339"/>
    </row>
    <row r="31" spans="2:18" ht="13.9">
      <c r="B31" s="551" t="s">
        <v>942</v>
      </c>
      <c r="C31" s="342" t="s">
        <v>976</v>
      </c>
      <c r="D31" s="343" t="s">
        <v>975</v>
      </c>
      <c r="E31" s="508"/>
      <c r="F31" s="510" t="s">
        <v>336</v>
      </c>
      <c r="G31" s="522">
        <v>39</v>
      </c>
      <c r="H31" s="527">
        <v>1</v>
      </c>
      <c r="I31" s="503"/>
      <c r="J31" s="171" t="s">
        <v>593</v>
      </c>
      <c r="K31" s="172" t="s">
        <v>279</v>
      </c>
      <c r="L31" s="534"/>
      <c r="M31" s="439" t="s">
        <v>336</v>
      </c>
      <c r="N31" s="542">
        <v>70</v>
      </c>
      <c r="O31" s="533">
        <v>1</v>
      </c>
      <c r="R31" s="339"/>
    </row>
    <row r="32" spans="2:18">
      <c r="B32" s="551"/>
      <c r="C32" s="513" t="s">
        <v>979</v>
      </c>
      <c r="D32" s="514"/>
      <c r="E32" s="509"/>
      <c r="F32" s="511"/>
      <c r="G32" s="523"/>
      <c r="H32" s="528"/>
      <c r="I32" s="503"/>
      <c r="J32" s="433" t="s">
        <v>918</v>
      </c>
      <c r="K32" s="442"/>
      <c r="L32" s="445"/>
      <c r="M32" s="427"/>
      <c r="N32" s="497"/>
      <c r="O32" s="437"/>
      <c r="R32" s="339"/>
    </row>
    <row r="33" spans="2:18" ht="60" customHeight="1">
      <c r="B33" s="551"/>
      <c r="C33" s="515" t="s">
        <v>977</v>
      </c>
      <c r="D33" s="516"/>
      <c r="E33" s="509"/>
      <c r="F33" s="512"/>
      <c r="G33" s="524"/>
      <c r="H33" s="529"/>
      <c r="I33" s="503"/>
      <c r="J33" s="461" t="s">
        <v>916</v>
      </c>
      <c r="K33" s="473"/>
      <c r="L33" s="445"/>
      <c r="M33" s="440"/>
      <c r="N33" s="498"/>
      <c r="O33" s="438"/>
      <c r="R33" s="339"/>
    </row>
    <row r="34" spans="2:18" ht="13.9">
      <c r="B34" s="551"/>
      <c r="C34" s="276" t="s">
        <v>570</v>
      </c>
      <c r="D34" s="181" t="s">
        <v>287</v>
      </c>
      <c r="E34" s="212"/>
      <c r="F34" s="426" t="s">
        <v>336</v>
      </c>
      <c r="G34" s="447">
        <v>78</v>
      </c>
      <c r="H34" s="450">
        <v>1</v>
      </c>
      <c r="I34" s="503"/>
      <c r="J34" s="173" t="s">
        <v>594</v>
      </c>
      <c r="K34" s="174" t="s">
        <v>280</v>
      </c>
      <c r="L34" s="444"/>
      <c r="M34" s="426" t="s">
        <v>336</v>
      </c>
      <c r="N34" s="496">
        <v>40</v>
      </c>
      <c r="O34" s="441">
        <v>1</v>
      </c>
      <c r="R34" s="339"/>
    </row>
    <row r="35" spans="2:18" ht="13.9">
      <c r="B35" s="551"/>
      <c r="C35" s="517" t="s">
        <v>901</v>
      </c>
      <c r="D35" s="518"/>
      <c r="E35" s="211"/>
      <c r="F35" s="427"/>
      <c r="G35" s="448"/>
      <c r="H35" s="451"/>
      <c r="I35" s="503"/>
      <c r="J35" s="433" t="s">
        <v>919</v>
      </c>
      <c r="K35" s="442"/>
      <c r="L35" s="445"/>
      <c r="M35" s="427"/>
      <c r="N35" s="497"/>
      <c r="O35" s="437"/>
      <c r="R35" s="339"/>
    </row>
    <row r="36" spans="2:18" ht="60" customHeight="1">
      <c r="B36" s="551"/>
      <c r="C36" s="461" t="s">
        <v>289</v>
      </c>
      <c r="D36" s="519"/>
      <c r="E36" s="213"/>
      <c r="F36" s="440"/>
      <c r="G36" s="449"/>
      <c r="H36" s="452"/>
      <c r="I36" s="503"/>
      <c r="J36" s="461" t="s">
        <v>281</v>
      </c>
      <c r="K36" s="473"/>
      <c r="L36" s="445"/>
      <c r="M36" s="440"/>
      <c r="N36" s="498"/>
      <c r="O36" s="437"/>
      <c r="R36" s="339"/>
    </row>
    <row r="37" spans="2:18" ht="13.9">
      <c r="B37" s="552" t="s">
        <v>941</v>
      </c>
      <c r="C37" s="175" t="s">
        <v>436</v>
      </c>
      <c r="D37" s="176" t="s">
        <v>586</v>
      </c>
      <c r="E37" s="211"/>
      <c r="F37" s="427" t="s">
        <v>336</v>
      </c>
      <c r="G37" s="448">
        <v>152</v>
      </c>
      <c r="H37" s="451">
        <v>1</v>
      </c>
      <c r="I37" s="503"/>
      <c r="J37" s="173" t="s">
        <v>595</v>
      </c>
      <c r="K37" s="174" t="s">
        <v>282</v>
      </c>
      <c r="L37" s="212"/>
      <c r="M37" s="426" t="s">
        <v>336</v>
      </c>
      <c r="N37" s="496">
        <v>40</v>
      </c>
      <c r="O37" s="441">
        <v>1</v>
      </c>
      <c r="R37" s="339"/>
    </row>
    <row r="38" spans="2:18" ht="13.9">
      <c r="B38" s="552"/>
      <c r="C38" s="182" t="s">
        <v>694</v>
      </c>
      <c r="D38" s="210"/>
      <c r="E38" s="211"/>
      <c r="F38" s="427"/>
      <c r="G38" s="448"/>
      <c r="H38" s="451"/>
      <c r="I38" s="503"/>
      <c r="J38" s="433" t="s">
        <v>920</v>
      </c>
      <c r="K38" s="442"/>
      <c r="L38" s="211"/>
      <c r="M38" s="427"/>
      <c r="N38" s="497"/>
      <c r="O38" s="437"/>
      <c r="R38" s="339"/>
    </row>
    <row r="39" spans="2:18" ht="60" customHeight="1">
      <c r="B39" s="552"/>
      <c r="C39" s="543"/>
      <c r="D39" s="544"/>
      <c r="E39" s="213"/>
      <c r="F39" s="440"/>
      <c r="G39" s="449"/>
      <c r="H39" s="452"/>
      <c r="I39" s="503"/>
      <c r="J39" s="459" t="s">
        <v>233</v>
      </c>
      <c r="K39" s="525"/>
      <c r="L39" s="211"/>
      <c r="M39" s="440"/>
      <c r="N39" s="497"/>
      <c r="O39" s="437"/>
      <c r="R39" s="339"/>
    </row>
    <row r="40" spans="2:18" ht="13.9">
      <c r="B40" s="552"/>
      <c r="C40" s="173" t="s">
        <v>571</v>
      </c>
      <c r="D40" s="174" t="s">
        <v>292</v>
      </c>
      <c r="E40" s="444"/>
      <c r="F40" s="426" t="s">
        <v>336</v>
      </c>
      <c r="G40" s="447">
        <v>40</v>
      </c>
      <c r="H40" s="441">
        <v>1</v>
      </c>
      <c r="I40" s="503"/>
      <c r="J40" s="173" t="s">
        <v>596</v>
      </c>
      <c r="K40" s="174" t="s">
        <v>283</v>
      </c>
      <c r="L40" s="212"/>
      <c r="M40" s="426" t="s">
        <v>336</v>
      </c>
      <c r="N40" s="496">
        <v>40</v>
      </c>
      <c r="O40" s="441">
        <v>1</v>
      </c>
      <c r="R40" s="339"/>
    </row>
    <row r="41" spans="2:18" ht="13.9">
      <c r="B41" s="552"/>
      <c r="C41" s="433" t="s">
        <v>902</v>
      </c>
      <c r="D41" s="442"/>
      <c r="E41" s="445"/>
      <c r="F41" s="427"/>
      <c r="G41" s="448"/>
      <c r="H41" s="437"/>
      <c r="I41" s="503"/>
      <c r="J41" s="433" t="s">
        <v>921</v>
      </c>
      <c r="K41" s="442"/>
      <c r="L41" s="211"/>
      <c r="M41" s="427"/>
      <c r="N41" s="497"/>
      <c r="O41" s="437"/>
      <c r="R41" s="339"/>
    </row>
    <row r="42" spans="2:18" ht="60" customHeight="1">
      <c r="B42" s="552"/>
      <c r="C42" s="461" t="s">
        <v>294</v>
      </c>
      <c r="D42" s="463"/>
      <c r="E42" s="446"/>
      <c r="F42" s="440"/>
      <c r="G42" s="449"/>
      <c r="H42" s="438"/>
      <c r="I42" s="503"/>
      <c r="J42" s="461" t="s">
        <v>284</v>
      </c>
      <c r="K42" s="463"/>
      <c r="L42" s="211"/>
      <c r="M42" s="440"/>
      <c r="N42" s="498"/>
      <c r="O42" s="437"/>
      <c r="R42" s="339"/>
    </row>
    <row r="43" spans="2:18" ht="13.9">
      <c r="B43" s="359"/>
      <c r="C43" s="173" t="s">
        <v>572</v>
      </c>
      <c r="D43" s="174" t="s">
        <v>295</v>
      </c>
      <c r="E43" s="444"/>
      <c r="F43" s="426" t="s">
        <v>336</v>
      </c>
      <c r="G43" s="447">
        <v>40</v>
      </c>
      <c r="H43" s="441">
        <v>1</v>
      </c>
      <c r="I43" s="503"/>
      <c r="J43" s="173" t="s">
        <v>597</v>
      </c>
      <c r="K43" s="174" t="s">
        <v>285</v>
      </c>
      <c r="L43" s="444"/>
      <c r="M43" s="426" t="s">
        <v>336</v>
      </c>
      <c r="N43" s="496">
        <v>45</v>
      </c>
      <c r="O43" s="441">
        <v>1</v>
      </c>
      <c r="R43" s="339"/>
    </row>
    <row r="44" spans="2:18">
      <c r="B44" s="359"/>
      <c r="C44" s="433" t="s">
        <v>902</v>
      </c>
      <c r="D44" s="442"/>
      <c r="E44" s="445"/>
      <c r="F44" s="427"/>
      <c r="G44" s="448"/>
      <c r="H44" s="437"/>
      <c r="I44" s="503"/>
      <c r="J44" s="433" t="s">
        <v>922</v>
      </c>
      <c r="K44" s="442"/>
      <c r="L44" s="445"/>
      <c r="M44" s="427"/>
      <c r="N44" s="497"/>
      <c r="O44" s="437"/>
      <c r="R44" s="339"/>
    </row>
    <row r="45" spans="2:18" ht="60" customHeight="1">
      <c r="B45" s="359"/>
      <c r="C45" s="459" t="s">
        <v>297</v>
      </c>
      <c r="D45" s="532"/>
      <c r="E45" s="445"/>
      <c r="F45" s="440"/>
      <c r="G45" s="449"/>
      <c r="H45" s="437"/>
      <c r="I45" s="503"/>
      <c r="J45" s="461" t="s">
        <v>286</v>
      </c>
      <c r="K45" s="519"/>
      <c r="L45" s="446"/>
      <c r="M45" s="440"/>
      <c r="N45" s="498"/>
      <c r="O45" s="438"/>
      <c r="R45" s="339"/>
    </row>
    <row r="46" spans="2:18" ht="13.9">
      <c r="B46" s="359"/>
      <c r="C46" s="173" t="s">
        <v>573</v>
      </c>
      <c r="D46" s="174" t="s">
        <v>299</v>
      </c>
      <c r="E46" s="444"/>
      <c r="F46" s="426" t="s">
        <v>336</v>
      </c>
      <c r="G46" s="447">
        <v>29</v>
      </c>
      <c r="H46" s="441">
        <v>1</v>
      </c>
      <c r="I46" s="503"/>
      <c r="J46" s="173" t="s">
        <v>598</v>
      </c>
      <c r="K46" s="174" t="s">
        <v>288</v>
      </c>
      <c r="L46" s="444"/>
      <c r="M46" s="426" t="s">
        <v>336</v>
      </c>
      <c r="N46" s="496">
        <v>86</v>
      </c>
      <c r="O46" s="441">
        <v>1</v>
      </c>
      <c r="R46" s="339"/>
    </row>
    <row r="47" spans="2:18">
      <c r="B47" s="359"/>
      <c r="C47" s="433" t="s">
        <v>902</v>
      </c>
      <c r="D47" s="442"/>
      <c r="E47" s="445"/>
      <c r="F47" s="427"/>
      <c r="G47" s="448"/>
      <c r="H47" s="437"/>
      <c r="I47" s="503"/>
      <c r="J47" s="433" t="s">
        <v>923</v>
      </c>
      <c r="K47" s="442"/>
      <c r="L47" s="445"/>
      <c r="M47" s="427"/>
      <c r="N47" s="497"/>
      <c r="O47" s="437"/>
      <c r="R47" s="339"/>
    </row>
    <row r="48" spans="2:18" ht="69" customHeight="1">
      <c r="B48" s="359"/>
      <c r="C48" s="459" t="s">
        <v>300</v>
      </c>
      <c r="D48" s="532"/>
      <c r="E48" s="445"/>
      <c r="F48" s="440"/>
      <c r="G48" s="449"/>
      <c r="H48" s="437"/>
      <c r="I48" s="503"/>
      <c r="J48" s="461"/>
      <c r="K48" s="519"/>
      <c r="L48" s="446"/>
      <c r="M48" s="440"/>
      <c r="N48" s="498"/>
      <c r="O48" s="438"/>
      <c r="R48" s="339"/>
    </row>
    <row r="49" spans="2:18" ht="13.9">
      <c r="B49" s="359"/>
      <c r="C49" s="187" t="s">
        <v>574</v>
      </c>
      <c r="D49" s="177" t="s">
        <v>301</v>
      </c>
      <c r="E49" s="548"/>
      <c r="F49" s="426" t="s">
        <v>336</v>
      </c>
      <c r="G49" s="447">
        <v>9</v>
      </c>
      <c r="H49" s="450">
        <v>1</v>
      </c>
      <c r="I49" s="503"/>
      <c r="J49" s="175" t="s">
        <v>599</v>
      </c>
      <c r="K49" s="176" t="s">
        <v>290</v>
      </c>
      <c r="L49" s="445"/>
      <c r="M49" s="426" t="s">
        <v>336</v>
      </c>
      <c r="N49" s="496">
        <v>142</v>
      </c>
      <c r="O49" s="437">
        <v>1</v>
      </c>
      <c r="R49" s="339"/>
    </row>
    <row r="50" spans="2:18">
      <c r="B50" s="359"/>
      <c r="D50" s="338" t="s">
        <v>903</v>
      </c>
      <c r="E50" s="549"/>
      <c r="F50" s="427"/>
      <c r="G50" s="448"/>
      <c r="H50" s="451"/>
      <c r="I50" s="503"/>
      <c r="J50" s="433" t="s">
        <v>924</v>
      </c>
      <c r="K50" s="442"/>
      <c r="L50" s="445"/>
      <c r="M50" s="427"/>
      <c r="N50" s="497"/>
      <c r="O50" s="437"/>
      <c r="R50" s="339"/>
    </row>
    <row r="51" spans="2:18" ht="60" customHeight="1">
      <c r="B51" s="359"/>
      <c r="C51" s="188" t="s">
        <v>575</v>
      </c>
      <c r="D51" s="277" t="s">
        <v>904</v>
      </c>
      <c r="E51" s="550"/>
      <c r="F51" s="427"/>
      <c r="G51" s="448"/>
      <c r="H51" s="451"/>
      <c r="I51" s="503"/>
      <c r="J51" s="461" t="s">
        <v>291</v>
      </c>
      <c r="K51" s="463"/>
      <c r="L51" s="446"/>
      <c r="M51" s="440"/>
      <c r="N51" s="498"/>
      <c r="O51" s="438"/>
      <c r="R51" s="339"/>
    </row>
    <row r="52" spans="2:18" ht="13.9">
      <c r="B52" s="359"/>
      <c r="C52" s="189" t="s">
        <v>576</v>
      </c>
      <c r="D52" s="278" t="s">
        <v>302</v>
      </c>
      <c r="E52" s="550"/>
      <c r="F52" s="427" t="e">
        <v>#N/A</v>
      </c>
      <c r="G52" s="448">
        <v>0</v>
      </c>
      <c r="H52" s="451"/>
      <c r="I52" s="503"/>
      <c r="J52" s="173" t="s">
        <v>600</v>
      </c>
      <c r="K52" s="174" t="s">
        <v>293</v>
      </c>
      <c r="L52" s="212"/>
      <c r="M52" s="426" t="s">
        <v>336</v>
      </c>
      <c r="N52" s="496">
        <v>132</v>
      </c>
      <c r="O52" s="437" t="s">
        <v>338</v>
      </c>
      <c r="R52" s="339"/>
    </row>
    <row r="53" spans="2:18" ht="13.9">
      <c r="B53" s="359"/>
      <c r="C53" s="189"/>
      <c r="D53" s="546" t="s">
        <v>905</v>
      </c>
      <c r="E53" s="550"/>
      <c r="F53" s="427"/>
      <c r="G53" s="448"/>
      <c r="H53" s="451"/>
      <c r="I53" s="503"/>
      <c r="J53" s="433" t="s">
        <v>925</v>
      </c>
      <c r="K53" s="442"/>
      <c r="L53" s="211"/>
      <c r="M53" s="427"/>
      <c r="N53" s="497"/>
      <c r="O53" s="437"/>
      <c r="R53" s="339"/>
    </row>
    <row r="54" spans="2:18" ht="60" customHeight="1">
      <c r="B54" s="359"/>
      <c r="C54" s="233"/>
      <c r="D54" s="547"/>
      <c r="E54" s="180"/>
      <c r="F54" s="440"/>
      <c r="G54" s="449"/>
      <c r="H54" s="452"/>
      <c r="I54" s="503"/>
      <c r="J54" s="481" t="s">
        <v>926</v>
      </c>
      <c r="K54" s="482"/>
      <c r="L54" s="211"/>
      <c r="M54" s="440"/>
      <c r="N54" s="498"/>
      <c r="O54" s="438"/>
      <c r="R54" s="339"/>
    </row>
    <row r="55" spans="2:18" ht="13.9">
      <c r="B55" s="359"/>
      <c r="C55" s="175" t="s">
        <v>577</v>
      </c>
      <c r="D55" s="176" t="s">
        <v>305</v>
      </c>
      <c r="E55" s="211"/>
      <c r="F55" s="427" t="s">
        <v>336</v>
      </c>
      <c r="G55" s="447">
        <v>117</v>
      </c>
      <c r="H55" s="451">
        <v>1</v>
      </c>
      <c r="I55" s="503"/>
      <c r="J55" s="173" t="s">
        <v>601</v>
      </c>
      <c r="K55" s="174" t="s">
        <v>296</v>
      </c>
      <c r="L55" s="212"/>
      <c r="M55" s="426" t="s">
        <v>336</v>
      </c>
      <c r="N55" s="496">
        <v>254</v>
      </c>
      <c r="O55" s="437" t="s">
        <v>338</v>
      </c>
      <c r="R55" s="339"/>
    </row>
    <row r="56" spans="2:18" ht="13.9">
      <c r="B56" s="359"/>
      <c r="C56" s="182" t="s">
        <v>906</v>
      </c>
      <c r="D56" s="210"/>
      <c r="E56" s="211"/>
      <c r="F56" s="427"/>
      <c r="G56" s="448"/>
      <c r="H56" s="451"/>
      <c r="I56" s="503"/>
      <c r="J56" s="545" t="s">
        <v>927</v>
      </c>
      <c r="K56" s="442"/>
      <c r="L56" s="211"/>
      <c r="M56" s="427"/>
      <c r="N56" s="497"/>
      <c r="O56" s="437"/>
      <c r="R56" s="339"/>
    </row>
    <row r="57" spans="2:18" ht="60" customHeight="1">
      <c r="B57" s="359"/>
      <c r="C57" s="214"/>
      <c r="D57" s="221"/>
      <c r="E57" s="213"/>
      <c r="F57" s="440"/>
      <c r="G57" s="449"/>
      <c r="H57" s="452"/>
      <c r="I57" s="503"/>
      <c r="J57" s="435" t="s">
        <v>298</v>
      </c>
      <c r="K57" s="443"/>
      <c r="L57" s="213"/>
      <c r="M57" s="440"/>
      <c r="N57" s="498"/>
      <c r="O57" s="438"/>
      <c r="R57" s="339"/>
    </row>
    <row r="58" spans="2:18" ht="13.9">
      <c r="B58" s="359"/>
      <c r="C58" s="173" t="s">
        <v>578</v>
      </c>
      <c r="D58" s="174" t="s">
        <v>308</v>
      </c>
      <c r="E58" s="211"/>
      <c r="F58" s="427" t="s">
        <v>336</v>
      </c>
      <c r="G58" s="447">
        <v>30</v>
      </c>
      <c r="H58" s="451">
        <v>1</v>
      </c>
      <c r="I58" s="503"/>
      <c r="J58" s="173" t="s">
        <v>602</v>
      </c>
      <c r="K58" s="174" t="s">
        <v>303</v>
      </c>
      <c r="L58" s="444"/>
      <c r="M58" s="426" t="s">
        <v>336</v>
      </c>
      <c r="N58" s="496">
        <v>111</v>
      </c>
      <c r="O58" s="437">
        <v>1</v>
      </c>
      <c r="R58" s="339"/>
    </row>
    <row r="59" spans="2:18" ht="13.9">
      <c r="B59" s="359"/>
      <c r="C59" s="182" t="s">
        <v>907</v>
      </c>
      <c r="D59" s="210"/>
      <c r="E59" s="211"/>
      <c r="F59" s="427"/>
      <c r="G59" s="448"/>
      <c r="H59" s="451"/>
      <c r="I59" s="503"/>
      <c r="J59" s="433" t="s">
        <v>928</v>
      </c>
      <c r="K59" s="442"/>
      <c r="L59" s="445"/>
      <c r="M59" s="427"/>
      <c r="N59" s="497"/>
      <c r="O59" s="437"/>
      <c r="R59" s="339"/>
    </row>
    <row r="60" spans="2:18" ht="60" customHeight="1" thickBot="1">
      <c r="B60" s="359"/>
      <c r="C60" s="467" t="s">
        <v>310</v>
      </c>
      <c r="D60" s="487"/>
      <c r="E60" s="183"/>
      <c r="F60" s="428"/>
      <c r="G60" s="477"/>
      <c r="H60" s="478"/>
      <c r="I60" s="504"/>
      <c r="J60" s="461" t="s">
        <v>304</v>
      </c>
      <c r="K60" s="473"/>
      <c r="L60" s="446"/>
      <c r="M60" s="440"/>
      <c r="N60" s="498"/>
      <c r="O60" s="438"/>
      <c r="R60" s="339"/>
    </row>
    <row r="61" spans="2:18" ht="15" customHeight="1">
      <c r="B61" s="499" t="s">
        <v>943</v>
      </c>
      <c r="C61" s="553" t="s">
        <v>579</v>
      </c>
      <c r="D61" s="554"/>
      <c r="E61" s="211"/>
      <c r="F61" s="427" t="s">
        <v>336</v>
      </c>
      <c r="G61" s="448">
        <v>298</v>
      </c>
      <c r="H61" s="559" t="s">
        <v>338</v>
      </c>
      <c r="I61" s="499" t="s">
        <v>946</v>
      </c>
      <c r="J61" s="279" t="s">
        <v>603</v>
      </c>
      <c r="K61" s="280" t="s">
        <v>306</v>
      </c>
      <c r="L61" s="534"/>
      <c r="M61" s="439" t="s">
        <v>336</v>
      </c>
      <c r="N61" s="542">
        <v>762</v>
      </c>
      <c r="O61" s="480">
        <v>1</v>
      </c>
      <c r="R61" s="339"/>
    </row>
    <row r="62" spans="2:18" ht="13.9">
      <c r="B62" s="500"/>
      <c r="C62" s="553"/>
      <c r="D62" s="554"/>
      <c r="E62" s="211"/>
      <c r="F62" s="427"/>
      <c r="G62" s="448"/>
      <c r="H62" s="559"/>
      <c r="I62" s="500"/>
      <c r="J62" s="433" t="s">
        <v>929</v>
      </c>
      <c r="K62" s="434"/>
      <c r="L62" s="445"/>
      <c r="M62" s="427"/>
      <c r="N62" s="497"/>
      <c r="O62" s="451"/>
      <c r="R62" s="339"/>
    </row>
    <row r="63" spans="2:18" ht="79.5" customHeight="1">
      <c r="B63" s="500"/>
      <c r="C63" s="553"/>
      <c r="D63" s="554"/>
      <c r="E63" s="211"/>
      <c r="F63" s="427"/>
      <c r="G63" s="448"/>
      <c r="H63" s="559"/>
      <c r="I63" s="500"/>
      <c r="J63" s="435" t="s">
        <v>307</v>
      </c>
      <c r="K63" s="486"/>
      <c r="L63" s="446"/>
      <c r="M63" s="440"/>
      <c r="N63" s="498"/>
      <c r="O63" s="452"/>
      <c r="R63" s="339"/>
    </row>
    <row r="64" spans="2:18" ht="13.9">
      <c r="B64" s="500"/>
      <c r="C64" s="553"/>
      <c r="D64" s="554"/>
      <c r="E64" s="211"/>
      <c r="F64" s="427" t="e">
        <v>#N/A</v>
      </c>
      <c r="G64" s="448">
        <v>0</v>
      </c>
      <c r="H64" s="559"/>
      <c r="I64" s="500"/>
      <c r="J64" s="173" t="s">
        <v>604</v>
      </c>
      <c r="K64" s="174" t="s">
        <v>309</v>
      </c>
      <c r="L64" s="444"/>
      <c r="M64" s="426" t="s">
        <v>336</v>
      </c>
      <c r="N64" s="496">
        <v>1219</v>
      </c>
      <c r="O64" s="450">
        <v>1</v>
      </c>
      <c r="R64" s="339"/>
    </row>
    <row r="65" spans="2:18" ht="13.9">
      <c r="B65" s="500"/>
      <c r="C65" s="553"/>
      <c r="D65" s="554"/>
      <c r="E65" s="211"/>
      <c r="F65" s="427"/>
      <c r="G65" s="448"/>
      <c r="H65" s="559"/>
      <c r="I65" s="500"/>
      <c r="J65" s="433" t="s">
        <v>930</v>
      </c>
      <c r="K65" s="434"/>
      <c r="L65" s="445"/>
      <c r="M65" s="427"/>
      <c r="N65" s="497"/>
      <c r="O65" s="451"/>
      <c r="R65" s="339"/>
    </row>
    <row r="66" spans="2:18" ht="79.5" customHeight="1">
      <c r="B66" s="500"/>
      <c r="C66" s="553"/>
      <c r="D66" s="554"/>
      <c r="E66" s="185"/>
      <c r="F66" s="427"/>
      <c r="G66" s="448"/>
      <c r="H66" s="559"/>
      <c r="I66" s="500"/>
      <c r="J66" s="435" t="s">
        <v>311</v>
      </c>
      <c r="K66" s="486"/>
      <c r="L66" s="446"/>
      <c r="M66" s="440"/>
      <c r="N66" s="498"/>
      <c r="O66" s="452"/>
      <c r="R66" s="339"/>
    </row>
    <row r="67" spans="2:18" ht="13.9">
      <c r="B67" s="500"/>
      <c r="C67" s="553"/>
      <c r="D67" s="554"/>
      <c r="E67" s="211"/>
      <c r="F67" s="427" t="e">
        <v>#N/A</v>
      </c>
      <c r="G67" s="448">
        <v>0</v>
      </c>
      <c r="H67" s="559"/>
      <c r="I67" s="500"/>
      <c r="J67" s="173" t="s">
        <v>605</v>
      </c>
      <c r="K67" s="174" t="s">
        <v>312</v>
      </c>
      <c r="L67" s="211"/>
      <c r="M67" s="426" t="s">
        <v>336</v>
      </c>
      <c r="N67" s="496">
        <v>152</v>
      </c>
      <c r="O67" s="450">
        <v>1</v>
      </c>
      <c r="R67" s="339"/>
    </row>
    <row r="68" spans="2:18" ht="13.9">
      <c r="B68" s="500"/>
      <c r="C68" s="553"/>
      <c r="D68" s="554"/>
      <c r="E68" s="211"/>
      <c r="F68" s="427"/>
      <c r="G68" s="448"/>
      <c r="H68" s="559"/>
      <c r="I68" s="500"/>
      <c r="J68" s="433" t="s">
        <v>931</v>
      </c>
      <c r="K68" s="434"/>
      <c r="L68" s="211"/>
      <c r="M68" s="427"/>
      <c r="N68" s="497"/>
      <c r="O68" s="451"/>
      <c r="R68" s="339"/>
    </row>
    <row r="69" spans="2:18" ht="77.25" customHeight="1">
      <c r="B69" s="500"/>
      <c r="C69" s="555"/>
      <c r="D69" s="556"/>
      <c r="E69" s="213"/>
      <c r="F69" s="440"/>
      <c r="G69" s="449"/>
      <c r="H69" s="559"/>
      <c r="I69" s="500"/>
      <c r="J69" s="435" t="s">
        <v>615</v>
      </c>
      <c r="K69" s="486"/>
      <c r="L69" s="211"/>
      <c r="M69" s="440"/>
      <c r="N69" s="498"/>
      <c r="O69" s="452"/>
      <c r="R69" s="339"/>
    </row>
    <row r="70" spans="2:18" ht="13.9">
      <c r="B70" s="500"/>
      <c r="C70" s="553" t="s">
        <v>908</v>
      </c>
      <c r="D70" s="554"/>
      <c r="E70" s="179"/>
      <c r="F70" s="426" t="s">
        <v>336</v>
      </c>
      <c r="G70" s="447">
        <v>629</v>
      </c>
      <c r="H70" s="559"/>
      <c r="I70" s="500"/>
      <c r="J70" s="173" t="s">
        <v>606</v>
      </c>
      <c r="K70" s="174" t="s">
        <v>314</v>
      </c>
      <c r="L70" s="444"/>
      <c r="M70" s="426" t="s">
        <v>336</v>
      </c>
      <c r="N70" s="496">
        <v>355</v>
      </c>
      <c r="O70" s="450">
        <v>1</v>
      </c>
      <c r="R70" s="339"/>
    </row>
    <row r="71" spans="2:18">
      <c r="B71" s="500"/>
      <c r="C71" s="553"/>
      <c r="D71" s="554"/>
      <c r="E71" s="179"/>
      <c r="F71" s="427"/>
      <c r="G71" s="448"/>
      <c r="H71" s="559"/>
      <c r="I71" s="500"/>
      <c r="J71" s="433" t="s">
        <v>932</v>
      </c>
      <c r="K71" s="434"/>
      <c r="L71" s="445"/>
      <c r="M71" s="427"/>
      <c r="N71" s="497"/>
      <c r="O71" s="451"/>
      <c r="R71" s="339"/>
    </row>
    <row r="72" spans="2:18" ht="79.5" customHeight="1">
      <c r="B72" s="500"/>
      <c r="C72" s="553"/>
      <c r="D72" s="554"/>
      <c r="E72" s="186"/>
      <c r="F72" s="427"/>
      <c r="G72" s="448"/>
      <c r="H72" s="559"/>
      <c r="I72" s="500"/>
      <c r="J72" s="435" t="s">
        <v>616</v>
      </c>
      <c r="K72" s="486"/>
      <c r="L72" s="446"/>
      <c r="M72" s="440"/>
      <c r="N72" s="498"/>
      <c r="O72" s="452"/>
      <c r="R72" s="339"/>
    </row>
    <row r="73" spans="2:18" ht="13.9">
      <c r="B73" s="500"/>
      <c r="C73" s="553"/>
      <c r="D73" s="554"/>
      <c r="E73" s="179"/>
      <c r="F73" s="427" t="e">
        <v>#N/A</v>
      </c>
      <c r="G73" s="448">
        <v>0</v>
      </c>
      <c r="H73" s="559"/>
      <c r="I73" s="500"/>
      <c r="J73" s="173" t="s">
        <v>607</v>
      </c>
      <c r="K73" s="174" t="s">
        <v>315</v>
      </c>
      <c r="L73" s="444"/>
      <c r="M73" s="426" t="s">
        <v>336</v>
      </c>
      <c r="N73" s="496">
        <v>355</v>
      </c>
      <c r="O73" s="450">
        <v>1</v>
      </c>
      <c r="R73" s="339"/>
    </row>
    <row r="74" spans="2:18">
      <c r="B74" s="500"/>
      <c r="C74" s="553"/>
      <c r="D74" s="554"/>
      <c r="E74" s="179"/>
      <c r="F74" s="427"/>
      <c r="G74" s="448"/>
      <c r="H74" s="559"/>
      <c r="I74" s="500"/>
      <c r="J74" s="433" t="s">
        <v>933</v>
      </c>
      <c r="K74" s="434"/>
      <c r="L74" s="445"/>
      <c r="M74" s="427"/>
      <c r="N74" s="497"/>
      <c r="O74" s="451"/>
      <c r="R74" s="339"/>
    </row>
    <row r="75" spans="2:18" ht="80.25" customHeight="1">
      <c r="B75" s="500"/>
      <c r="C75" s="553"/>
      <c r="D75" s="554"/>
      <c r="E75" s="179"/>
      <c r="F75" s="427"/>
      <c r="G75" s="448"/>
      <c r="H75" s="559"/>
      <c r="I75" s="500"/>
      <c r="J75" s="435" t="s">
        <v>617</v>
      </c>
      <c r="K75" s="486"/>
      <c r="L75" s="446"/>
      <c r="M75" s="440"/>
      <c r="N75" s="498"/>
      <c r="O75" s="452"/>
      <c r="R75" s="339"/>
    </row>
    <row r="76" spans="2:18" ht="13.9">
      <c r="B76" s="500"/>
      <c r="C76" s="553"/>
      <c r="D76" s="554"/>
      <c r="E76" s="179"/>
      <c r="F76" s="427" t="e">
        <v>#N/A</v>
      </c>
      <c r="G76" s="448">
        <v>0</v>
      </c>
      <c r="H76" s="559"/>
      <c r="I76" s="500"/>
      <c r="J76" s="173" t="s">
        <v>608</v>
      </c>
      <c r="K76" s="174" t="s">
        <v>316</v>
      </c>
      <c r="L76" s="212"/>
      <c r="M76" s="426" t="s">
        <v>336</v>
      </c>
      <c r="N76" s="496">
        <v>355</v>
      </c>
      <c r="O76" s="450">
        <v>1</v>
      </c>
      <c r="R76" s="339"/>
    </row>
    <row r="77" spans="2:18" ht="13.9">
      <c r="B77" s="500"/>
      <c r="C77" s="553"/>
      <c r="D77" s="554"/>
      <c r="E77" s="179"/>
      <c r="F77" s="427"/>
      <c r="G77" s="448"/>
      <c r="H77" s="559"/>
      <c r="I77" s="500"/>
      <c r="J77" s="433" t="s">
        <v>933</v>
      </c>
      <c r="K77" s="434"/>
      <c r="L77" s="211"/>
      <c r="M77" s="427"/>
      <c r="N77" s="497"/>
      <c r="O77" s="451"/>
      <c r="R77" s="339"/>
    </row>
    <row r="78" spans="2:18" ht="82.5" customHeight="1" thickBot="1">
      <c r="B78" s="501"/>
      <c r="C78" s="557"/>
      <c r="D78" s="558"/>
      <c r="E78" s="184"/>
      <c r="F78" s="428"/>
      <c r="G78" s="477"/>
      <c r="H78" s="560"/>
      <c r="I78" s="500"/>
      <c r="J78" s="461" t="s">
        <v>317</v>
      </c>
      <c r="K78" s="462"/>
      <c r="L78" s="213"/>
      <c r="M78" s="440"/>
      <c r="N78" s="498"/>
      <c r="O78" s="452"/>
      <c r="R78" s="339"/>
    </row>
    <row r="79" spans="2:18" ht="17.25" customHeight="1">
      <c r="B79" s="499" t="s">
        <v>944</v>
      </c>
      <c r="C79" s="192" t="s">
        <v>581</v>
      </c>
      <c r="D79" s="193" t="s">
        <v>121</v>
      </c>
      <c r="E79" s="194"/>
      <c r="F79" s="426" t="s">
        <v>337</v>
      </c>
      <c r="G79" s="447">
        <v>264</v>
      </c>
      <c r="H79" s="450">
        <v>1</v>
      </c>
      <c r="I79" s="500"/>
      <c r="J79" s="356" t="s">
        <v>983</v>
      </c>
      <c r="K79" s="193" t="s">
        <v>318</v>
      </c>
      <c r="L79" s="194"/>
      <c r="M79" s="426" t="s">
        <v>337</v>
      </c>
      <c r="N79" s="496">
        <v>355</v>
      </c>
      <c r="O79" s="450">
        <v>1</v>
      </c>
      <c r="R79" s="339"/>
    </row>
    <row r="80" spans="2:18" ht="17.25" customHeight="1">
      <c r="B80" s="500"/>
      <c r="C80" s="455" t="s">
        <v>723</v>
      </c>
      <c r="D80" s="563"/>
      <c r="E80" s="195"/>
      <c r="F80" s="427"/>
      <c r="G80" s="448"/>
      <c r="H80" s="451"/>
      <c r="I80" s="500"/>
      <c r="J80" s="455" t="s">
        <v>934</v>
      </c>
      <c r="K80" s="563"/>
      <c r="L80" s="195"/>
      <c r="M80" s="427"/>
      <c r="N80" s="497"/>
      <c r="O80" s="451"/>
      <c r="R80" s="339"/>
    </row>
    <row r="81" spans="1:18" ht="85.5" customHeight="1" thickBot="1">
      <c r="B81" s="500"/>
      <c r="C81" s="457" t="s">
        <v>322</v>
      </c>
      <c r="D81" s="564"/>
      <c r="E81" s="196"/>
      <c r="F81" s="440"/>
      <c r="G81" s="449"/>
      <c r="H81" s="452"/>
      <c r="I81" s="501"/>
      <c r="J81" s="424" t="s">
        <v>313</v>
      </c>
      <c r="K81" s="425"/>
      <c r="L81" s="232"/>
      <c r="M81" s="428"/>
      <c r="N81" s="505"/>
      <c r="O81" s="478"/>
      <c r="R81" s="339"/>
    </row>
    <row r="82" spans="1:18" ht="17.25" customHeight="1">
      <c r="B82" s="500"/>
      <c r="C82" s="173" t="s">
        <v>456</v>
      </c>
      <c r="D82" s="174" t="s">
        <v>120</v>
      </c>
      <c r="E82" s="444"/>
      <c r="F82" s="426" t="s">
        <v>336</v>
      </c>
      <c r="G82" s="447">
        <v>813</v>
      </c>
      <c r="H82" s="561">
        <v>1</v>
      </c>
      <c r="I82" s="499" t="s">
        <v>945</v>
      </c>
      <c r="J82" s="175" t="s">
        <v>609</v>
      </c>
      <c r="K82" s="176" t="s">
        <v>320</v>
      </c>
      <c r="L82" s="211"/>
      <c r="M82" s="427" t="s">
        <v>336</v>
      </c>
      <c r="N82" s="497">
        <v>426</v>
      </c>
      <c r="O82" s="451">
        <v>1</v>
      </c>
      <c r="R82" s="339"/>
    </row>
    <row r="83" spans="1:18" ht="17.25" customHeight="1">
      <c r="B83" s="500"/>
      <c r="C83" s="433" t="s">
        <v>722</v>
      </c>
      <c r="D83" s="442"/>
      <c r="E83" s="445"/>
      <c r="F83" s="427"/>
      <c r="G83" s="448"/>
      <c r="H83" s="562"/>
      <c r="I83" s="500"/>
      <c r="J83" s="182" t="s">
        <v>935</v>
      </c>
      <c r="K83" s="210"/>
      <c r="L83" s="211"/>
      <c r="M83" s="427"/>
      <c r="N83" s="497"/>
      <c r="O83" s="451"/>
      <c r="R83" s="339"/>
    </row>
    <row r="84" spans="1:18" ht="60" customHeight="1">
      <c r="B84" s="521"/>
      <c r="C84" s="481" t="s">
        <v>322</v>
      </c>
      <c r="D84" s="565"/>
      <c r="E84" s="445"/>
      <c r="F84" s="440"/>
      <c r="G84" s="449"/>
      <c r="H84" s="562"/>
      <c r="I84" s="500"/>
      <c r="J84" s="461" t="s">
        <v>249</v>
      </c>
      <c r="K84" s="462"/>
      <c r="L84" s="213"/>
      <c r="M84" s="440"/>
      <c r="N84" s="498"/>
      <c r="O84" s="452"/>
      <c r="R84" s="339"/>
    </row>
    <row r="85" spans="1:18" ht="17.25" customHeight="1">
      <c r="A85" s="150"/>
      <c r="B85" s="520" t="s">
        <v>0</v>
      </c>
      <c r="C85" s="173" t="s">
        <v>582</v>
      </c>
      <c r="D85" s="174" t="s">
        <v>324</v>
      </c>
      <c r="E85" s="212"/>
      <c r="F85" s="426" t="s">
        <v>336</v>
      </c>
      <c r="G85" s="447">
        <v>914</v>
      </c>
      <c r="H85" s="561">
        <v>1</v>
      </c>
      <c r="I85" s="500"/>
      <c r="J85" s="173" t="s">
        <v>610</v>
      </c>
      <c r="K85" s="174" t="s">
        <v>321</v>
      </c>
      <c r="L85" s="212"/>
      <c r="M85" s="426" t="s">
        <v>336</v>
      </c>
      <c r="N85" s="496" t="s">
        <v>986</v>
      </c>
      <c r="O85" s="450">
        <v>1</v>
      </c>
      <c r="R85" s="339"/>
    </row>
    <row r="86" spans="1:18" ht="17.25" customHeight="1">
      <c r="A86" s="150"/>
      <c r="B86" s="500"/>
      <c r="C86" s="182" t="s">
        <v>910</v>
      </c>
      <c r="D86" s="210"/>
      <c r="E86" s="211"/>
      <c r="F86" s="427"/>
      <c r="G86" s="448"/>
      <c r="H86" s="562"/>
      <c r="I86" s="500"/>
      <c r="J86" s="182" t="s">
        <v>898</v>
      </c>
      <c r="K86" s="210"/>
      <c r="L86" s="211"/>
      <c r="M86" s="427"/>
      <c r="N86" s="497"/>
      <c r="O86" s="451"/>
      <c r="R86" s="339"/>
    </row>
    <row r="87" spans="1:18" ht="85.5" customHeight="1">
      <c r="A87" s="150"/>
      <c r="B87" s="500"/>
      <c r="C87" s="461" t="s">
        <v>326</v>
      </c>
      <c r="D87" s="462"/>
      <c r="E87" s="213"/>
      <c r="F87" s="440"/>
      <c r="G87" s="449"/>
      <c r="H87" s="566"/>
      <c r="I87" s="500"/>
      <c r="J87" s="461" t="s">
        <v>249</v>
      </c>
      <c r="K87" s="462"/>
      <c r="L87" s="213"/>
      <c r="M87" s="440"/>
      <c r="N87" s="498"/>
      <c r="O87" s="452"/>
      <c r="R87" s="339"/>
    </row>
    <row r="88" spans="1:18" ht="15" customHeight="1">
      <c r="A88" s="150"/>
      <c r="B88" s="500"/>
      <c r="C88" s="173" t="s">
        <v>583</v>
      </c>
      <c r="D88" s="174" t="s">
        <v>327</v>
      </c>
      <c r="E88" s="212"/>
      <c r="F88" s="426" t="s">
        <v>336</v>
      </c>
      <c r="G88" s="447">
        <v>2083</v>
      </c>
      <c r="H88" s="450">
        <v>1</v>
      </c>
      <c r="I88" s="500"/>
      <c r="J88" s="357" t="s">
        <v>984</v>
      </c>
      <c r="K88" s="174" t="s">
        <v>323</v>
      </c>
      <c r="L88" s="212"/>
      <c r="M88" s="426" t="s">
        <v>336</v>
      </c>
      <c r="N88" s="496">
        <v>579</v>
      </c>
      <c r="O88" s="450">
        <v>1</v>
      </c>
      <c r="R88" s="339"/>
    </row>
    <row r="89" spans="1:18" ht="13.9">
      <c r="A89" s="150"/>
      <c r="B89" s="500"/>
      <c r="C89" s="182" t="s">
        <v>911</v>
      </c>
      <c r="D89" s="210"/>
      <c r="E89" s="211"/>
      <c r="F89" s="427"/>
      <c r="G89" s="448"/>
      <c r="H89" s="451"/>
      <c r="I89" s="500"/>
      <c r="J89" s="182" t="s">
        <v>936</v>
      </c>
      <c r="K89" s="210"/>
      <c r="L89" s="211"/>
      <c r="M89" s="427"/>
      <c r="N89" s="497"/>
      <c r="O89" s="451"/>
      <c r="R89" s="339"/>
    </row>
    <row r="90" spans="1:18" ht="60" customHeight="1">
      <c r="A90" s="150"/>
      <c r="B90" s="500"/>
      <c r="C90" s="461" t="s">
        <v>329</v>
      </c>
      <c r="D90" s="462"/>
      <c r="E90" s="213"/>
      <c r="F90" s="440"/>
      <c r="G90" s="448"/>
      <c r="H90" s="452"/>
      <c r="I90" s="500"/>
      <c r="J90" s="461" t="s">
        <v>249</v>
      </c>
      <c r="K90" s="462"/>
      <c r="L90" s="213"/>
      <c r="M90" s="440"/>
      <c r="N90" s="498"/>
      <c r="O90" s="452"/>
      <c r="R90" s="339"/>
    </row>
    <row r="91" spans="1:18" ht="13.9">
      <c r="A91" s="150"/>
      <c r="B91" s="500"/>
      <c r="C91" s="175" t="s">
        <v>580</v>
      </c>
      <c r="D91" s="176" t="s">
        <v>319</v>
      </c>
      <c r="E91" s="211"/>
      <c r="F91" s="427" t="s">
        <v>336</v>
      </c>
      <c r="G91" s="447">
        <v>518</v>
      </c>
      <c r="H91" s="451">
        <v>1</v>
      </c>
      <c r="I91" s="500"/>
      <c r="J91" s="197" t="s">
        <v>611</v>
      </c>
      <c r="K91" s="174" t="s">
        <v>325</v>
      </c>
      <c r="L91" s="212"/>
      <c r="M91" s="426" t="s">
        <v>336</v>
      </c>
      <c r="N91" s="496">
        <v>457</v>
      </c>
      <c r="O91" s="450">
        <v>1</v>
      </c>
      <c r="R91" s="339"/>
    </row>
    <row r="92" spans="1:18" ht="13.9">
      <c r="A92" s="150"/>
      <c r="B92" s="500"/>
      <c r="C92" s="182" t="s">
        <v>909</v>
      </c>
      <c r="D92" s="210"/>
      <c r="E92" s="211"/>
      <c r="F92" s="427"/>
      <c r="G92" s="448"/>
      <c r="H92" s="451"/>
      <c r="I92" s="500"/>
      <c r="J92" s="182" t="s">
        <v>937</v>
      </c>
      <c r="K92" s="210"/>
      <c r="L92" s="211"/>
      <c r="M92" s="427"/>
      <c r="N92" s="497"/>
      <c r="O92" s="451"/>
      <c r="R92" s="339"/>
    </row>
    <row r="93" spans="1:18" ht="84.75" customHeight="1" thickBot="1">
      <c r="A93" s="150"/>
      <c r="B93" s="501"/>
      <c r="C93" s="467"/>
      <c r="D93" s="487"/>
      <c r="E93" s="183"/>
      <c r="F93" s="428"/>
      <c r="G93" s="477"/>
      <c r="H93" s="478"/>
      <c r="I93" s="500"/>
      <c r="J93" s="281" t="s">
        <v>249</v>
      </c>
      <c r="K93" s="219"/>
      <c r="L93" s="211"/>
      <c r="M93" s="440"/>
      <c r="N93" s="498"/>
      <c r="O93" s="452"/>
      <c r="R93" s="339"/>
    </row>
    <row r="94" spans="1:18" ht="15">
      <c r="A94" s="150"/>
      <c r="B94" s="360"/>
      <c r="C94" s="346"/>
      <c r="D94" s="346"/>
      <c r="E94" s="353"/>
      <c r="F94" s="354"/>
      <c r="G94" s="355"/>
      <c r="H94" s="345"/>
      <c r="I94" s="500"/>
      <c r="J94" s="173" t="s">
        <v>612</v>
      </c>
      <c r="K94" s="174" t="s">
        <v>328</v>
      </c>
      <c r="L94" s="212"/>
      <c r="M94" s="426" t="s">
        <v>336</v>
      </c>
      <c r="N94" s="496">
        <v>406</v>
      </c>
      <c r="O94" s="464" t="s">
        <v>338</v>
      </c>
      <c r="R94" s="339"/>
    </row>
    <row r="95" spans="1:18" ht="15">
      <c r="A95" s="150"/>
      <c r="B95" s="360"/>
      <c r="C95" s="346"/>
      <c r="D95" s="346"/>
      <c r="E95" s="353"/>
      <c r="F95" s="354"/>
      <c r="G95" s="355"/>
      <c r="H95" s="345"/>
      <c r="I95" s="500"/>
      <c r="J95" s="182" t="s">
        <v>938</v>
      </c>
      <c r="K95" s="210"/>
      <c r="L95" s="211"/>
      <c r="M95" s="427"/>
      <c r="N95" s="497"/>
      <c r="O95" s="465"/>
      <c r="R95" s="339"/>
    </row>
    <row r="96" spans="1:18" ht="60" customHeight="1">
      <c r="A96" s="150"/>
      <c r="B96" s="360"/>
      <c r="C96" s="346"/>
      <c r="D96" s="346"/>
      <c r="E96" s="353"/>
      <c r="F96" s="354"/>
      <c r="G96" s="355"/>
      <c r="H96" s="345"/>
      <c r="I96" s="500"/>
      <c r="J96" s="281" t="s">
        <v>249</v>
      </c>
      <c r="K96" s="219"/>
      <c r="L96" s="213"/>
      <c r="M96" s="440"/>
      <c r="N96" s="498"/>
      <c r="O96" s="466"/>
      <c r="R96" s="339"/>
    </row>
    <row r="97" spans="2:25" ht="15">
      <c r="B97" s="360"/>
      <c r="C97" s="346"/>
      <c r="D97" s="346"/>
      <c r="E97" s="353"/>
      <c r="F97" s="354"/>
      <c r="G97" s="355"/>
      <c r="H97" s="345"/>
      <c r="I97" s="500"/>
      <c r="J97" s="358" t="s">
        <v>985</v>
      </c>
      <c r="K97" s="174" t="s">
        <v>330</v>
      </c>
      <c r="L97" s="212"/>
      <c r="M97" s="426" t="s">
        <v>336</v>
      </c>
      <c r="N97" s="496">
        <v>457</v>
      </c>
      <c r="O97" s="450">
        <v>1</v>
      </c>
      <c r="R97" s="339"/>
    </row>
    <row r="98" spans="2:25" ht="15">
      <c r="B98" s="360"/>
      <c r="C98" s="346"/>
      <c r="D98" s="346"/>
      <c r="E98" s="353"/>
      <c r="F98" s="354"/>
      <c r="G98" s="355"/>
      <c r="H98" s="345"/>
      <c r="I98" s="500"/>
      <c r="J98" s="182" t="s">
        <v>899</v>
      </c>
      <c r="K98" s="210"/>
      <c r="L98" s="211"/>
      <c r="M98" s="427"/>
      <c r="N98" s="497"/>
      <c r="O98" s="451"/>
      <c r="R98" s="339"/>
    </row>
    <row r="99" spans="2:25" ht="60" customHeight="1">
      <c r="B99" s="360"/>
      <c r="C99" s="346"/>
      <c r="D99" s="346"/>
      <c r="E99" s="353"/>
      <c r="F99" s="354"/>
      <c r="G99" s="355"/>
      <c r="H99" s="345"/>
      <c r="I99" s="500"/>
      <c r="J99" s="281" t="s">
        <v>249</v>
      </c>
      <c r="K99" s="219"/>
      <c r="L99" s="213"/>
      <c r="M99" s="440"/>
      <c r="N99" s="498"/>
      <c r="O99" s="452"/>
      <c r="R99" s="339"/>
    </row>
    <row r="100" spans="2:25" ht="18" customHeight="1">
      <c r="B100" s="360"/>
      <c r="C100" s="346"/>
      <c r="D100" s="346"/>
      <c r="E100" s="353"/>
      <c r="F100" s="354"/>
      <c r="G100" s="355"/>
      <c r="H100" s="345"/>
      <c r="I100" s="500"/>
      <c r="J100" s="175" t="s">
        <v>613</v>
      </c>
      <c r="K100" s="176" t="s">
        <v>331</v>
      </c>
      <c r="L100" s="212"/>
      <c r="M100" s="426" t="s">
        <v>336</v>
      </c>
      <c r="N100" s="496">
        <v>1311</v>
      </c>
      <c r="O100" s="450">
        <v>1</v>
      </c>
      <c r="R100" s="339"/>
    </row>
    <row r="101" spans="2:25" ht="15">
      <c r="B101" s="360"/>
      <c r="C101" s="346"/>
      <c r="D101" s="346"/>
      <c r="E101" s="353"/>
      <c r="F101" s="354"/>
      <c r="G101" s="355"/>
      <c r="H101" s="345"/>
      <c r="I101" s="500"/>
      <c r="J101" s="182" t="s">
        <v>939</v>
      </c>
      <c r="K101" s="210"/>
      <c r="L101" s="211"/>
      <c r="M101" s="427"/>
      <c r="N101" s="497"/>
      <c r="O101" s="451"/>
      <c r="R101" s="339"/>
    </row>
    <row r="102" spans="2:25" ht="60" customHeight="1">
      <c r="B102" s="360"/>
      <c r="C102" s="346"/>
      <c r="D102" s="346"/>
      <c r="E102" s="353"/>
      <c r="F102" s="354"/>
      <c r="G102" s="355"/>
      <c r="H102" s="345"/>
      <c r="I102" s="500"/>
      <c r="J102" s="281" t="s">
        <v>249</v>
      </c>
      <c r="K102" s="219"/>
      <c r="L102" s="211"/>
      <c r="M102" s="440"/>
      <c r="N102" s="498"/>
      <c r="O102" s="452"/>
      <c r="R102" s="339"/>
    </row>
    <row r="103" spans="2:25" ht="15">
      <c r="B103" s="360"/>
      <c r="C103" s="346"/>
      <c r="D103" s="346"/>
      <c r="E103" s="353"/>
      <c r="F103" s="354"/>
      <c r="G103" s="355"/>
      <c r="H103" s="345"/>
      <c r="I103" s="500"/>
      <c r="J103" s="173" t="s">
        <v>614</v>
      </c>
      <c r="K103" s="174" t="s">
        <v>332</v>
      </c>
      <c r="L103" s="212"/>
      <c r="M103" s="426" t="s">
        <v>336</v>
      </c>
      <c r="N103" s="496">
        <v>1646</v>
      </c>
      <c r="O103" s="450">
        <v>1</v>
      </c>
      <c r="R103" s="339"/>
    </row>
    <row r="104" spans="2:25" ht="15">
      <c r="B104" s="360"/>
      <c r="C104" s="346"/>
      <c r="D104" s="346"/>
      <c r="E104" s="353"/>
      <c r="F104" s="354"/>
      <c r="G104" s="355"/>
      <c r="H104" s="345"/>
      <c r="I104" s="500"/>
      <c r="J104" s="182" t="s">
        <v>940</v>
      </c>
      <c r="K104" s="210"/>
      <c r="L104" s="211"/>
      <c r="M104" s="427"/>
      <c r="N104" s="497"/>
      <c r="O104" s="451"/>
      <c r="R104" s="339"/>
    </row>
    <row r="105" spans="2:25" ht="60" customHeight="1" thickBot="1">
      <c r="B105" s="360"/>
      <c r="C105" s="346"/>
      <c r="D105" s="346"/>
      <c r="E105" s="353"/>
      <c r="F105" s="354"/>
      <c r="G105" s="355"/>
      <c r="H105" s="345"/>
      <c r="I105" s="500"/>
      <c r="J105" s="282" t="s">
        <v>249</v>
      </c>
      <c r="K105" s="220"/>
      <c r="L105" s="183"/>
      <c r="M105" s="428"/>
      <c r="N105" s="505"/>
      <c r="O105" s="478"/>
      <c r="R105" s="339"/>
    </row>
    <row r="106" spans="2:25" ht="15" customHeight="1">
      <c r="B106" s="360"/>
      <c r="C106" s="346"/>
      <c r="D106" s="346"/>
      <c r="E106" s="353"/>
      <c r="F106" s="354"/>
      <c r="G106" s="355"/>
      <c r="H106" s="345"/>
      <c r="I106" s="500"/>
      <c r="J106" s="175" t="s">
        <v>980</v>
      </c>
      <c r="K106" s="176" t="s">
        <v>981</v>
      </c>
      <c r="L106" s="212"/>
      <c r="M106" s="427" t="s">
        <v>337</v>
      </c>
      <c r="N106" s="496">
        <v>1165</v>
      </c>
      <c r="O106" s="451">
        <v>1</v>
      </c>
      <c r="R106" s="339"/>
    </row>
    <row r="107" spans="2:25" ht="27" customHeight="1">
      <c r="B107" s="360"/>
      <c r="C107" s="346"/>
      <c r="D107" s="346"/>
      <c r="E107" s="353"/>
      <c r="F107" s="354"/>
      <c r="G107" s="355"/>
      <c r="H107" s="345"/>
      <c r="I107" s="500"/>
      <c r="J107" s="506" t="s">
        <v>982</v>
      </c>
      <c r="K107" s="507"/>
      <c r="L107" s="211"/>
      <c r="M107" s="427"/>
      <c r="N107" s="497"/>
      <c r="O107" s="451"/>
      <c r="R107" s="339"/>
    </row>
    <row r="108" spans="2:25" ht="60" customHeight="1" thickBot="1">
      <c r="B108" s="360"/>
      <c r="C108" s="346"/>
      <c r="D108" s="346"/>
      <c r="E108" s="353"/>
      <c r="F108" s="354"/>
      <c r="G108" s="355"/>
      <c r="H108" s="345"/>
      <c r="I108" s="501"/>
      <c r="J108" s="282" t="s">
        <v>249</v>
      </c>
      <c r="K108" s="220"/>
      <c r="L108" s="183"/>
      <c r="M108" s="428"/>
      <c r="N108" s="505"/>
      <c r="O108" s="478"/>
      <c r="R108" s="339"/>
    </row>
    <row r="109" spans="2:25" ht="18" customHeight="1" thickBot="1">
      <c r="I109" s="361"/>
      <c r="R109" s="339"/>
    </row>
    <row r="110" spans="2:25" ht="18" customHeight="1">
      <c r="B110" s="329"/>
      <c r="C110" s="330" t="s">
        <v>792</v>
      </c>
      <c r="D110" s="208" t="s">
        <v>793</v>
      </c>
      <c r="E110" s="42"/>
      <c r="F110" s="42"/>
      <c r="G110" s="331"/>
      <c r="H110" s="332"/>
      <c r="R110" s="339"/>
    </row>
    <row r="111" spans="2:25" ht="13.5" customHeight="1">
      <c r="B111" s="333"/>
      <c r="C111" s="328"/>
      <c r="D111" s="294" t="s">
        <v>805</v>
      </c>
      <c r="E111" s="295"/>
      <c r="F111" s="295"/>
      <c r="H111" s="334"/>
      <c r="R111" s="339"/>
    </row>
    <row r="112" spans="2:25" ht="27" customHeight="1">
      <c r="B112" s="333"/>
      <c r="C112" s="328" t="s">
        <v>806</v>
      </c>
      <c r="D112" s="294" t="s">
        <v>794</v>
      </c>
      <c r="E112" s="294" t="s">
        <v>188</v>
      </c>
      <c r="F112" s="295"/>
      <c r="H112" s="334"/>
      <c r="P112" s="16"/>
      <c r="Q112" s="16"/>
      <c r="R112" s="16"/>
      <c r="S112" s="16"/>
      <c r="T112" s="16"/>
      <c r="U112" s="16"/>
      <c r="V112" s="16"/>
      <c r="Y112" s="339"/>
    </row>
    <row r="113" spans="2:25" ht="15" customHeight="1">
      <c r="B113" s="333"/>
      <c r="C113" s="328"/>
      <c r="D113" s="295" t="s">
        <v>189</v>
      </c>
      <c r="E113" s="295"/>
      <c r="F113" s="295"/>
      <c r="H113" s="334"/>
      <c r="X113" s="326"/>
      <c r="Y113" s="339"/>
    </row>
    <row r="114" spans="2:25" ht="15" customHeight="1">
      <c r="B114" s="333"/>
      <c r="C114" s="328"/>
      <c r="D114" s="294" t="s">
        <v>807</v>
      </c>
      <c r="E114" s="315" t="s">
        <v>190</v>
      </c>
      <c r="F114" s="295"/>
      <c r="H114" s="334"/>
      <c r="X114" s="326"/>
      <c r="Y114" s="339"/>
    </row>
    <row r="115" spans="2:25" ht="15" customHeight="1">
      <c r="B115" s="333"/>
      <c r="C115" s="328"/>
      <c r="D115" s="295" t="s">
        <v>191</v>
      </c>
      <c r="E115" s="295"/>
      <c r="F115" s="295"/>
      <c r="H115" s="334"/>
      <c r="Q115" s="326"/>
      <c r="R115" s="339"/>
    </row>
    <row r="116" spans="2:25" ht="15" customHeight="1">
      <c r="B116" s="333"/>
      <c r="C116" s="328"/>
      <c r="D116" s="295" t="s">
        <v>192</v>
      </c>
      <c r="E116" s="294" t="s">
        <v>193</v>
      </c>
      <c r="F116" s="295"/>
      <c r="H116" s="334"/>
      <c r="Q116" s="326"/>
      <c r="R116" s="339"/>
    </row>
    <row r="117" spans="2:25" ht="15" customHeight="1">
      <c r="B117" s="333"/>
      <c r="C117" s="328"/>
      <c r="D117" s="295" t="s">
        <v>194</v>
      </c>
      <c r="E117" s="294" t="s">
        <v>195</v>
      </c>
      <c r="F117" s="295"/>
      <c r="H117" s="334"/>
      <c r="Q117" s="326"/>
      <c r="R117" s="339"/>
    </row>
    <row r="118" spans="2:25" ht="15" customHeight="1">
      <c r="B118" s="333"/>
      <c r="C118" s="328" t="s">
        <v>795</v>
      </c>
      <c r="D118" s="295"/>
      <c r="E118" s="295"/>
      <c r="F118" s="295"/>
      <c r="H118" s="334"/>
      <c r="Q118" s="326"/>
      <c r="R118" s="339"/>
    </row>
    <row r="119" spans="2:25" ht="15" customHeight="1">
      <c r="B119" s="333"/>
      <c r="C119" s="295" t="s">
        <v>796</v>
      </c>
      <c r="D119" s="295"/>
      <c r="E119" s="295"/>
      <c r="F119" s="295"/>
      <c r="H119" s="334"/>
      <c r="Q119" s="326"/>
      <c r="R119" s="339"/>
    </row>
    <row r="120" spans="2:25" ht="15" customHeight="1">
      <c r="B120" s="333"/>
      <c r="C120" s="295" t="s">
        <v>797</v>
      </c>
      <c r="D120" s="295"/>
      <c r="E120" s="295"/>
      <c r="F120" s="295"/>
      <c r="H120" s="334"/>
      <c r="Q120" s="326"/>
      <c r="R120" s="339"/>
    </row>
    <row r="121" spans="2:25" ht="15" customHeight="1">
      <c r="B121" s="333"/>
      <c r="C121" s="295" t="s">
        <v>798</v>
      </c>
      <c r="D121" s="295"/>
      <c r="E121" s="295"/>
      <c r="F121" s="295"/>
      <c r="H121" s="334"/>
      <c r="Q121" s="326"/>
      <c r="R121" s="339"/>
    </row>
    <row r="122" spans="2:25" ht="15" customHeight="1">
      <c r="B122" s="333"/>
      <c r="C122" s="295" t="s">
        <v>799</v>
      </c>
      <c r="D122" s="295"/>
      <c r="E122" s="295"/>
      <c r="F122" s="295"/>
      <c r="H122" s="334"/>
      <c r="Q122" s="326"/>
      <c r="R122" s="339"/>
    </row>
    <row r="123" spans="2:25" ht="15" customHeight="1">
      <c r="B123" s="333"/>
      <c r="C123" s="295" t="s">
        <v>800</v>
      </c>
      <c r="D123" s="295"/>
      <c r="E123" s="295"/>
      <c r="F123" s="295"/>
      <c r="H123" s="334"/>
      <c r="Q123" s="326"/>
      <c r="R123" s="339"/>
    </row>
    <row r="124" spans="2:25" ht="15" customHeight="1">
      <c r="B124" s="333"/>
      <c r="C124" s="295" t="s">
        <v>801</v>
      </c>
      <c r="D124" s="295"/>
      <c r="E124" s="295"/>
      <c r="F124" s="295"/>
      <c r="H124" s="334"/>
      <c r="Q124" s="326"/>
      <c r="R124" s="339"/>
    </row>
    <row r="125" spans="2:25" ht="15" customHeight="1">
      <c r="B125" s="333"/>
      <c r="C125" s="295" t="s">
        <v>802</v>
      </c>
      <c r="D125" s="295"/>
      <c r="E125" s="295"/>
      <c r="F125" s="295"/>
      <c r="H125" s="334"/>
      <c r="Q125" s="326"/>
      <c r="R125" s="339"/>
    </row>
    <row r="126" spans="2:25" ht="15" customHeight="1">
      <c r="B126" s="333"/>
      <c r="C126" s="294" t="s">
        <v>803</v>
      </c>
      <c r="D126" s="295"/>
      <c r="E126" s="295"/>
      <c r="F126" s="295"/>
      <c r="H126" s="334"/>
      <c r="Q126" s="326"/>
      <c r="R126" s="339"/>
    </row>
    <row r="127" spans="2:25" ht="15" customHeight="1">
      <c r="B127" s="333"/>
      <c r="C127" s="16" t="s">
        <v>808</v>
      </c>
      <c r="D127" s="16"/>
      <c r="E127" s="16"/>
      <c r="F127" s="16"/>
      <c r="H127" s="334"/>
      <c r="Q127" s="326"/>
      <c r="R127" s="339"/>
    </row>
    <row r="128" spans="2:25" ht="15" customHeight="1" thickBot="1">
      <c r="B128" s="335"/>
      <c r="C128" s="49" t="s">
        <v>804</v>
      </c>
      <c r="D128" s="49"/>
      <c r="E128" s="49"/>
      <c r="F128" s="49"/>
      <c r="G128" s="336"/>
      <c r="H128" s="337"/>
      <c r="Q128" s="326"/>
      <c r="R128" s="339"/>
    </row>
    <row r="129" spans="17:18" ht="15" customHeight="1">
      <c r="Q129" s="326"/>
      <c r="R129" s="339"/>
    </row>
    <row r="130" spans="17:18" ht="19.5" customHeight="1">
      <c r="Q130" s="326"/>
      <c r="R130" s="339"/>
    </row>
    <row r="131" spans="17:18" ht="19.5" customHeight="1">
      <c r="Q131" s="326"/>
      <c r="R131" s="339"/>
    </row>
    <row r="132" spans="17:18" ht="13.5" customHeight="1">
      <c r="Q132" s="326"/>
      <c r="R132" s="339"/>
    </row>
    <row r="133" spans="17:18" ht="18" customHeight="1"/>
    <row r="134" spans="17:18" ht="18" customHeight="1"/>
    <row r="135" spans="17:18" ht="26.25" customHeight="1"/>
    <row r="136" spans="17:18" ht="18" customHeight="1"/>
    <row r="137" spans="17:18" ht="18" customHeight="1"/>
    <row r="138" spans="17:18" ht="87" customHeight="1"/>
    <row r="139" spans="17:18" ht="18" customHeight="1"/>
    <row r="140" spans="17:18" ht="18" customHeight="1"/>
    <row r="141" spans="17:18" ht="86.25" customHeight="1"/>
    <row r="142" spans="17:18" ht="18" customHeight="1"/>
    <row r="143" spans="17:18" ht="18" customHeight="1"/>
    <row r="144" spans="17:18" ht="87" customHeight="1"/>
    <row r="145" ht="18" customHeight="1"/>
    <row r="146" ht="18" customHeight="1"/>
    <row r="147" ht="87" customHeight="1"/>
    <row r="148" ht="18" customHeight="1"/>
    <row r="149" ht="18" customHeight="1"/>
    <row r="150" ht="85.5" customHeight="1"/>
    <row r="151" ht="18" customHeight="1"/>
    <row r="152" ht="18" customHeight="1"/>
    <row r="153" ht="60" customHeight="1"/>
    <row r="154" ht="18" customHeight="1"/>
    <row r="155" ht="18" customHeight="1"/>
    <row r="156" ht="60" customHeight="1"/>
    <row r="157" ht="18" customHeight="1"/>
    <row r="158" ht="18" customHeight="1"/>
    <row r="159" ht="60" customHeight="1"/>
    <row r="160" ht="18" customHeight="1"/>
    <row r="161" ht="18" customHeight="1"/>
    <row r="162" ht="60" customHeight="1"/>
    <row r="163" ht="24.75" customHeight="1"/>
    <row r="164" ht="24.75" customHeight="1"/>
    <row r="165" ht="24.75" customHeight="1"/>
    <row r="166" ht="24.75" customHeight="1"/>
    <row r="167" ht="24.75" customHeight="1"/>
    <row r="168" ht="24.75" customHeight="1"/>
    <row r="169" ht="24.75" customHeight="1"/>
    <row r="170" ht="24.75" customHeight="1"/>
    <row r="171" ht="24.75" customHeight="1"/>
    <row r="172" ht="24.75" customHeight="1" outlineLevel="1"/>
    <row r="173" ht="24.75" customHeight="1" outlineLevel="1"/>
    <row r="174" ht="24.75" customHeight="1" outlineLevel="1"/>
    <row r="175" ht="24.75" customHeight="1"/>
    <row r="176" ht="24.75" customHeight="1"/>
    <row r="177" ht="24.75" customHeight="1"/>
    <row r="178" ht="24.75" customHeight="1"/>
    <row r="179" ht="24.75" customHeight="1"/>
    <row r="180" ht="24.75" customHeight="1"/>
    <row r="181" ht="24.75" customHeight="1"/>
  </sheetData>
  <mergeCells count="279">
    <mergeCell ref="H91:H93"/>
    <mergeCell ref="C83:D83"/>
    <mergeCell ref="F79:F81"/>
    <mergeCell ref="G79:G81"/>
    <mergeCell ref="H79:H81"/>
    <mergeCell ref="C80:D80"/>
    <mergeCell ref="C81:D81"/>
    <mergeCell ref="G91:G93"/>
    <mergeCell ref="C93:D93"/>
    <mergeCell ref="F91:F93"/>
    <mergeCell ref="E82:E84"/>
    <mergeCell ref="F82:F84"/>
    <mergeCell ref="F88:F90"/>
    <mergeCell ref="G88:G90"/>
    <mergeCell ref="G85:G87"/>
    <mergeCell ref="C84:D84"/>
    <mergeCell ref="F85:F87"/>
    <mergeCell ref="H85:H87"/>
    <mergeCell ref="C87:D87"/>
    <mergeCell ref="M88:M90"/>
    <mergeCell ref="N88:N90"/>
    <mergeCell ref="J80:K80"/>
    <mergeCell ref="N82:N84"/>
    <mergeCell ref="J84:K84"/>
    <mergeCell ref="J77:K77"/>
    <mergeCell ref="J78:K78"/>
    <mergeCell ref="N76:N78"/>
    <mergeCell ref="O76:O78"/>
    <mergeCell ref="F61:F69"/>
    <mergeCell ref="G70:G78"/>
    <mergeCell ref="G61:G69"/>
    <mergeCell ref="H61:H78"/>
    <mergeCell ref="G82:G84"/>
    <mergeCell ref="H82:H84"/>
    <mergeCell ref="O73:O75"/>
    <mergeCell ref="N73:N75"/>
    <mergeCell ref="J81:K81"/>
    <mergeCell ref="J74:K74"/>
    <mergeCell ref="L73:L75"/>
    <mergeCell ref="J75:K75"/>
    <mergeCell ref="B31:B36"/>
    <mergeCell ref="B37:B42"/>
    <mergeCell ref="I61:I81"/>
    <mergeCell ref="O88:O90"/>
    <mergeCell ref="O91:O93"/>
    <mergeCell ref="J90:K90"/>
    <mergeCell ref="M85:M87"/>
    <mergeCell ref="N85:N87"/>
    <mergeCell ref="O85:O87"/>
    <mergeCell ref="J87:K87"/>
    <mergeCell ref="N91:N93"/>
    <mergeCell ref="M91:M93"/>
    <mergeCell ref="M79:M81"/>
    <mergeCell ref="N61:N63"/>
    <mergeCell ref="C61:D69"/>
    <mergeCell ref="C70:D78"/>
    <mergeCell ref="N79:N81"/>
    <mergeCell ref="F70:F78"/>
    <mergeCell ref="H88:H90"/>
    <mergeCell ref="C90:D90"/>
    <mergeCell ref="M76:M78"/>
    <mergeCell ref="J71:K71"/>
    <mergeCell ref="J72:K72"/>
    <mergeCell ref="F49:F54"/>
    <mergeCell ref="J69:K69"/>
    <mergeCell ref="J62:K62"/>
    <mergeCell ref="J63:K63"/>
    <mergeCell ref="L64:L66"/>
    <mergeCell ref="J65:K65"/>
    <mergeCell ref="J66:K66"/>
    <mergeCell ref="H55:H57"/>
    <mergeCell ref="G55:G57"/>
    <mergeCell ref="J68:K68"/>
    <mergeCell ref="G46:G48"/>
    <mergeCell ref="H46:H48"/>
    <mergeCell ref="O58:O60"/>
    <mergeCell ref="N58:N60"/>
    <mergeCell ref="O61:O63"/>
    <mergeCell ref="M61:M63"/>
    <mergeCell ref="N55:N57"/>
    <mergeCell ref="O55:O57"/>
    <mergeCell ref="G58:G60"/>
    <mergeCell ref="L58:L60"/>
    <mergeCell ref="M58:M60"/>
    <mergeCell ref="J59:K59"/>
    <mergeCell ref="J60:K60"/>
    <mergeCell ref="L61:L63"/>
    <mergeCell ref="H49:H54"/>
    <mergeCell ref="H58:H60"/>
    <mergeCell ref="G34:G36"/>
    <mergeCell ref="F55:F57"/>
    <mergeCell ref="C47:D47"/>
    <mergeCell ref="C48:D48"/>
    <mergeCell ref="O52:O54"/>
    <mergeCell ref="M52:M54"/>
    <mergeCell ref="N52:N54"/>
    <mergeCell ref="E46:E48"/>
    <mergeCell ref="F46:F48"/>
    <mergeCell ref="G43:G45"/>
    <mergeCell ref="H43:H45"/>
    <mergeCell ref="C44:D44"/>
    <mergeCell ref="C45:D45"/>
    <mergeCell ref="E43:E45"/>
    <mergeCell ref="F43:F45"/>
    <mergeCell ref="C39:D39"/>
    <mergeCell ref="F37:F39"/>
    <mergeCell ref="J53:K53"/>
    <mergeCell ref="J54:K54"/>
    <mergeCell ref="J56:K56"/>
    <mergeCell ref="H40:H42"/>
    <mergeCell ref="M55:M57"/>
    <mergeCell ref="J57:K57"/>
    <mergeCell ref="C60:D60"/>
    <mergeCell ref="F58:F60"/>
    <mergeCell ref="O49:O51"/>
    <mergeCell ref="M40:M42"/>
    <mergeCell ref="N46:N48"/>
    <mergeCell ref="N43:N45"/>
    <mergeCell ref="O43:O45"/>
    <mergeCell ref="D53:D54"/>
    <mergeCell ref="E49:E53"/>
    <mergeCell ref="M37:M39"/>
    <mergeCell ref="O40:O42"/>
    <mergeCell ref="O46:O48"/>
    <mergeCell ref="N49:N51"/>
    <mergeCell ref="N40:N42"/>
    <mergeCell ref="M46:M48"/>
    <mergeCell ref="H34:H36"/>
    <mergeCell ref="M49:M51"/>
    <mergeCell ref="J44:K44"/>
    <mergeCell ref="J45:K45"/>
    <mergeCell ref="L43:L45"/>
    <mergeCell ref="J50:K50"/>
    <mergeCell ref="J38:K38"/>
    <mergeCell ref="M43:M45"/>
    <mergeCell ref="J51:K51"/>
    <mergeCell ref="L49:L51"/>
    <mergeCell ref="J47:K47"/>
    <mergeCell ref="J48:K48"/>
    <mergeCell ref="L46:L48"/>
    <mergeCell ref="J42:K42"/>
    <mergeCell ref="J41:K41"/>
    <mergeCell ref="J35:K35"/>
    <mergeCell ref="J36:K36"/>
    <mergeCell ref="N31:N33"/>
    <mergeCell ref="O31:O33"/>
    <mergeCell ref="J17:K17"/>
    <mergeCell ref="J32:K32"/>
    <mergeCell ref="J18:K18"/>
    <mergeCell ref="J33:K33"/>
    <mergeCell ref="O16:O18"/>
    <mergeCell ref="L31:L33"/>
    <mergeCell ref="M31:M33"/>
    <mergeCell ref="O28:O30"/>
    <mergeCell ref="O25:O27"/>
    <mergeCell ref="O22:O24"/>
    <mergeCell ref="O19:O21"/>
    <mergeCell ref="M22:M24"/>
    <mergeCell ref="M19:M21"/>
    <mergeCell ref="J23:K23"/>
    <mergeCell ref="J24:K24"/>
    <mergeCell ref="J20:K20"/>
    <mergeCell ref="J21:K21"/>
    <mergeCell ref="G5:K6"/>
    <mergeCell ref="A7:O7"/>
    <mergeCell ref="A9:O9"/>
    <mergeCell ref="N11:O11"/>
    <mergeCell ref="O13:O15"/>
    <mergeCell ref="M13:M15"/>
    <mergeCell ref="N13:N15"/>
    <mergeCell ref="J14:K14"/>
    <mergeCell ref="J15:K15"/>
    <mergeCell ref="C14:D14"/>
    <mergeCell ref="C15:D15"/>
    <mergeCell ref="H13:H15"/>
    <mergeCell ref="E13:E15"/>
    <mergeCell ref="F13:F15"/>
    <mergeCell ref="B13:B30"/>
    <mergeCell ref="G13:G15"/>
    <mergeCell ref="C27:D27"/>
    <mergeCell ref="J27:K27"/>
    <mergeCell ref="L25:L27"/>
    <mergeCell ref="M25:M27"/>
    <mergeCell ref="J29:K29"/>
    <mergeCell ref="L19:L21"/>
    <mergeCell ref="C23:D23"/>
    <mergeCell ref="C24:D24"/>
    <mergeCell ref="A8:O8"/>
    <mergeCell ref="C18:D18"/>
    <mergeCell ref="F19:F21"/>
    <mergeCell ref="G19:G21"/>
    <mergeCell ref="H16:H18"/>
    <mergeCell ref="F16:F18"/>
    <mergeCell ref="G16:G18"/>
    <mergeCell ref="H19:H21"/>
    <mergeCell ref="C17:D17"/>
    <mergeCell ref="N16:N18"/>
    <mergeCell ref="N19:N21"/>
    <mergeCell ref="M16:M18"/>
    <mergeCell ref="C20:D20"/>
    <mergeCell ref="C21:D21"/>
    <mergeCell ref="F22:F24"/>
    <mergeCell ref="H22:H24"/>
    <mergeCell ref="G22:G24"/>
    <mergeCell ref="N64:N66"/>
    <mergeCell ref="N67:N69"/>
    <mergeCell ref="O64:O66"/>
    <mergeCell ref="O67:O69"/>
    <mergeCell ref="G49:G54"/>
    <mergeCell ref="M67:M69"/>
    <mergeCell ref="M64:M66"/>
    <mergeCell ref="J39:K39"/>
    <mergeCell ref="N22:N24"/>
    <mergeCell ref="N28:N30"/>
    <mergeCell ref="N25:N27"/>
    <mergeCell ref="M34:M36"/>
    <mergeCell ref="L34:L36"/>
    <mergeCell ref="H31:H33"/>
    <mergeCell ref="O37:O39"/>
    <mergeCell ref="N37:N39"/>
    <mergeCell ref="O34:O36"/>
    <mergeCell ref="J30:K30"/>
    <mergeCell ref="O70:O72"/>
    <mergeCell ref="L70:L72"/>
    <mergeCell ref="M70:M72"/>
    <mergeCell ref="N70:N72"/>
    <mergeCell ref="M103:M105"/>
    <mergeCell ref="N103:N105"/>
    <mergeCell ref="O94:O96"/>
    <mergeCell ref="O97:O99"/>
    <mergeCell ref="O103:O105"/>
    <mergeCell ref="M97:M99"/>
    <mergeCell ref="N97:N99"/>
    <mergeCell ref="M100:M102"/>
    <mergeCell ref="M94:M96"/>
    <mergeCell ref="N94:N96"/>
    <mergeCell ref="O100:O102"/>
    <mergeCell ref="M82:M84"/>
    <mergeCell ref="O79:O81"/>
    <mergeCell ref="O82:O84"/>
    <mergeCell ref="B79:B84"/>
    <mergeCell ref="N34:N36"/>
    <mergeCell ref="G37:G39"/>
    <mergeCell ref="H37:H39"/>
    <mergeCell ref="G40:G42"/>
    <mergeCell ref="M106:M108"/>
    <mergeCell ref="G25:G27"/>
    <mergeCell ref="G31:G33"/>
    <mergeCell ref="M28:M30"/>
    <mergeCell ref="J26:K26"/>
    <mergeCell ref="F25:F27"/>
    <mergeCell ref="H25:H27"/>
    <mergeCell ref="C26:D26"/>
    <mergeCell ref="E28:E30"/>
    <mergeCell ref="F28:F30"/>
    <mergeCell ref="G28:G30"/>
    <mergeCell ref="H28:H30"/>
    <mergeCell ref="C29:D29"/>
    <mergeCell ref="C30:D30"/>
    <mergeCell ref="N100:N102"/>
    <mergeCell ref="I82:I108"/>
    <mergeCell ref="I13:I60"/>
    <mergeCell ref="B61:B78"/>
    <mergeCell ref="N106:N108"/>
    <mergeCell ref="O106:O108"/>
    <mergeCell ref="J107:K107"/>
    <mergeCell ref="E31:E33"/>
    <mergeCell ref="F31:F33"/>
    <mergeCell ref="C32:D32"/>
    <mergeCell ref="C33:D33"/>
    <mergeCell ref="C41:D41"/>
    <mergeCell ref="C42:D42"/>
    <mergeCell ref="E40:E42"/>
    <mergeCell ref="F40:F42"/>
    <mergeCell ref="C35:D35"/>
    <mergeCell ref="C36:D36"/>
    <mergeCell ref="F34:F36"/>
    <mergeCell ref="M73:M75"/>
    <mergeCell ref="B85:B93"/>
  </mergeCells>
  <conditionalFormatting sqref="O1">
    <cfRule type="cellIs" dxfId="6" priority="11" operator="equal">
      <formula>0</formula>
    </cfRule>
  </conditionalFormatting>
  <conditionalFormatting sqref="O1:O6">
    <cfRule type="cellIs" dxfId="5" priority="10" operator="equal">
      <formula>0</formula>
    </cfRule>
  </conditionalFormatting>
  <conditionalFormatting sqref="T115:T132 AA113:AA114">
    <cfRule type="containsText" dxfId="4" priority="1" operator="containsText" text="fałsz">
      <formula>NOT(ISERROR(SEARCH("fałsz",T113)))</formula>
    </cfRule>
    <cfRule type="containsText" dxfId="3" priority="2" operator="containsText" text="fałsz">
      <formula>NOT(ISERROR(SEARCH("fałsz",T113)))</formula>
    </cfRule>
    <cfRule type="containsText" dxfId="2" priority="3" operator="containsText" text="prawda">
      <formula>NOT(ISERROR(SEARCH("prawda",T113)))</formula>
    </cfRule>
    <cfRule type="containsText" dxfId="1" priority="4" operator="containsText" text="prawda">
      <formula>NOT(ISERROR(SEARCH("prawda",T113)))</formula>
    </cfRule>
  </conditionalFormatting>
  <hyperlinks>
    <hyperlink ref="N5" r:id="rId1" xr:uid="{CBDAD070-225C-491B-95AF-24DF2D02865F}"/>
    <hyperlink ref="N6" r:id="rId2" xr:uid="{93B4C63E-21E2-4510-981A-79CCF55643E2}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30" fitToHeight="2" orientation="portrait" r:id="rId3"/>
  <headerFooter alignWithMargins="0">
    <oddFooter>&amp;COptex (Europe) Ltd.&amp;R&amp;P</oddFooter>
  </headerFooter>
  <rowBreaks count="1" manualBreakCount="1">
    <brk id="78" max="17" man="1"/>
  </rowBreaks>
  <customProperties>
    <customPr name="IbpWorksheetKeyString_GUID" r:id="rId4"/>
  </customProperties>
  <drawing r:id="rId5"/>
  <legacyDrawing r:id="rId6"/>
  <oleObjects>
    <mc:AlternateContent xmlns:mc="http://schemas.openxmlformats.org/markup-compatibility/2006">
      <mc:Choice Requires="x14">
        <oleObject progId="Paint.Picture" shapeId="21505" r:id="rId7">
          <objectPr defaultSize="0" autoPict="0" r:id="rId8">
            <anchor moveWithCells="1">
              <from>
                <xdr:col>11</xdr:col>
                <xdr:colOff>342900</xdr:colOff>
                <xdr:row>12</xdr:row>
                <xdr:rowOff>66675</xdr:rowOff>
              </from>
              <to>
                <xdr:col>11</xdr:col>
                <xdr:colOff>695325</xdr:colOff>
                <xdr:row>14</xdr:row>
                <xdr:rowOff>647700</xdr:rowOff>
              </to>
            </anchor>
          </objectPr>
        </oleObject>
      </mc:Choice>
      <mc:Fallback>
        <oleObject progId="Paint.Picture" shapeId="21505" r:id="rId7"/>
      </mc:Fallback>
    </mc:AlternateContent>
    <mc:AlternateContent xmlns:mc="http://schemas.openxmlformats.org/markup-compatibility/2006">
      <mc:Choice Requires="x14">
        <oleObject progId="MSPhotoEd.3" shapeId="21506" r:id="rId9">
          <objectPr defaultSize="0" autoPict="0" r:id="rId10">
            <anchor moveWithCells="1">
              <from>
                <xdr:col>4</xdr:col>
                <xdr:colOff>161925</xdr:colOff>
                <xdr:row>33</xdr:row>
                <xdr:rowOff>85725</xdr:rowOff>
              </from>
              <to>
                <xdr:col>4</xdr:col>
                <xdr:colOff>942975</xdr:colOff>
                <xdr:row>35</xdr:row>
                <xdr:rowOff>609600</xdr:rowOff>
              </to>
            </anchor>
          </objectPr>
        </oleObject>
      </mc:Choice>
      <mc:Fallback>
        <oleObject progId="MSPhotoEd.3" shapeId="21506" r:id="rId9"/>
      </mc:Fallback>
    </mc:AlternateContent>
    <mc:AlternateContent xmlns:mc="http://schemas.openxmlformats.org/markup-compatibility/2006">
      <mc:Choice Requires="x14">
        <oleObject progId="Paint.Picture" shapeId="21507" r:id="rId11">
          <objectPr defaultSize="0" autoPict="0" r:id="rId12">
            <anchor moveWithCells="1">
              <from>
                <xdr:col>11</xdr:col>
                <xdr:colOff>171450</xdr:colOff>
                <xdr:row>43</xdr:row>
                <xdr:rowOff>19050</xdr:rowOff>
              </from>
              <to>
                <xdr:col>11</xdr:col>
                <xdr:colOff>819150</xdr:colOff>
                <xdr:row>44</xdr:row>
                <xdr:rowOff>704850</xdr:rowOff>
              </to>
            </anchor>
          </objectPr>
        </oleObject>
      </mc:Choice>
      <mc:Fallback>
        <oleObject progId="Paint.Picture" shapeId="21507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L42"/>
  <sheetViews>
    <sheetView showGridLines="0" view="pageBreakPreview" zoomScale="120" zoomScaleNormal="100" zoomScaleSheetLayoutView="120" workbookViewId="0">
      <selection activeCell="E2" sqref="E2"/>
    </sheetView>
  </sheetViews>
  <sheetFormatPr defaultRowHeight="13.9"/>
  <cols>
    <col min="1" max="1" width="27.73046875" style="4" customWidth="1"/>
    <col min="2" max="2" width="29.86328125" style="14" customWidth="1"/>
    <col min="3" max="3" width="21" style="4" customWidth="1"/>
    <col min="4" max="4" width="11.59765625" style="4" bestFit="1" customWidth="1"/>
    <col min="5" max="5" width="38.86328125" style="5" customWidth="1"/>
    <col min="6" max="6" width="2.3984375" style="4" customWidth="1"/>
    <col min="7" max="256" width="9.1328125" style="4"/>
    <col min="257" max="257" width="34.3984375" style="4" bestFit="1" customWidth="1"/>
    <col min="258" max="258" width="22.3984375" style="4" customWidth="1"/>
    <col min="259" max="259" width="23.265625" style="4" customWidth="1"/>
    <col min="260" max="260" width="25.1328125" style="4" customWidth="1"/>
    <col min="261" max="261" width="12.73046875" style="4" customWidth="1"/>
    <col min="262" max="512" width="9.1328125" style="4"/>
    <col min="513" max="513" width="34.3984375" style="4" bestFit="1" customWidth="1"/>
    <col min="514" max="514" width="22.3984375" style="4" customWidth="1"/>
    <col min="515" max="515" width="23.265625" style="4" customWidth="1"/>
    <col min="516" max="516" width="25.1328125" style="4" customWidth="1"/>
    <col min="517" max="517" width="12.73046875" style="4" customWidth="1"/>
    <col min="518" max="768" width="9.1328125" style="4"/>
    <col min="769" max="769" width="34.3984375" style="4" bestFit="1" customWidth="1"/>
    <col min="770" max="770" width="22.3984375" style="4" customWidth="1"/>
    <col min="771" max="771" width="23.265625" style="4" customWidth="1"/>
    <col min="772" max="772" width="25.1328125" style="4" customWidth="1"/>
    <col min="773" max="773" width="12.73046875" style="4" customWidth="1"/>
    <col min="774" max="1024" width="9.1328125" style="4"/>
    <col min="1025" max="1025" width="34.3984375" style="4" bestFit="1" customWidth="1"/>
    <col min="1026" max="1026" width="22.3984375" style="4" customWidth="1"/>
    <col min="1027" max="1027" width="23.265625" style="4" customWidth="1"/>
    <col min="1028" max="1028" width="25.1328125" style="4" customWidth="1"/>
    <col min="1029" max="1029" width="12.73046875" style="4" customWidth="1"/>
    <col min="1030" max="1280" width="9.1328125" style="4"/>
    <col min="1281" max="1281" width="34.3984375" style="4" bestFit="1" customWidth="1"/>
    <col min="1282" max="1282" width="22.3984375" style="4" customWidth="1"/>
    <col min="1283" max="1283" width="23.265625" style="4" customWidth="1"/>
    <col min="1284" max="1284" width="25.1328125" style="4" customWidth="1"/>
    <col min="1285" max="1285" width="12.73046875" style="4" customWidth="1"/>
    <col min="1286" max="1536" width="9.1328125" style="4"/>
    <col min="1537" max="1537" width="34.3984375" style="4" bestFit="1" customWidth="1"/>
    <col min="1538" max="1538" width="22.3984375" style="4" customWidth="1"/>
    <col min="1539" max="1539" width="23.265625" style="4" customWidth="1"/>
    <col min="1540" max="1540" width="25.1328125" style="4" customWidth="1"/>
    <col min="1541" max="1541" width="12.73046875" style="4" customWidth="1"/>
    <col min="1542" max="1792" width="9.1328125" style="4"/>
    <col min="1793" max="1793" width="34.3984375" style="4" bestFit="1" customWidth="1"/>
    <col min="1794" max="1794" width="22.3984375" style="4" customWidth="1"/>
    <col min="1795" max="1795" width="23.265625" style="4" customWidth="1"/>
    <col min="1796" max="1796" width="25.1328125" style="4" customWidth="1"/>
    <col min="1797" max="1797" width="12.73046875" style="4" customWidth="1"/>
    <col min="1798" max="2048" width="9.1328125" style="4"/>
    <col min="2049" max="2049" width="34.3984375" style="4" bestFit="1" customWidth="1"/>
    <col min="2050" max="2050" width="22.3984375" style="4" customWidth="1"/>
    <col min="2051" max="2051" width="23.265625" style="4" customWidth="1"/>
    <col min="2052" max="2052" width="25.1328125" style="4" customWidth="1"/>
    <col min="2053" max="2053" width="12.73046875" style="4" customWidth="1"/>
    <col min="2054" max="2304" width="9.1328125" style="4"/>
    <col min="2305" max="2305" width="34.3984375" style="4" bestFit="1" customWidth="1"/>
    <col min="2306" max="2306" width="22.3984375" style="4" customWidth="1"/>
    <col min="2307" max="2307" width="23.265625" style="4" customWidth="1"/>
    <col min="2308" max="2308" width="25.1328125" style="4" customWidth="1"/>
    <col min="2309" max="2309" width="12.73046875" style="4" customWidth="1"/>
    <col min="2310" max="2560" width="9.1328125" style="4"/>
    <col min="2561" max="2561" width="34.3984375" style="4" bestFit="1" customWidth="1"/>
    <col min="2562" max="2562" width="22.3984375" style="4" customWidth="1"/>
    <col min="2563" max="2563" width="23.265625" style="4" customWidth="1"/>
    <col min="2564" max="2564" width="25.1328125" style="4" customWidth="1"/>
    <col min="2565" max="2565" width="12.73046875" style="4" customWidth="1"/>
    <col min="2566" max="2816" width="9.1328125" style="4"/>
    <col min="2817" max="2817" width="34.3984375" style="4" bestFit="1" customWidth="1"/>
    <col min="2818" max="2818" width="22.3984375" style="4" customWidth="1"/>
    <col min="2819" max="2819" width="23.265625" style="4" customWidth="1"/>
    <col min="2820" max="2820" width="25.1328125" style="4" customWidth="1"/>
    <col min="2821" max="2821" width="12.73046875" style="4" customWidth="1"/>
    <col min="2822" max="3072" width="9.1328125" style="4"/>
    <col min="3073" max="3073" width="34.3984375" style="4" bestFit="1" customWidth="1"/>
    <col min="3074" max="3074" width="22.3984375" style="4" customWidth="1"/>
    <col min="3075" max="3075" width="23.265625" style="4" customWidth="1"/>
    <col min="3076" max="3076" width="25.1328125" style="4" customWidth="1"/>
    <col min="3077" max="3077" width="12.73046875" style="4" customWidth="1"/>
    <col min="3078" max="3328" width="9.1328125" style="4"/>
    <col min="3329" max="3329" width="34.3984375" style="4" bestFit="1" customWidth="1"/>
    <col min="3330" max="3330" width="22.3984375" style="4" customWidth="1"/>
    <col min="3331" max="3331" width="23.265625" style="4" customWidth="1"/>
    <col min="3332" max="3332" width="25.1328125" style="4" customWidth="1"/>
    <col min="3333" max="3333" width="12.73046875" style="4" customWidth="1"/>
    <col min="3334" max="3584" width="9.1328125" style="4"/>
    <col min="3585" max="3585" width="34.3984375" style="4" bestFit="1" customWidth="1"/>
    <col min="3586" max="3586" width="22.3984375" style="4" customWidth="1"/>
    <col min="3587" max="3587" width="23.265625" style="4" customWidth="1"/>
    <col min="3588" max="3588" width="25.1328125" style="4" customWidth="1"/>
    <col min="3589" max="3589" width="12.73046875" style="4" customWidth="1"/>
    <col min="3590" max="3840" width="9.1328125" style="4"/>
    <col min="3841" max="3841" width="34.3984375" style="4" bestFit="1" customWidth="1"/>
    <col min="3842" max="3842" width="22.3984375" style="4" customWidth="1"/>
    <col min="3843" max="3843" width="23.265625" style="4" customWidth="1"/>
    <col min="3844" max="3844" width="25.1328125" style="4" customWidth="1"/>
    <col min="3845" max="3845" width="12.73046875" style="4" customWidth="1"/>
    <col min="3846" max="4096" width="9.1328125" style="4"/>
    <col min="4097" max="4097" width="34.3984375" style="4" bestFit="1" customWidth="1"/>
    <col min="4098" max="4098" width="22.3984375" style="4" customWidth="1"/>
    <col min="4099" max="4099" width="23.265625" style="4" customWidth="1"/>
    <col min="4100" max="4100" width="25.1328125" style="4" customWidth="1"/>
    <col min="4101" max="4101" width="12.73046875" style="4" customWidth="1"/>
    <col min="4102" max="4352" width="9.1328125" style="4"/>
    <col min="4353" max="4353" width="34.3984375" style="4" bestFit="1" customWidth="1"/>
    <col min="4354" max="4354" width="22.3984375" style="4" customWidth="1"/>
    <col min="4355" max="4355" width="23.265625" style="4" customWidth="1"/>
    <col min="4356" max="4356" width="25.1328125" style="4" customWidth="1"/>
    <col min="4357" max="4357" width="12.73046875" style="4" customWidth="1"/>
    <col min="4358" max="4608" width="9.1328125" style="4"/>
    <col min="4609" max="4609" width="34.3984375" style="4" bestFit="1" customWidth="1"/>
    <col min="4610" max="4610" width="22.3984375" style="4" customWidth="1"/>
    <col min="4611" max="4611" width="23.265625" style="4" customWidth="1"/>
    <col min="4612" max="4612" width="25.1328125" style="4" customWidth="1"/>
    <col min="4613" max="4613" width="12.73046875" style="4" customWidth="1"/>
    <col min="4614" max="4864" width="9.1328125" style="4"/>
    <col min="4865" max="4865" width="34.3984375" style="4" bestFit="1" customWidth="1"/>
    <col min="4866" max="4866" width="22.3984375" style="4" customWidth="1"/>
    <col min="4867" max="4867" width="23.265625" style="4" customWidth="1"/>
    <col min="4868" max="4868" width="25.1328125" style="4" customWidth="1"/>
    <col min="4869" max="4869" width="12.73046875" style="4" customWidth="1"/>
    <col min="4870" max="5120" width="9.1328125" style="4"/>
    <col min="5121" max="5121" width="34.3984375" style="4" bestFit="1" customWidth="1"/>
    <col min="5122" max="5122" width="22.3984375" style="4" customWidth="1"/>
    <col min="5123" max="5123" width="23.265625" style="4" customWidth="1"/>
    <col min="5124" max="5124" width="25.1328125" style="4" customWidth="1"/>
    <col min="5125" max="5125" width="12.73046875" style="4" customWidth="1"/>
    <col min="5126" max="5376" width="9.1328125" style="4"/>
    <col min="5377" max="5377" width="34.3984375" style="4" bestFit="1" customWidth="1"/>
    <col min="5378" max="5378" width="22.3984375" style="4" customWidth="1"/>
    <col min="5379" max="5379" width="23.265625" style="4" customWidth="1"/>
    <col min="5380" max="5380" width="25.1328125" style="4" customWidth="1"/>
    <col min="5381" max="5381" width="12.73046875" style="4" customWidth="1"/>
    <col min="5382" max="5632" width="9.1328125" style="4"/>
    <col min="5633" max="5633" width="34.3984375" style="4" bestFit="1" customWidth="1"/>
    <col min="5634" max="5634" width="22.3984375" style="4" customWidth="1"/>
    <col min="5635" max="5635" width="23.265625" style="4" customWidth="1"/>
    <col min="5636" max="5636" width="25.1328125" style="4" customWidth="1"/>
    <col min="5637" max="5637" width="12.73046875" style="4" customWidth="1"/>
    <col min="5638" max="5888" width="9.1328125" style="4"/>
    <col min="5889" max="5889" width="34.3984375" style="4" bestFit="1" customWidth="1"/>
    <col min="5890" max="5890" width="22.3984375" style="4" customWidth="1"/>
    <col min="5891" max="5891" width="23.265625" style="4" customWidth="1"/>
    <col min="5892" max="5892" width="25.1328125" style="4" customWidth="1"/>
    <col min="5893" max="5893" width="12.73046875" style="4" customWidth="1"/>
    <col min="5894" max="6144" width="9.1328125" style="4"/>
    <col min="6145" max="6145" width="34.3984375" style="4" bestFit="1" customWidth="1"/>
    <col min="6146" max="6146" width="22.3984375" style="4" customWidth="1"/>
    <col min="6147" max="6147" width="23.265625" style="4" customWidth="1"/>
    <col min="6148" max="6148" width="25.1328125" style="4" customWidth="1"/>
    <col min="6149" max="6149" width="12.73046875" style="4" customWidth="1"/>
    <col min="6150" max="6400" width="9.1328125" style="4"/>
    <col min="6401" max="6401" width="34.3984375" style="4" bestFit="1" customWidth="1"/>
    <col min="6402" max="6402" width="22.3984375" style="4" customWidth="1"/>
    <col min="6403" max="6403" width="23.265625" style="4" customWidth="1"/>
    <col min="6404" max="6404" width="25.1328125" style="4" customWidth="1"/>
    <col min="6405" max="6405" width="12.73046875" style="4" customWidth="1"/>
    <col min="6406" max="6656" width="9.1328125" style="4"/>
    <col min="6657" max="6657" width="34.3984375" style="4" bestFit="1" customWidth="1"/>
    <col min="6658" max="6658" width="22.3984375" style="4" customWidth="1"/>
    <col min="6659" max="6659" width="23.265625" style="4" customWidth="1"/>
    <col min="6660" max="6660" width="25.1328125" style="4" customWidth="1"/>
    <col min="6661" max="6661" width="12.73046875" style="4" customWidth="1"/>
    <col min="6662" max="6912" width="9.1328125" style="4"/>
    <col min="6913" max="6913" width="34.3984375" style="4" bestFit="1" customWidth="1"/>
    <col min="6914" max="6914" width="22.3984375" style="4" customWidth="1"/>
    <col min="6915" max="6915" width="23.265625" style="4" customWidth="1"/>
    <col min="6916" max="6916" width="25.1328125" style="4" customWidth="1"/>
    <col min="6917" max="6917" width="12.73046875" style="4" customWidth="1"/>
    <col min="6918" max="7168" width="9.1328125" style="4"/>
    <col min="7169" max="7169" width="34.3984375" style="4" bestFit="1" customWidth="1"/>
    <col min="7170" max="7170" width="22.3984375" style="4" customWidth="1"/>
    <col min="7171" max="7171" width="23.265625" style="4" customWidth="1"/>
    <col min="7172" max="7172" width="25.1328125" style="4" customWidth="1"/>
    <col min="7173" max="7173" width="12.73046875" style="4" customWidth="1"/>
    <col min="7174" max="7424" width="9.1328125" style="4"/>
    <col min="7425" max="7425" width="34.3984375" style="4" bestFit="1" customWidth="1"/>
    <col min="7426" max="7426" width="22.3984375" style="4" customWidth="1"/>
    <col min="7427" max="7427" width="23.265625" style="4" customWidth="1"/>
    <col min="7428" max="7428" width="25.1328125" style="4" customWidth="1"/>
    <col min="7429" max="7429" width="12.73046875" style="4" customWidth="1"/>
    <col min="7430" max="7680" width="9.1328125" style="4"/>
    <col min="7681" max="7681" width="34.3984375" style="4" bestFit="1" customWidth="1"/>
    <col min="7682" max="7682" width="22.3984375" style="4" customWidth="1"/>
    <col min="7683" max="7683" width="23.265625" style="4" customWidth="1"/>
    <col min="7684" max="7684" width="25.1328125" style="4" customWidth="1"/>
    <col min="7685" max="7685" width="12.73046875" style="4" customWidth="1"/>
    <col min="7686" max="7936" width="9.1328125" style="4"/>
    <col min="7937" max="7937" width="34.3984375" style="4" bestFit="1" customWidth="1"/>
    <col min="7938" max="7938" width="22.3984375" style="4" customWidth="1"/>
    <col min="7939" max="7939" width="23.265625" style="4" customWidth="1"/>
    <col min="7940" max="7940" width="25.1328125" style="4" customWidth="1"/>
    <col min="7941" max="7941" width="12.73046875" style="4" customWidth="1"/>
    <col min="7942" max="8192" width="9.1328125" style="4"/>
    <col min="8193" max="8193" width="34.3984375" style="4" bestFit="1" customWidth="1"/>
    <col min="8194" max="8194" width="22.3984375" style="4" customWidth="1"/>
    <col min="8195" max="8195" width="23.265625" style="4" customWidth="1"/>
    <col min="8196" max="8196" width="25.1328125" style="4" customWidth="1"/>
    <col min="8197" max="8197" width="12.73046875" style="4" customWidth="1"/>
    <col min="8198" max="8448" width="9.1328125" style="4"/>
    <col min="8449" max="8449" width="34.3984375" style="4" bestFit="1" customWidth="1"/>
    <col min="8450" max="8450" width="22.3984375" style="4" customWidth="1"/>
    <col min="8451" max="8451" width="23.265625" style="4" customWidth="1"/>
    <col min="8452" max="8452" width="25.1328125" style="4" customWidth="1"/>
    <col min="8453" max="8453" width="12.73046875" style="4" customWidth="1"/>
    <col min="8454" max="8704" width="9.1328125" style="4"/>
    <col min="8705" max="8705" width="34.3984375" style="4" bestFit="1" customWidth="1"/>
    <col min="8706" max="8706" width="22.3984375" style="4" customWidth="1"/>
    <col min="8707" max="8707" width="23.265625" style="4" customWidth="1"/>
    <col min="8708" max="8708" width="25.1328125" style="4" customWidth="1"/>
    <col min="8709" max="8709" width="12.73046875" style="4" customWidth="1"/>
    <col min="8710" max="8960" width="9.1328125" style="4"/>
    <col min="8961" max="8961" width="34.3984375" style="4" bestFit="1" customWidth="1"/>
    <col min="8962" max="8962" width="22.3984375" style="4" customWidth="1"/>
    <col min="8963" max="8963" width="23.265625" style="4" customWidth="1"/>
    <col min="8964" max="8964" width="25.1328125" style="4" customWidth="1"/>
    <col min="8965" max="8965" width="12.73046875" style="4" customWidth="1"/>
    <col min="8966" max="9216" width="9.1328125" style="4"/>
    <col min="9217" max="9217" width="34.3984375" style="4" bestFit="1" customWidth="1"/>
    <col min="9218" max="9218" width="22.3984375" style="4" customWidth="1"/>
    <col min="9219" max="9219" width="23.265625" style="4" customWidth="1"/>
    <col min="9220" max="9220" width="25.1328125" style="4" customWidth="1"/>
    <col min="9221" max="9221" width="12.73046875" style="4" customWidth="1"/>
    <col min="9222" max="9472" width="9.1328125" style="4"/>
    <col min="9473" max="9473" width="34.3984375" style="4" bestFit="1" customWidth="1"/>
    <col min="9474" max="9474" width="22.3984375" style="4" customWidth="1"/>
    <col min="9475" max="9475" width="23.265625" style="4" customWidth="1"/>
    <col min="9476" max="9476" width="25.1328125" style="4" customWidth="1"/>
    <col min="9477" max="9477" width="12.73046875" style="4" customWidth="1"/>
    <col min="9478" max="9728" width="9.1328125" style="4"/>
    <col min="9729" max="9729" width="34.3984375" style="4" bestFit="1" customWidth="1"/>
    <col min="9730" max="9730" width="22.3984375" style="4" customWidth="1"/>
    <col min="9731" max="9731" width="23.265625" style="4" customWidth="1"/>
    <col min="9732" max="9732" width="25.1328125" style="4" customWidth="1"/>
    <col min="9733" max="9733" width="12.73046875" style="4" customWidth="1"/>
    <col min="9734" max="9984" width="9.1328125" style="4"/>
    <col min="9985" max="9985" width="34.3984375" style="4" bestFit="1" customWidth="1"/>
    <col min="9986" max="9986" width="22.3984375" style="4" customWidth="1"/>
    <col min="9987" max="9987" width="23.265625" style="4" customWidth="1"/>
    <col min="9988" max="9988" width="25.1328125" style="4" customWidth="1"/>
    <col min="9989" max="9989" width="12.73046875" style="4" customWidth="1"/>
    <col min="9990" max="10240" width="9.1328125" style="4"/>
    <col min="10241" max="10241" width="34.3984375" style="4" bestFit="1" customWidth="1"/>
    <col min="10242" max="10242" width="22.3984375" style="4" customWidth="1"/>
    <col min="10243" max="10243" width="23.265625" style="4" customWidth="1"/>
    <col min="10244" max="10244" width="25.1328125" style="4" customWidth="1"/>
    <col min="10245" max="10245" width="12.73046875" style="4" customWidth="1"/>
    <col min="10246" max="10496" width="9.1328125" style="4"/>
    <col min="10497" max="10497" width="34.3984375" style="4" bestFit="1" customWidth="1"/>
    <col min="10498" max="10498" width="22.3984375" style="4" customWidth="1"/>
    <col min="10499" max="10499" width="23.265625" style="4" customWidth="1"/>
    <col min="10500" max="10500" width="25.1328125" style="4" customWidth="1"/>
    <col min="10501" max="10501" width="12.73046875" style="4" customWidth="1"/>
    <col min="10502" max="10752" width="9.1328125" style="4"/>
    <col min="10753" max="10753" width="34.3984375" style="4" bestFit="1" customWidth="1"/>
    <col min="10754" max="10754" width="22.3984375" style="4" customWidth="1"/>
    <col min="10755" max="10755" width="23.265625" style="4" customWidth="1"/>
    <col min="10756" max="10756" width="25.1328125" style="4" customWidth="1"/>
    <col min="10757" max="10757" width="12.73046875" style="4" customWidth="1"/>
    <col min="10758" max="11008" width="9.1328125" style="4"/>
    <col min="11009" max="11009" width="34.3984375" style="4" bestFit="1" customWidth="1"/>
    <col min="11010" max="11010" width="22.3984375" style="4" customWidth="1"/>
    <col min="11011" max="11011" width="23.265625" style="4" customWidth="1"/>
    <col min="11012" max="11012" width="25.1328125" style="4" customWidth="1"/>
    <col min="11013" max="11013" width="12.73046875" style="4" customWidth="1"/>
    <col min="11014" max="11264" width="9.1328125" style="4"/>
    <col min="11265" max="11265" width="34.3984375" style="4" bestFit="1" customWidth="1"/>
    <col min="11266" max="11266" width="22.3984375" style="4" customWidth="1"/>
    <col min="11267" max="11267" width="23.265625" style="4" customWidth="1"/>
    <col min="11268" max="11268" width="25.1328125" style="4" customWidth="1"/>
    <col min="11269" max="11269" width="12.73046875" style="4" customWidth="1"/>
    <col min="11270" max="11520" width="9.1328125" style="4"/>
    <col min="11521" max="11521" width="34.3984375" style="4" bestFit="1" customWidth="1"/>
    <col min="11522" max="11522" width="22.3984375" style="4" customWidth="1"/>
    <col min="11523" max="11523" width="23.265625" style="4" customWidth="1"/>
    <col min="11524" max="11524" width="25.1328125" style="4" customWidth="1"/>
    <col min="11525" max="11525" width="12.73046875" style="4" customWidth="1"/>
    <col min="11526" max="11776" width="9.1328125" style="4"/>
    <col min="11777" max="11777" width="34.3984375" style="4" bestFit="1" customWidth="1"/>
    <col min="11778" max="11778" width="22.3984375" style="4" customWidth="1"/>
    <col min="11779" max="11779" width="23.265625" style="4" customWidth="1"/>
    <col min="11780" max="11780" width="25.1328125" style="4" customWidth="1"/>
    <col min="11781" max="11781" width="12.73046875" style="4" customWidth="1"/>
    <col min="11782" max="12032" width="9.1328125" style="4"/>
    <col min="12033" max="12033" width="34.3984375" style="4" bestFit="1" customWidth="1"/>
    <col min="12034" max="12034" width="22.3984375" style="4" customWidth="1"/>
    <col min="12035" max="12035" width="23.265625" style="4" customWidth="1"/>
    <col min="12036" max="12036" width="25.1328125" style="4" customWidth="1"/>
    <col min="12037" max="12037" width="12.73046875" style="4" customWidth="1"/>
    <col min="12038" max="12288" width="9.1328125" style="4"/>
    <col min="12289" max="12289" width="34.3984375" style="4" bestFit="1" customWidth="1"/>
    <col min="12290" max="12290" width="22.3984375" style="4" customWidth="1"/>
    <col min="12291" max="12291" width="23.265625" style="4" customWidth="1"/>
    <col min="12292" max="12292" width="25.1328125" style="4" customWidth="1"/>
    <col min="12293" max="12293" width="12.73046875" style="4" customWidth="1"/>
    <col min="12294" max="12544" width="9.1328125" style="4"/>
    <col min="12545" max="12545" width="34.3984375" style="4" bestFit="1" customWidth="1"/>
    <col min="12546" max="12546" width="22.3984375" style="4" customWidth="1"/>
    <col min="12547" max="12547" width="23.265625" style="4" customWidth="1"/>
    <col min="12548" max="12548" width="25.1328125" style="4" customWidth="1"/>
    <col min="12549" max="12549" width="12.73046875" style="4" customWidth="1"/>
    <col min="12550" max="12800" width="9.1328125" style="4"/>
    <col min="12801" max="12801" width="34.3984375" style="4" bestFit="1" customWidth="1"/>
    <col min="12802" max="12802" width="22.3984375" style="4" customWidth="1"/>
    <col min="12803" max="12803" width="23.265625" style="4" customWidth="1"/>
    <col min="12804" max="12804" width="25.1328125" style="4" customWidth="1"/>
    <col min="12805" max="12805" width="12.73046875" style="4" customWidth="1"/>
    <col min="12806" max="13056" width="9.1328125" style="4"/>
    <col min="13057" max="13057" width="34.3984375" style="4" bestFit="1" customWidth="1"/>
    <col min="13058" max="13058" width="22.3984375" style="4" customWidth="1"/>
    <col min="13059" max="13059" width="23.265625" style="4" customWidth="1"/>
    <col min="13060" max="13060" width="25.1328125" style="4" customWidth="1"/>
    <col min="13061" max="13061" width="12.73046875" style="4" customWidth="1"/>
    <col min="13062" max="13312" width="9.1328125" style="4"/>
    <col min="13313" max="13313" width="34.3984375" style="4" bestFit="1" customWidth="1"/>
    <col min="13314" max="13314" width="22.3984375" style="4" customWidth="1"/>
    <col min="13315" max="13315" width="23.265625" style="4" customWidth="1"/>
    <col min="13316" max="13316" width="25.1328125" style="4" customWidth="1"/>
    <col min="13317" max="13317" width="12.73046875" style="4" customWidth="1"/>
    <col min="13318" max="13568" width="9.1328125" style="4"/>
    <col min="13569" max="13569" width="34.3984375" style="4" bestFit="1" customWidth="1"/>
    <col min="13570" max="13570" width="22.3984375" style="4" customWidth="1"/>
    <col min="13571" max="13571" width="23.265625" style="4" customWidth="1"/>
    <col min="13572" max="13572" width="25.1328125" style="4" customWidth="1"/>
    <col min="13573" max="13573" width="12.73046875" style="4" customWidth="1"/>
    <col min="13574" max="13824" width="9.1328125" style="4"/>
    <col min="13825" max="13825" width="34.3984375" style="4" bestFit="1" customWidth="1"/>
    <col min="13826" max="13826" width="22.3984375" style="4" customWidth="1"/>
    <col min="13827" max="13827" width="23.265625" style="4" customWidth="1"/>
    <col min="13828" max="13828" width="25.1328125" style="4" customWidth="1"/>
    <col min="13829" max="13829" width="12.73046875" style="4" customWidth="1"/>
    <col min="13830" max="14080" width="9.1328125" style="4"/>
    <col min="14081" max="14081" width="34.3984375" style="4" bestFit="1" customWidth="1"/>
    <col min="14082" max="14082" width="22.3984375" style="4" customWidth="1"/>
    <col min="14083" max="14083" width="23.265625" style="4" customWidth="1"/>
    <col min="14084" max="14084" width="25.1328125" style="4" customWidth="1"/>
    <col min="14085" max="14085" width="12.73046875" style="4" customWidth="1"/>
    <col min="14086" max="14336" width="9.1328125" style="4"/>
    <col min="14337" max="14337" width="34.3984375" style="4" bestFit="1" customWidth="1"/>
    <col min="14338" max="14338" width="22.3984375" style="4" customWidth="1"/>
    <col min="14339" max="14339" width="23.265625" style="4" customWidth="1"/>
    <col min="14340" max="14340" width="25.1328125" style="4" customWidth="1"/>
    <col min="14341" max="14341" width="12.73046875" style="4" customWidth="1"/>
    <col min="14342" max="14592" width="9.1328125" style="4"/>
    <col min="14593" max="14593" width="34.3984375" style="4" bestFit="1" customWidth="1"/>
    <col min="14594" max="14594" width="22.3984375" style="4" customWidth="1"/>
    <col min="14595" max="14595" width="23.265625" style="4" customWidth="1"/>
    <col min="14596" max="14596" width="25.1328125" style="4" customWidth="1"/>
    <col min="14597" max="14597" width="12.73046875" style="4" customWidth="1"/>
    <col min="14598" max="14848" width="9.1328125" style="4"/>
    <col min="14849" max="14849" width="34.3984375" style="4" bestFit="1" customWidth="1"/>
    <col min="14850" max="14850" width="22.3984375" style="4" customWidth="1"/>
    <col min="14851" max="14851" width="23.265625" style="4" customWidth="1"/>
    <col min="14852" max="14852" width="25.1328125" style="4" customWidth="1"/>
    <col min="14853" max="14853" width="12.73046875" style="4" customWidth="1"/>
    <col min="14854" max="15104" width="9.1328125" style="4"/>
    <col min="15105" max="15105" width="34.3984375" style="4" bestFit="1" customWidth="1"/>
    <col min="15106" max="15106" width="22.3984375" style="4" customWidth="1"/>
    <col min="15107" max="15107" width="23.265625" style="4" customWidth="1"/>
    <col min="15108" max="15108" width="25.1328125" style="4" customWidth="1"/>
    <col min="15109" max="15109" width="12.73046875" style="4" customWidth="1"/>
    <col min="15110" max="15360" width="9.1328125" style="4"/>
    <col min="15361" max="15361" width="34.3984375" style="4" bestFit="1" customWidth="1"/>
    <col min="15362" max="15362" width="22.3984375" style="4" customWidth="1"/>
    <col min="15363" max="15363" width="23.265625" style="4" customWidth="1"/>
    <col min="15364" max="15364" width="25.1328125" style="4" customWidth="1"/>
    <col min="15365" max="15365" width="12.73046875" style="4" customWidth="1"/>
    <col min="15366" max="15616" width="9.1328125" style="4"/>
    <col min="15617" max="15617" width="34.3984375" style="4" bestFit="1" customWidth="1"/>
    <col min="15618" max="15618" width="22.3984375" style="4" customWidth="1"/>
    <col min="15619" max="15619" width="23.265625" style="4" customWidth="1"/>
    <col min="15620" max="15620" width="25.1328125" style="4" customWidth="1"/>
    <col min="15621" max="15621" width="12.73046875" style="4" customWidth="1"/>
    <col min="15622" max="15872" width="9.1328125" style="4"/>
    <col min="15873" max="15873" width="34.3984375" style="4" bestFit="1" customWidth="1"/>
    <col min="15874" max="15874" width="22.3984375" style="4" customWidth="1"/>
    <col min="15875" max="15875" width="23.265625" style="4" customWidth="1"/>
    <col min="15876" max="15876" width="25.1328125" style="4" customWidth="1"/>
    <col min="15877" max="15877" width="12.73046875" style="4" customWidth="1"/>
    <col min="15878" max="16128" width="9.1328125" style="4"/>
    <col min="16129" max="16129" width="34.3984375" style="4" bestFit="1" customWidth="1"/>
    <col min="16130" max="16130" width="22.3984375" style="4" customWidth="1"/>
    <col min="16131" max="16131" width="23.265625" style="4" customWidth="1"/>
    <col min="16132" max="16132" width="25.1328125" style="4" customWidth="1"/>
    <col min="16133" max="16133" width="12.73046875" style="4" customWidth="1"/>
    <col min="16134" max="16384" width="9.1328125" style="4"/>
  </cols>
  <sheetData>
    <row r="2" spans="1:12" ht="20.65">
      <c r="E2" s="207"/>
    </row>
    <row r="3" spans="1:12" ht="13.5">
      <c r="E3" s="87"/>
    </row>
    <row r="4" spans="1:12" ht="13.5">
      <c r="E4" s="88"/>
    </row>
    <row r="5" spans="1:12" ht="13.5">
      <c r="E5" s="88"/>
    </row>
    <row r="6" spans="1:12" ht="13.5">
      <c r="E6" s="88"/>
    </row>
    <row r="7" spans="1:12" s="16" customFormat="1" ht="30" customHeight="1">
      <c r="A7" s="389" t="s">
        <v>843</v>
      </c>
      <c r="B7" s="389"/>
      <c r="C7" s="389"/>
      <c r="D7" s="389"/>
      <c r="E7" s="389"/>
      <c r="F7" s="70"/>
      <c r="G7" s="70"/>
      <c r="H7" s="70"/>
      <c r="I7" s="70"/>
      <c r="J7" s="70"/>
      <c r="K7" s="70"/>
      <c r="L7" s="69"/>
    </row>
    <row r="8" spans="1:12" s="16" customFormat="1" ht="15">
      <c r="A8" s="71"/>
      <c r="B8" s="17"/>
      <c r="C8" s="17"/>
      <c r="D8" s="17"/>
      <c r="E8" s="567" t="str">
        <f>'2023 CENNIK-EUR'!F9</f>
        <v>Ważny od:</v>
      </c>
      <c r="F8" s="60"/>
      <c r="G8" s="60"/>
      <c r="H8" s="60"/>
      <c r="I8" s="60"/>
      <c r="J8" s="61"/>
      <c r="L8" s="62"/>
    </row>
    <row r="9" spans="1:12" s="16" customFormat="1" ht="15">
      <c r="A9" s="72"/>
      <c r="B9" s="17"/>
      <c r="C9" s="17"/>
      <c r="D9" s="17"/>
      <c r="E9" s="576" t="str">
        <f>'2023 CENNIK-EUR'!F10</f>
        <v>1. lutego 2023r.</v>
      </c>
      <c r="F9" s="19"/>
      <c r="G9" s="19"/>
      <c r="H9" s="19"/>
      <c r="I9" s="19"/>
      <c r="J9" s="63"/>
      <c r="L9" s="62"/>
    </row>
    <row r="10" spans="1:12">
      <c r="A10" s="82" t="s">
        <v>969</v>
      </c>
      <c r="B10" s="15"/>
    </row>
    <row r="11" spans="1:12" ht="6" customHeight="1">
      <c r="E11" s="84"/>
    </row>
    <row r="12" spans="1:12">
      <c r="A12" s="11" t="s">
        <v>846</v>
      </c>
      <c r="B12" s="12" t="s">
        <v>847</v>
      </c>
      <c r="C12" s="11" t="s">
        <v>848</v>
      </c>
      <c r="D12" s="11" t="s">
        <v>849</v>
      </c>
      <c r="E12" s="11" t="s">
        <v>850</v>
      </c>
    </row>
    <row r="13" spans="1:12">
      <c r="A13" s="8" t="s">
        <v>817</v>
      </c>
      <c r="B13" s="7" t="s">
        <v>966</v>
      </c>
      <c r="C13" s="6" t="s">
        <v>3</v>
      </c>
      <c r="D13" s="10" t="s">
        <v>347</v>
      </c>
      <c r="E13" s="236" t="s">
        <v>967</v>
      </c>
    </row>
    <row r="14" spans="1:12">
      <c r="A14" s="13"/>
      <c r="B14" s="7" t="s">
        <v>966</v>
      </c>
      <c r="C14" s="6" t="s">
        <v>4</v>
      </c>
      <c r="D14" s="10" t="s">
        <v>348</v>
      </c>
      <c r="E14" s="236" t="s">
        <v>967</v>
      </c>
    </row>
    <row r="15" spans="1:12">
      <c r="A15" s="9"/>
      <c r="B15" s="7" t="s">
        <v>966</v>
      </c>
      <c r="C15" s="6" t="s">
        <v>5</v>
      </c>
      <c r="D15" s="10" t="s">
        <v>349</v>
      </c>
      <c r="E15" s="236" t="s">
        <v>968</v>
      </c>
    </row>
    <row r="16" spans="1:12">
      <c r="A16" s="239"/>
    </row>
    <row r="18" spans="1:5">
      <c r="A18" s="82" t="s">
        <v>970</v>
      </c>
      <c r="B18" s="15"/>
    </row>
    <row r="19" spans="1:5" ht="6" customHeight="1">
      <c r="E19" s="84"/>
    </row>
    <row r="20" spans="1:5">
      <c r="A20" s="11" t="s">
        <v>846</v>
      </c>
      <c r="B20" s="12" t="s">
        <v>847</v>
      </c>
      <c r="C20" s="11" t="s">
        <v>848</v>
      </c>
      <c r="D20" s="11" t="s">
        <v>849</v>
      </c>
      <c r="E20" s="11" t="s">
        <v>850</v>
      </c>
    </row>
    <row r="21" spans="1:5">
      <c r="A21" s="8" t="s">
        <v>819</v>
      </c>
      <c r="B21" s="7" t="s">
        <v>333</v>
      </c>
      <c r="C21" s="6" t="s">
        <v>42</v>
      </c>
      <c r="D21" s="10" t="s">
        <v>387</v>
      </c>
      <c r="E21" s="236" t="s">
        <v>851</v>
      </c>
    </row>
    <row r="22" spans="1:5">
      <c r="A22" s="13"/>
      <c r="B22" s="7" t="s">
        <v>333</v>
      </c>
      <c r="C22" s="6" t="s">
        <v>43</v>
      </c>
      <c r="D22" s="10" t="s">
        <v>388</v>
      </c>
      <c r="E22" s="236" t="s">
        <v>852</v>
      </c>
    </row>
    <row r="23" spans="1:5">
      <c r="A23" s="13"/>
      <c r="B23" s="7" t="s">
        <v>333</v>
      </c>
      <c r="C23" s="6" t="s">
        <v>44</v>
      </c>
      <c r="D23" s="10" t="s">
        <v>389</v>
      </c>
      <c r="E23" s="236" t="s">
        <v>853</v>
      </c>
    </row>
    <row r="24" spans="1:5">
      <c r="A24" s="13"/>
      <c r="B24" s="7" t="s">
        <v>333</v>
      </c>
      <c r="C24" s="6" t="s">
        <v>45</v>
      </c>
      <c r="D24" s="10" t="s">
        <v>390</v>
      </c>
      <c r="E24" s="236" t="s">
        <v>854</v>
      </c>
    </row>
    <row r="25" spans="1:5">
      <c r="A25" s="13"/>
      <c r="B25" s="7"/>
      <c r="C25" s="6"/>
      <c r="D25" s="10"/>
      <c r="E25" s="10"/>
    </row>
    <row r="26" spans="1:5">
      <c r="A26" s="13"/>
      <c r="B26" s="7" t="s">
        <v>334</v>
      </c>
      <c r="C26" s="6" t="s">
        <v>50</v>
      </c>
      <c r="D26" s="10" t="s">
        <v>395</v>
      </c>
      <c r="E26" s="236" t="s">
        <v>855</v>
      </c>
    </row>
    <row r="27" spans="1:5">
      <c r="A27" s="13"/>
      <c r="B27" s="7" t="s">
        <v>334</v>
      </c>
      <c r="C27" s="6" t="s">
        <v>51</v>
      </c>
      <c r="D27" s="10" t="s">
        <v>396</v>
      </c>
      <c r="E27" s="236" t="s">
        <v>841</v>
      </c>
    </row>
    <row r="28" spans="1:5">
      <c r="A28" s="13"/>
      <c r="B28" s="7" t="s">
        <v>334</v>
      </c>
      <c r="C28" s="6" t="s">
        <v>52</v>
      </c>
      <c r="D28" s="10" t="s">
        <v>397</v>
      </c>
      <c r="E28" s="236" t="s">
        <v>856</v>
      </c>
    </row>
    <row r="29" spans="1:5">
      <c r="A29" s="9"/>
      <c r="B29" s="7" t="s">
        <v>334</v>
      </c>
      <c r="C29" s="6" t="s">
        <v>53</v>
      </c>
      <c r="D29" s="10" t="s">
        <v>398</v>
      </c>
      <c r="E29" s="236" t="s">
        <v>842</v>
      </c>
    </row>
    <row r="30" spans="1:5">
      <c r="A30" s="11" t="s">
        <v>846</v>
      </c>
      <c r="B30" s="12" t="s">
        <v>847</v>
      </c>
      <c r="C30" s="11" t="s">
        <v>848</v>
      </c>
      <c r="D30" s="11" t="s">
        <v>849</v>
      </c>
      <c r="E30" s="11" t="s">
        <v>850</v>
      </c>
    </row>
    <row r="31" spans="1:5">
      <c r="A31" s="8" t="s">
        <v>817</v>
      </c>
      <c r="B31" s="7" t="s">
        <v>956</v>
      </c>
      <c r="C31" s="6" t="s">
        <v>1</v>
      </c>
      <c r="D31" s="10" t="s">
        <v>343</v>
      </c>
      <c r="E31" s="236" t="s">
        <v>959</v>
      </c>
    </row>
    <row r="32" spans="1:5" ht="15" customHeight="1">
      <c r="A32" s="13"/>
      <c r="B32" s="7" t="s">
        <v>956</v>
      </c>
      <c r="C32" s="6" t="s">
        <v>957</v>
      </c>
      <c r="D32" s="10" t="s">
        <v>344</v>
      </c>
      <c r="E32" s="236" t="s">
        <v>960</v>
      </c>
    </row>
    <row r="33" spans="1:5">
      <c r="A33" s="13"/>
      <c r="B33" s="7" t="s">
        <v>956</v>
      </c>
      <c r="C33" s="6" t="s">
        <v>2</v>
      </c>
      <c r="D33" s="10" t="s">
        <v>345</v>
      </c>
      <c r="E33" s="236"/>
    </row>
    <row r="34" spans="1:5">
      <c r="A34" s="13"/>
      <c r="B34" s="7" t="s">
        <v>956</v>
      </c>
      <c r="C34" s="6" t="s">
        <v>958</v>
      </c>
      <c r="D34" s="10" t="s">
        <v>346</v>
      </c>
      <c r="E34" s="236"/>
    </row>
    <row r="35" spans="1:5">
      <c r="A35" s="348"/>
      <c r="B35" s="347"/>
      <c r="C35" s="6"/>
      <c r="D35" s="352"/>
      <c r="E35" s="351"/>
    </row>
    <row r="36" spans="1:5">
      <c r="A36" s="13"/>
      <c r="B36" s="7" t="s">
        <v>961</v>
      </c>
      <c r="C36" s="9" t="s">
        <v>12</v>
      </c>
      <c r="D36" s="350" t="s">
        <v>357</v>
      </c>
      <c r="E36" s="236" t="s">
        <v>960</v>
      </c>
    </row>
    <row r="37" spans="1:5">
      <c r="A37" s="13"/>
      <c r="B37" s="7" t="s">
        <v>961</v>
      </c>
      <c r="C37" s="6" t="s">
        <v>13</v>
      </c>
      <c r="D37" s="10" t="s">
        <v>358</v>
      </c>
      <c r="E37" s="236" t="s">
        <v>960</v>
      </c>
    </row>
    <row r="38" spans="1:5">
      <c r="A38" s="13"/>
      <c r="B38" s="7" t="s">
        <v>961</v>
      </c>
      <c r="C38" s="6" t="s">
        <v>14</v>
      </c>
      <c r="D38" s="10" t="s">
        <v>359</v>
      </c>
      <c r="E38" s="236" t="s">
        <v>962</v>
      </c>
    </row>
    <row r="39" spans="1:5">
      <c r="A39" s="348"/>
      <c r="B39" s="349"/>
      <c r="E39" s="347"/>
    </row>
    <row r="40" spans="1:5">
      <c r="A40" s="13"/>
      <c r="B40" s="7" t="s">
        <v>971</v>
      </c>
      <c r="C40" s="6" t="s">
        <v>6</v>
      </c>
      <c r="D40" s="10" t="s">
        <v>350</v>
      </c>
      <c r="E40" s="236" t="s">
        <v>972</v>
      </c>
    </row>
    <row r="41" spans="1:5">
      <c r="A41" s="13"/>
      <c r="B41" s="7" t="s">
        <v>971</v>
      </c>
      <c r="C41" s="6" t="s">
        <v>7</v>
      </c>
      <c r="D41" s="10" t="s">
        <v>351</v>
      </c>
      <c r="E41" s="236" t="s">
        <v>972</v>
      </c>
    </row>
    <row r="42" spans="1:5">
      <c r="A42" s="381"/>
      <c r="B42" s="7" t="s">
        <v>971</v>
      </c>
      <c r="C42" s="6" t="s">
        <v>973</v>
      </c>
      <c r="D42" s="10" t="s">
        <v>352</v>
      </c>
      <c r="E42" s="236" t="s">
        <v>974</v>
      </c>
    </row>
  </sheetData>
  <mergeCells count="1">
    <mergeCell ref="A7:E7"/>
  </mergeCells>
  <phoneticPr fontId="11"/>
  <conditionalFormatting sqref="E2:E6">
    <cfRule type="cellIs" dxfId="0" priority="1" operator="equal">
      <formula>0</formula>
    </cfRule>
  </conditionalFormatting>
  <printOptions horizontalCentered="1"/>
  <pageMargins left="0.78740157480314965" right="0.39370078740157483" top="0.59055118110236227" bottom="0.59055118110236227" header="0.11811023622047245" footer="0.51181102362204722"/>
  <pageSetup paperSize="9" scale="70" orientation="portrait" copies="3" r:id="rId1"/>
  <headerFooter alignWithMargins="0"/>
  <customProperties>
    <customPr name="EpmWorksheetKeyString_GUID" r:id="rId2"/>
    <customPr name="Ibp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327c1081-e78d-4245-b32b-c57a750b6831" xsi:nil="true"/>
    <Currency xmlns="327c1081-e78d-4245-b32b-c57a750b6831">Euros</Currency>
    <Customer xmlns="327c1081-e78d-4245-b32b-c57a750b6831" xsi:nil="true"/>
    <SharedWithUsers xmlns="e9e45b08-c21e-43e0-9ed7-0d71bae8b32b">
      <UserInfo>
        <DisplayName>Mark Cosgrave</DisplayName>
        <AccountId>32</AccountId>
        <AccountType/>
      </UserInfo>
      <UserInfo>
        <DisplayName>Jacek Wójcik, OPTEX</DisplayName>
        <AccountId>53</AccountId>
        <AccountType/>
      </UserInfo>
      <UserInfo>
        <DisplayName>Johannes Faber</DisplayName>
        <AccountId>87</AccountId>
        <AccountType/>
      </UserInfo>
      <UserInfo>
        <DisplayName>Eelko Griepink</DisplayName>
        <AccountId>46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DBE45BB576848AF2D6F362014D99D" ma:contentTypeVersion="7" ma:contentTypeDescription="Create a new document." ma:contentTypeScope="" ma:versionID="c23094faf04734a165cac5b8c79558f1">
  <xsd:schema xmlns:xsd="http://www.w3.org/2001/XMLSchema" xmlns:xs="http://www.w3.org/2001/XMLSchema" xmlns:p="http://schemas.microsoft.com/office/2006/metadata/properties" xmlns:ns2="327c1081-e78d-4245-b32b-c57a750b6831" xmlns:ns3="e9e45b08-c21e-43e0-9ed7-0d71bae8b32b" targetNamespace="http://schemas.microsoft.com/office/2006/metadata/properties" ma:root="true" ma:fieldsID="845949d1a5f0cbef96b3c33cbe42f009" ns2:_="" ns3:_="">
    <xsd:import namespace="327c1081-e78d-4245-b32b-c57a750b6831"/>
    <xsd:import namespace="e9e45b08-c21e-43e0-9ed7-0d71bae8b32b"/>
    <xsd:element name="properties">
      <xsd:complexType>
        <xsd:sequence>
          <xsd:element name="documentManagement">
            <xsd:complexType>
              <xsd:all>
                <xsd:element ref="ns2:Currency" minOccurs="0"/>
                <xsd:element ref="ns2:Customer" minOccurs="0"/>
                <xsd:element ref="ns2:Category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7c1081-e78d-4245-b32b-c57a750b6831" elementFormDefault="qualified">
    <xsd:import namespace="http://schemas.microsoft.com/office/2006/documentManagement/types"/>
    <xsd:import namespace="http://schemas.microsoft.com/office/infopath/2007/PartnerControls"/>
    <xsd:element name="Currency" ma:index="8" nillable="true" ma:displayName="Currency" ma:default="Euros" ma:format="Dropdown" ma:internalName="Currency">
      <xsd:simpleType>
        <xsd:union memberTypes="dms:Text">
          <xsd:simpleType>
            <xsd:restriction base="dms:Choice">
              <xsd:enumeration value="Euros"/>
              <xsd:enumeration value="Zloty"/>
            </xsd:restriction>
          </xsd:simpleType>
        </xsd:union>
      </xsd:simpleType>
    </xsd:element>
    <xsd:element name="Customer" ma:index="9" nillable="true" ma:displayName="Customer" ma:internalName="Customer">
      <xsd:simpleType>
        <xsd:restriction base="dms:Text">
          <xsd:maxLength value="50"/>
        </xsd:restriction>
      </xsd:simpleType>
    </xsd:element>
    <xsd:element name="Category" ma:index="10" nillable="true" ma:displayName="Category" ma:format="Dropdown" ma:internalName="Category">
      <xsd:simpleType>
        <xsd:union memberTypes="dms:Text">
          <xsd:simpleType>
            <xsd:restriction base="dms:Choice">
              <xsd:enumeration value="Security"/>
              <xsd:enumeration value="Entrance"/>
              <xsd:enumeration value="Vehicle Detection"/>
            </xsd:restriction>
          </xsd:simpleType>
        </xsd:un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e45b08-c21e-43e0-9ed7-0d71bae8b32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2738B3-6A33-4960-9D80-4148EA8F5851}">
  <ds:schemaRefs>
    <ds:schemaRef ds:uri="http://schemas.microsoft.com/office/2006/metadata/properties"/>
    <ds:schemaRef ds:uri="http://schemas.microsoft.com/office/infopath/2007/PartnerControls"/>
    <ds:schemaRef ds:uri="327c1081-e78d-4245-b32b-c57a750b6831"/>
    <ds:schemaRef ds:uri="e9e45b08-c21e-43e0-9ed7-0d71bae8b32b"/>
  </ds:schemaRefs>
</ds:datastoreItem>
</file>

<file path=customXml/itemProps2.xml><?xml version="1.0" encoding="utf-8"?>
<ds:datastoreItem xmlns:ds="http://schemas.openxmlformats.org/officeDocument/2006/customXml" ds:itemID="{B5A6ABA8-6EC3-4287-99F1-0749E38B7F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637E397-C2FC-4004-9FCD-D075A054F9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7c1081-e78d-4245-b32b-c57a750b6831"/>
    <ds:schemaRef ds:uri="e9e45b08-c21e-43e0-9ed7-0d71bae8b3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7</vt:i4>
      </vt:variant>
    </vt:vector>
  </HeadingPairs>
  <TitlesOfParts>
    <vt:vector size="11" baseType="lpstr">
      <vt:lpstr>2023 CENNIK-EUR</vt:lpstr>
      <vt:lpstr>2022 CENNIK-EUR-(ACCY-1)</vt:lpstr>
      <vt:lpstr>2022 CENNIK-EUR-(ACCY-2)</vt:lpstr>
      <vt:lpstr>Wycofane z oferty</vt:lpstr>
      <vt:lpstr>'2022 CENNIK-EUR-(ACCY-1)'!Obszar_wydruku</vt:lpstr>
      <vt:lpstr>'2022 CENNIK-EUR-(ACCY-2)'!Obszar_wydruku</vt:lpstr>
      <vt:lpstr>'2023 CENNIK-EUR'!Obszar_wydruku</vt:lpstr>
      <vt:lpstr>'Wycofane z oferty'!Obszar_wydruku</vt:lpstr>
      <vt:lpstr>'2022 CENNIK-EUR-(ACCY-1)'!Tytuły_wydruku</vt:lpstr>
      <vt:lpstr>'2022 CENNIK-EUR-(ACCY-2)'!Tytuły_wydruku</vt:lpstr>
      <vt:lpstr>'2023 CENNIK-EUR'!Tytuły_wydruku</vt:lpstr>
    </vt:vector>
  </TitlesOfParts>
  <Manager/>
  <Company>OPTEX CO., LTD.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COMPUTER SYSTEM</dc:creator>
  <cp:keywords/>
  <dc:description/>
  <cp:lastModifiedBy>micha</cp:lastModifiedBy>
  <cp:revision/>
  <dcterms:created xsi:type="dcterms:W3CDTF">2010-02-19T12:22:53Z</dcterms:created>
  <dcterms:modified xsi:type="dcterms:W3CDTF">2023-02-07T20:31:06Z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0x010100168DBE45BB576848AF2D6F362014D99D</vt:lpwstr>
  </property>
  <property fmtid="{D5CDD505-2E9C-101B-9397-08002B2CF9AE}" pid="3" name="IbpWorkbookKeyString_GUID">
    <vt:lpwstr>e86b7bc4-b47d-4660-b6c1-0f4cba0cb824</vt:lpwstr>
  </property>
</Properties>
</file>