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E:\__CENNIKI\ZKTECO\ARMATURA\"/>
    </mc:Choice>
  </mc:AlternateContent>
  <xr:revisionPtr revIDLastSave="0" documentId="13_ncr:1_{17E5A9D1-D7B8-408B-81EF-5BAA7C9B2676}" xr6:coauthVersionLast="47" xr6:coauthVersionMax="47" xr10:uidLastSave="{00000000-0000-0000-0000-000000000000}"/>
  <bookViews>
    <workbookView xWindow="-103" yWindow="-103" windowWidth="33120" windowHeight="20057" xr2:uid="{4751AAE2-3265-4FB1-99C4-BC8137D04B14}"/>
  </bookViews>
  <sheets>
    <sheet name="Czytniki" sheetId="1" r:id="rId1"/>
    <sheet name="Kontrolery" sheetId="2" r:id="rId2"/>
    <sheet name="Urządzenia Standalone " sheetId="4" r:id="rId3"/>
    <sheet name="Armatura One" sheetId="3" r:id="rId4"/>
    <sheet name="Mobile Virtual Credential" sheetId="5" r:id="rId5"/>
  </sheets>
  <externalReferences>
    <externalReference r:id="rId6"/>
  </externalReferences>
  <definedNames>
    <definedName name="Type">[1]Sheet2!$B$2:$B$7</definedName>
    <definedName name="二级">[1]Sheet2!$D$2:$I$6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5" l="1"/>
  <c r="E6" i="5"/>
  <c r="E7" i="5"/>
  <c r="E8" i="5"/>
  <c r="E9" i="5"/>
  <c r="E10" i="5"/>
  <c r="E12" i="5"/>
  <c r="E13" i="5"/>
  <c r="E14" i="5"/>
  <c r="E15" i="5"/>
  <c r="E16" i="5"/>
  <c r="E17" i="5"/>
  <c r="E18" i="5"/>
  <c r="E5" i="3"/>
  <c r="E6" i="3"/>
  <c r="E7" i="3"/>
  <c r="E9" i="3"/>
  <c r="E10" i="3"/>
  <c r="E11" i="3"/>
  <c r="E12" i="3"/>
  <c r="E13" i="3"/>
  <c r="E14" i="3"/>
  <c r="E15" i="3"/>
  <c r="E17" i="3"/>
  <c r="E18" i="3"/>
  <c r="E19" i="3"/>
  <c r="E22" i="3"/>
  <c r="E23" i="3"/>
  <c r="E25" i="3"/>
  <c r="E26" i="3"/>
  <c r="E27" i="3"/>
  <c r="E28" i="3"/>
  <c r="E30" i="3"/>
  <c r="E31" i="3"/>
  <c r="E32" i="3"/>
  <c r="E33" i="3"/>
  <c r="E34" i="3"/>
  <c r="E35" i="3"/>
  <c r="E36" i="3"/>
  <c r="E37" i="3"/>
  <c r="E38" i="3"/>
  <c r="E41" i="3"/>
  <c r="E42" i="3"/>
  <c r="E43" i="3"/>
  <c r="E46" i="3"/>
  <c r="E47" i="3"/>
  <c r="E48" i="3"/>
  <c r="E49" i="3"/>
  <c r="E50" i="3"/>
  <c r="E51" i="3"/>
  <c r="E52" i="3"/>
  <c r="E53" i="3"/>
  <c r="E56" i="3"/>
  <c r="E57" i="3"/>
  <c r="E58" i="3"/>
  <c r="E59" i="3"/>
  <c r="E63" i="3"/>
  <c r="E65" i="3"/>
  <c r="E66" i="3"/>
  <c r="E67" i="3"/>
  <c r="E68" i="3"/>
  <c r="E69" i="3"/>
  <c r="E70" i="3"/>
  <c r="E73" i="3"/>
  <c r="E74" i="3"/>
  <c r="E76" i="3"/>
  <c r="E77" i="3"/>
  <c r="E78" i="3"/>
  <c r="E79" i="3"/>
  <c r="E81" i="3"/>
  <c r="E83" i="3"/>
  <c r="E84" i="3"/>
  <c r="E88" i="3"/>
  <c r="E89" i="3"/>
  <c r="E91" i="3"/>
  <c r="E93" i="3"/>
  <c r="E94" i="3"/>
  <c r="E95" i="3"/>
  <c r="E96" i="3"/>
  <c r="E97" i="3"/>
  <c r="E98" i="3"/>
  <c r="E100" i="3"/>
  <c r="E101" i="3"/>
  <c r="E4" i="3"/>
  <c r="G5" i="4"/>
  <c r="G6" i="4"/>
  <c r="G7" i="4"/>
  <c r="G4" i="4"/>
  <c r="F5" i="2"/>
  <c r="F6" i="2"/>
  <c r="F7" i="2"/>
  <c r="F8" i="2"/>
  <c r="F9" i="2"/>
  <c r="F4" i="2"/>
  <c r="G14" i="1"/>
  <c r="G5" i="1"/>
  <c r="G6" i="1"/>
  <c r="G7" i="1"/>
  <c r="G8" i="1"/>
  <c r="G9" i="1"/>
  <c r="G10" i="1"/>
  <c r="G11" i="1"/>
  <c r="G12" i="1"/>
  <c r="G13" i="1"/>
  <c r="G4" i="1"/>
</calcChain>
</file>

<file path=xl/sharedStrings.xml><?xml version="1.0" encoding="utf-8"?>
<sst xmlns="http://schemas.openxmlformats.org/spreadsheetml/2006/main" count="425" uniqueCount="311">
  <si>
    <t>Model</t>
  </si>
  <si>
    <t>Reference</t>
  </si>
  <si>
    <t>Device Photo</t>
  </si>
  <si>
    <t>Specifications</t>
  </si>
  <si>
    <t>Card Module</t>
  </si>
  <si>
    <t>EP Reader</t>
  </si>
  <si>
    <t>ACC-ER-EP20CK-SFMH</t>
  </si>
  <si>
    <t>ACC-ER-EP20CK-DF</t>
  </si>
  <si>
    <t>ACC-ER-EP10C-SFMH</t>
  </si>
  <si>
    <t>ACC-ER-EP10C-DF</t>
  </si>
  <si>
    <t>Prices : EXW Madrid
Guarantee : 3 Years</t>
  </si>
  <si>
    <t>ACC-ER-EP20CQ-DF</t>
  </si>
  <si>
    <t>ACC-ER-EP20CQ-SFMH</t>
  </si>
  <si>
    <t>Card Type Support List: 
1.125 kHz/13.56 MHz
2.ID(EM)/MF(Classic)/Desfire EV1 &amp;EV2 (UID only)  etc.</t>
  </si>
  <si>
    <t>IP-Based 1 Door  Biometric Door Unit
Supports up to 400,000 (1:1) &amp; 400,000 (1:N) RFID card, 
400,000(1:N) BLE / NFC / Dynamic QR Code mobile credential, 
100,000 (1:1)&amp; 50,000 (1:N) fingerprint, 
100,000 (1:1) &amp; 50,000 (1:N) facial, 5,000(1:1) &amp; 3,000 (1:N) palm authentication
Supports up to 1 access point, with 2 readers
Supports up to 384 inputs or out put with AHEB-0216/AHEB-1602
(PoE) IEEE 802.3at/ 9-24VDC
Supervised Inputs can detect abnormal changes below 5% Ohms in the circuit
OSDP V2.2 communication over RS485 with Advanced Encryption Standard (AES) 128-bit encryption
AES256 / TLS 1.2 communication between Armatura-One server and edge devices
Armatura-One server and web-client is protected by HTTPS / TLS1.2 (AES256) or above</t>
  </si>
  <si>
    <t>IP-Based 2 Doors  Biometric Door Unit
Supports up to 400,000 (1:1) &amp; 400,000 (1:N) RFID card, 
400,000(1:N) BLE / NFC / Dynamic QR Code mobile credential, 
100,000 (1:1)&amp; 50,000 (1:N) fingerprint, 
100,000 (1:1) &amp; 50,000 (1:N) facial, 5,000(1:1) &amp; 3,000 (1:N) palm authentication
Supports up to 2 access point, with 4 readers
Supports up to 384 inputs or out put with AHEB-0216/AHEB-1602
(PoE) IEEE 802.3at/ 9-24VDC
Supervised Inputs can detect abnormal changes below 5% Ohms in the circuit
OSDP V2.2 communication over RS485 with Advanced Encryption Standard (AES) 128-bit encryption
AES256 / TLS 1.2 communication between Armatura-One server and edge devices
Armatura-One server and web-client is protected by HTTPS / TLS1.2 (AES256) or above</t>
  </si>
  <si>
    <t>IP-Based 4 Doors Biometric Door Unit
Supports up to 400,000 (1:1) &amp; 400,000 (1:N) RFID card, 
400,000(1:N) BLE / NFC / Dynamic QR Code mobile credential, 
100,000 (1:1)&amp; 50,000 (1:N) fingerprint, 
100,000 (1:1) &amp; 5,000 (1:N) facial, 5,000(1:1) &amp; 3,000 (1:N) palm authentication
Supports up to 4 access point, with 8 readers
Supports up to 384 inputs or out put with AHEB-0216/AHEB-1602
(PoE) IEEE 802.3at/ 9-24VDC
Supervised Inputs can detect abnormal changes below 5% Ohms in the circuit
OSDP V2.2 communication over RS485 with Advanced Encryption Standard (AES) 128-bit encryption
AES256 / TLS 1.2 communication between Armatura-One server and edge devices
Armatura-One server and web-client is protected by HTTPS / TLS1.2 (AES256) or above</t>
  </si>
  <si>
    <t>Controller</t>
  </si>
  <si>
    <t>Armatura One</t>
  </si>
  <si>
    <t>Description</t>
  </si>
  <si>
    <t>P2P Communication License</t>
  </si>
  <si>
    <t>Type</t>
  </si>
  <si>
    <t>Server</t>
  </si>
  <si>
    <r>
      <t xml:space="preserve">Armatura One API (All Modules)
</t>
    </r>
    <r>
      <rPr>
        <i/>
        <sz val="10"/>
        <color theme="1"/>
        <rFont val="Arial"/>
        <family val="2"/>
      </rPr>
      <t>Armatura One Platform Restful API 
(Including All Armatura One Modules)
Providing API and API manual only, all technical supports services are excluded in this package.</t>
    </r>
  </si>
  <si>
    <r>
      <t xml:space="preserve">Armatura One API (All Modules)-with 3 man-days technical supports
</t>
    </r>
    <r>
      <rPr>
        <i/>
        <sz val="10"/>
        <color theme="1"/>
        <rFont val="Arial"/>
        <family val="2"/>
      </rPr>
      <t>Armatura One Platform Restful API 
(Including All Armatura One Modules)
Providing API and API manual only, and 3 mandays technical supports by Armatura Certifered Engineers</t>
    </r>
  </si>
  <si>
    <r>
      <t xml:space="preserve">Multi-server - License--per server 
(Function Only)
</t>
    </r>
    <r>
      <rPr>
        <i/>
        <sz val="10"/>
        <color theme="1"/>
        <rFont val="Arial"/>
        <family val="2"/>
      </rPr>
      <t>For Multi-Server Usage Only</t>
    </r>
  </si>
  <si>
    <t>Access Control</t>
  </si>
  <si>
    <t>Door License - Add-on 10 Doors License Package</t>
  </si>
  <si>
    <t>Door License Project Package 
(Project over 500 Doors)</t>
  </si>
  <si>
    <t>ZKTeco Access Control Integration License
Terminal Qty</t>
  </si>
  <si>
    <t>Google Map, Super Map, GIS Map Integration License
Function set</t>
  </si>
  <si>
    <t>Therat Level
Function Set</t>
  </si>
  <si>
    <t>Remarks: 
Standard License only support up to 100,000 users, if the project request personnel over 100,000 users, please contact sales dept</t>
  </si>
  <si>
    <t>Package</t>
  </si>
  <si>
    <t>Terminal</t>
  </si>
  <si>
    <t>Function</t>
  </si>
  <si>
    <t>Door License Package - 25 Doors</t>
  </si>
  <si>
    <t>Door License Package - 50 Doors</t>
  </si>
  <si>
    <t>Door License Package - 100 Doors</t>
  </si>
  <si>
    <t>Door License Package - 200 Doors</t>
  </si>
  <si>
    <t>Door License Package - 300 Doors</t>
  </si>
  <si>
    <t>Door License Package - 500 Doors</t>
  </si>
  <si>
    <t>Entrance Gate Management</t>
  </si>
  <si>
    <t>Channel</t>
  </si>
  <si>
    <t>ZKTeco Standalone Terminal or Controller Lntegration License 
(Channel Qty)</t>
  </si>
  <si>
    <r>
      <t xml:space="preserve">Entrance Gate Management License 
(Channel  Qty)
</t>
    </r>
    <r>
      <rPr>
        <i/>
        <sz val="10"/>
        <color theme="1"/>
        <rFont val="Arial"/>
        <family val="2"/>
      </rPr>
      <t xml:space="preserve">
supports ZKTeco PGIC Controller</t>
    </r>
  </si>
  <si>
    <t>Parking Management</t>
  </si>
  <si>
    <t>3rd Party LPR License
(LPR Qty) (Including ZKTeco)</t>
  </si>
  <si>
    <t>AHSC-1000 / AHDU Series Controller as Gate Controller License
(Controller Qty)</t>
  </si>
  <si>
    <t>2-factor Recognition  Parking Management License
(Terminal Qty)</t>
  </si>
  <si>
    <t>ZKTeco Terminal 2-factor Recognition Integration License
(Parking Management Module)
(Terminal Qty)</t>
  </si>
  <si>
    <t>Visitor Management</t>
  </si>
  <si>
    <t>Visitor License 
Registration Site Qty 1
Monthly Visitor Qty 5,000</t>
  </si>
  <si>
    <t>Visitor License 
Registration Site Qty 3
Monthly Visitor Qty 20,000</t>
  </si>
  <si>
    <t>Visitor License 
Registration Site Qty 5
Monthly Visitor Qty 40,000</t>
  </si>
  <si>
    <t>Visitor License 
Registration Site Qty 10
Monthly Visitor Qty 100,000</t>
  </si>
  <si>
    <t>Additional Monthly Visitor Qty 1,000</t>
  </si>
  <si>
    <t>Desko  OCR Integration License (Per OCR)</t>
  </si>
  <si>
    <t>ZKTeco OCR Integration License (Per OCR)</t>
  </si>
  <si>
    <t>Self Registration Kiosk License (per Kiosk)</t>
  </si>
  <si>
    <t>3rd Party Visitor Management Terminal License 
ZKTeco Visitor Management Terminal 
Terminal Qty</t>
  </si>
  <si>
    <t>Remarks: If the project requests visitor registration sites over the exiting packages, please contact sales dept</t>
  </si>
  <si>
    <t>Elevator Control</t>
  </si>
  <si>
    <t>3rd Party Elevator Control Pabel Integration License 
ZKTeco EC10/EX16 Controller Qty</t>
  </si>
  <si>
    <t>DCS Integartion License 
Elevator Qty</t>
  </si>
  <si>
    <t>Kone, Mitsubitshi, Schindler, Otis DCS Integration License</t>
  </si>
  <si>
    <t>Elevator</t>
  </si>
  <si>
    <t>Remarks: For the DCS integration, user need to purchase the DCS Integration License and the Kone, Mitsubitshi, Schindler, Otis DCS Integration License.
Kone, Mitsubitshi, Schindler, Otis DCS Integration License only supports for one brand per purchase, if your project needs to integrate with multiple brands DCS, user need to pay multiple license fees.</t>
  </si>
  <si>
    <t>Time &amp; Attendance</t>
  </si>
  <si>
    <t>TA Point Package-10 Terminals
Armatura / ZKTeco Terminal</t>
  </si>
  <si>
    <t>TA Point Package-50 Terminals
Armatura / ZKTeco Terminal</t>
  </si>
  <si>
    <t>TA Point Package-100 Terminals
Armatura / ZKTeco Terminal</t>
  </si>
  <si>
    <t>TA Point Package-200 Terminals
Armatura / ZKTeco Terminal</t>
  </si>
  <si>
    <t>TA Point Package-300 Terminals
Armatura / ZKTeco Terminal</t>
  </si>
  <si>
    <t>TA Point Package-400 Terminals
Armatura / ZKTeco Terminal</t>
  </si>
  <si>
    <t>TA Point Package-500 Terminals
Armatura / ZKTeco Terminal</t>
  </si>
  <si>
    <t>TA Point - Add-on Package -10 Terminals
(From 100 - 500 Terminals)
ARMATURA / ZKTECO Terminal</t>
  </si>
  <si>
    <t>TA Project Package 
(Over 500 Terminals)</t>
  </si>
  <si>
    <t>Office Management</t>
  </si>
  <si>
    <t>Zoom  Sofware Integration License 
(Zoom hosting account Qty)</t>
  </si>
  <si>
    <t>Hotdesk License
(Hotdesk Qty)</t>
  </si>
  <si>
    <t>Smart Defence</t>
  </si>
  <si>
    <t>People Counting License
Camera Qty</t>
  </si>
  <si>
    <t>Tagret Monitoring 
Function Set</t>
  </si>
  <si>
    <t>Muster Point
Armatura &amp; ZKTeco Terminal</t>
  </si>
  <si>
    <t>Zoom Hosting Acccount</t>
  </si>
  <si>
    <t>Hotdesk</t>
  </si>
  <si>
    <t>Room</t>
  </si>
  <si>
    <t>Mobile Web Managemenet Page</t>
  </si>
  <si>
    <t>This Bundle will come with "1 Controller Enclosure,1 Power Supply "
Power Supply: Model: AP258, Max. Output: 68.5W, Input: 90-264Vac, Output: 13.7Vdc / 4A,
Supports controller model: AHSC-1000/AHDU-1160/1260/1460, AHEB1602/0216/0808
Size： L*W*H （350mm*300*90mm±2mm） 
*1 contoller enclosure can only fit in 1pcs controller/DU/Expansion Board</t>
  </si>
  <si>
    <t>CON-AHSC-1000</t>
  </si>
  <si>
    <t>CON-AHDU-1160</t>
  </si>
  <si>
    <t>CON-AHDU-1260</t>
  </si>
  <si>
    <t>CON-AHDU-1460</t>
  </si>
  <si>
    <t>Supported Card</t>
  </si>
  <si>
    <t>Frequency: 125 KHz &amp; 13.56MHz 
Card Type: ID(EM)/MF(Classic)/Felica, HID Prox</t>
  </si>
  <si>
    <t>Frequency: 125 KHz &amp; 13.56MHz 
Card Type:ID(EM)/MF(Classic)/Felica,  HID Prox,HID iClass/Seos PAC(CSN)</t>
  </si>
  <si>
    <t>Standalone Device</t>
  </si>
  <si>
    <t>System Interfaces</t>
  </si>
  <si>
    <t>Active Directory Single Sign On</t>
  </si>
  <si>
    <t>Active Directory Personnel Sync</t>
  </si>
  <si>
    <t>Building Automation Integration</t>
  </si>
  <si>
    <t>Annual Package</t>
  </si>
  <si>
    <t>Permanent Package</t>
  </si>
  <si>
    <t>Integration</t>
  </si>
  <si>
    <t>Packages</t>
  </si>
  <si>
    <t>Modbus, BACnet, OPC, MQTT, UA Integration License
Object Qty: 256</t>
  </si>
  <si>
    <t>Modbus, BACnet, OPC, MQTT, UA Integration License
Object Qty: 512</t>
  </si>
  <si>
    <t>Modbus, BACnet, OPC, MQTT, UA Integration License
Object Qty: 1024</t>
  </si>
  <si>
    <t>Modbus, BACnet, OPC, MQTT, UA Integration License
Object Qty: 2048</t>
  </si>
  <si>
    <t>Notification Integration</t>
  </si>
  <si>
    <t>Video Management System Integration</t>
  </si>
  <si>
    <t>Milestone VMS Integration License</t>
  </si>
  <si>
    <t>Arteco VMS Integration License</t>
  </si>
  <si>
    <t>C2P VMS Integration License</t>
  </si>
  <si>
    <t>Intrusion Alarm Integration</t>
  </si>
  <si>
    <t>Bosch Intrusion Alarm Integration License 
Partition Qty</t>
  </si>
  <si>
    <t>Risco Intrusion Alarm Integration License 
Partition Qty</t>
  </si>
  <si>
    <t>Smart Lock Integration</t>
  </si>
  <si>
    <t>Aperio Wireless Lock System Integration License
Lock Qty</t>
  </si>
  <si>
    <t>Other Integration</t>
  </si>
  <si>
    <t>Rose Data HA System Integration License
Dual Server</t>
  </si>
  <si>
    <t>Rose Data HA System Integration License
Additional Server</t>
  </si>
  <si>
    <t>HID Fargo/IDP Smart Card Printer Integration License
Printer Qty</t>
  </si>
  <si>
    <t>Signature Pad Integration 
Terminal Qty</t>
  </si>
  <si>
    <t>Desko  OCR Integration License (Per OCR) 
For Personnel Module</t>
  </si>
  <si>
    <t>ZKTeco OCR Integration License (Per OCR) 
For Personnel Module</t>
  </si>
  <si>
    <t>IO Expansion Board
1*RS-485
8*supervised input (AUX IN)
8*relay output (AUX OUT)
1* power Input (PWR IN)
1*power output (PWR OUT)
1*power detection (AC fail)
1* backup battery detection (BAT Fail)
1*tamper input (TMPR)
Inputs: 4 state supervision, resistor values (5% tolerance),
Outputs:8 relays, 8* Form-C with dry contacts
RS485 Connectivity: RS485 standard / OSDP V2.2
Power &amp; Relays: 12 - 24 VDC ± 20%, 550 mA maximum</t>
  </si>
  <si>
    <t>Expansion Board</t>
  </si>
  <si>
    <t>Metal Box</t>
  </si>
  <si>
    <t>Frequency: 125 KHz &amp; 13.56MHz 
Card Type:ID(EM)/MF(Classic)/Felica, HID Prox,HID iClass/Seos PAC(CSN)</t>
  </si>
  <si>
    <t>OmniAC20</t>
  </si>
  <si>
    <t>OmniAC30</t>
  </si>
  <si>
    <t>1. Deep-learning palm recognition.
2. Face+Palm+QR code+RFID, standalone readers.
3. IP66 Indoor/Outdoor use. 2.4-inch touch screen.
CPU: 1.2GHZ Quard Core ARM Processor
NPU: 2.4TOPS NPU
Memory: 8GB Flash + 1 GB RAM
Data Protection: Complies with TLS 1.2 for end-to-end secure communication channel(Secured Communication between Standalone Terminal &amp; Server)
AES128 (Secured Communication between Standalone Terminal &amp;
OSDP Reader &amp; Access Control Panel)
Number of Ports: 1*TCP/ IP, 1*RS-485, Input: 4ch TTL Inputs, Output: 1ch TTL Output, 3 relays
Monitor: 2.4", Resolution: 320*240
Tamper Switch: Magnetic tamper detection system
User Capacity: 50,000
RFID Card Capacity: 50,000 (1:N)/ 50,000 (1:1)
Face Capacity: 10,000 (1:N)/ 50,000 (1:1)
Palm Capacity: 5,000 (1:N)/ 20,000 (1:1)
On-Board Reader Support: 1 (OSDP over RS485) or 1 (wiegand Input)
Dimensions: 2.3" W x 0.77" D x 7.3" H (58.47 x 19.5x 184.97mm)</t>
  </si>
  <si>
    <t>Meeting Room Managamenet license
Meeting Room Qty</t>
  </si>
  <si>
    <t>3rd Party Meeting Room Integation license 
(Terminal Qty ) (including ZKTeco)</t>
  </si>
  <si>
    <t>Mobile Web Management Page license Package
100 Users</t>
  </si>
  <si>
    <t>Mobile Web Management Page license Package
200 Users</t>
  </si>
  <si>
    <t>Mobile Web Management Page license Package
300 users</t>
  </si>
  <si>
    <t>Mobile Web Management Page license Package
500 Users</t>
  </si>
  <si>
    <t>Mobile Web Management Page license Package
1000 Users</t>
  </si>
  <si>
    <t>Mobile Web Management Page license Package
Project Package 
&gt;1000 users</t>
  </si>
  <si>
    <t>Whatsapp, Line, Amazon SNS, SMS Integration license
Function Set</t>
  </si>
  <si>
    <t>Digifort VMS Integration license</t>
  </si>
  <si>
    <t>Software Customization</t>
  </si>
  <si>
    <t>Software Customization Testing</t>
  </si>
  <si>
    <t>Services</t>
  </si>
  <si>
    <r>
      <t xml:space="preserve">Mobile Web Management Page license Add-on Package 50 Users
</t>
    </r>
    <r>
      <rPr>
        <i/>
        <sz val="10"/>
        <color theme="1"/>
        <rFont val="Arial"/>
        <family val="2"/>
      </rPr>
      <t>Available from 300 user package to 1000 package only</t>
    </r>
  </si>
  <si>
    <t>Per 256 Points</t>
  </si>
  <si>
    <t>Per 512 Points</t>
  </si>
  <si>
    <t>Per 1024 Points</t>
  </si>
  <si>
    <t>Per 2048 Points</t>
  </si>
  <si>
    <t>Partition</t>
  </si>
  <si>
    <t>Dual Server Software</t>
  </si>
  <si>
    <t>Additional Server</t>
  </si>
  <si>
    <t>Printer</t>
  </si>
  <si>
    <t>Lock</t>
  </si>
  <si>
    <t>SOF-AOS-MSL</t>
  </si>
  <si>
    <t>SOF-AOS-API-FULL</t>
  </si>
  <si>
    <t>SOF-AOS-API-FULL-TS</t>
  </si>
  <si>
    <t>SOF-AOS-P2P</t>
  </si>
  <si>
    <t>SOF-AOS-AC-P25</t>
  </si>
  <si>
    <t>SOF-AOS-AC-P50</t>
  </si>
  <si>
    <t>SOF-AOS-AC-P100</t>
  </si>
  <si>
    <t>SOF-AOS-AC-P200</t>
  </si>
  <si>
    <t>SOF-AOS-AC-P300</t>
  </si>
  <si>
    <t>SOF-AOS-AC-P500</t>
  </si>
  <si>
    <t>SOF-AOS-ACAO-P10</t>
  </si>
  <si>
    <t>SOF-AOS-AC-PJ</t>
  </si>
  <si>
    <t>SOF-AOS-AC-ZK-I1</t>
  </si>
  <si>
    <t>SOF-AOS-AC-MAP-IF</t>
  </si>
  <si>
    <t>SOF-AOS-AC-TL</t>
  </si>
  <si>
    <t>SOF-AOS-EG-P1</t>
  </si>
  <si>
    <t>SOF-AOS-EG-ZK-I1</t>
  </si>
  <si>
    <t>SOF-AOS-PM-3PT-P1</t>
  </si>
  <si>
    <t>SOF-AOS-PM-AHGC-P1</t>
  </si>
  <si>
    <t>SOF-AOS-TFR-P1</t>
  </si>
  <si>
    <t>SOF-AOS-ZKTFR-P1</t>
  </si>
  <si>
    <t>SOF-AOS-VM-P1</t>
  </si>
  <si>
    <t>SOF-AOS-VM-P3</t>
  </si>
  <si>
    <t>SOF-AOS-VM-P5</t>
  </si>
  <si>
    <t>SOF-AOS-VM-P10</t>
  </si>
  <si>
    <t>SOF-AOS-VM-AOV-P1000</t>
  </si>
  <si>
    <t>SOF-AOS-VM-OCR-DK-I1</t>
  </si>
  <si>
    <t>SOF-AOS-VM-OCR-ZK-I1</t>
  </si>
  <si>
    <t>SOF-AOS-VM-SRK-I1</t>
  </si>
  <si>
    <t>SOF-AOS-VM-ZKVMT-I1</t>
  </si>
  <si>
    <t>SOF-AOS-EC-ZK-I1</t>
  </si>
  <si>
    <t>SOF-AOS-EC-DCS-I1</t>
  </si>
  <si>
    <t>SOF-AOS-EC-DCS-IF</t>
  </si>
  <si>
    <t>SOF-AOS-TA-P10</t>
  </si>
  <si>
    <t>SOF-AOS-TA-P50</t>
  </si>
  <si>
    <t>SOF-AOS-TA-P100</t>
  </si>
  <si>
    <t>SOF-AOS-TA-P200</t>
  </si>
  <si>
    <t>SOF-AOS-TA-P300</t>
  </si>
  <si>
    <t>SOF-AOS-TA-P400</t>
  </si>
  <si>
    <t>SOF-AOS-TA-P500</t>
  </si>
  <si>
    <t>SOF-AOS-TAAO-P10</t>
  </si>
  <si>
    <t>SOF-AOS-TA-PJ</t>
  </si>
  <si>
    <t>SOF-AOS-OM-P1</t>
  </si>
  <si>
    <t>SOF-AOS-OM-3PT-I1</t>
  </si>
  <si>
    <t>SOF-AOS-OM-ZOOM-I1</t>
  </si>
  <si>
    <t>SOF-AOS-OM-HD-P1</t>
  </si>
  <si>
    <t>SOF-AOS-SD-PC-P1</t>
  </si>
  <si>
    <t>SOF-AOS-SD-TM-F</t>
  </si>
  <si>
    <t>SOF-AOS-SD-MU-F</t>
  </si>
  <si>
    <t>SOF-AOS-MW-P100</t>
  </si>
  <si>
    <t>SOF-AOS-MW-P200</t>
  </si>
  <si>
    <t>SOF-AOS-MW-P300</t>
  </si>
  <si>
    <t>SOF-AOS-MW-P500</t>
  </si>
  <si>
    <t>SOF-AOS-MW-P1000</t>
  </si>
  <si>
    <t>SOF-AOS-MWAO-P50</t>
  </si>
  <si>
    <t>SOF-AOS-MW-PJ</t>
  </si>
  <si>
    <t>SOF-AOS-SI-ADSSO-F</t>
  </si>
  <si>
    <t>SOF-AOS-SI-ADPS-F</t>
  </si>
  <si>
    <t>SOF-AOS-BA-I256</t>
  </si>
  <si>
    <t>SOF-AOS-BA-I512</t>
  </si>
  <si>
    <t>SOF-AOS-BA-I1024</t>
  </si>
  <si>
    <t>SOF-AOS-BA-I2048</t>
  </si>
  <si>
    <t>SOF-AOS-NI-IF</t>
  </si>
  <si>
    <t>SOF-AOS-VMS-MS-IF</t>
  </si>
  <si>
    <t>SOF-AOS-VMS-AT-IF</t>
  </si>
  <si>
    <t>SOF-AOS-VMS-DF-IF</t>
  </si>
  <si>
    <t>SOF-AOS-VMS-C2P-IF</t>
  </si>
  <si>
    <t>SOF-AOS-IA-BOSCH-I1</t>
  </si>
  <si>
    <t>SOF-AOS-IA-RISCO-I1</t>
  </si>
  <si>
    <t>AMT-SOF-AOS-SL-APERIO-I1</t>
  </si>
  <si>
    <t>SOF-AOS-OI-RD-P2</t>
  </si>
  <si>
    <t>SOF-AOS-OI-RDAO-P1</t>
  </si>
  <si>
    <t>SOF-AOS-OI-SCP-P1</t>
  </si>
  <si>
    <t>SOF-AOS-OI-SP-P1</t>
  </si>
  <si>
    <t>SOF-AOS-PM-OCR-DK-I1</t>
  </si>
  <si>
    <t>SOF-AOS-PM-OCR-ZK-I1</t>
  </si>
  <si>
    <t>SOF-AOS-SC-MD1</t>
  </si>
  <si>
    <t>SOF-AOS-SCT-MD1</t>
  </si>
  <si>
    <t>Cost per day</t>
  </si>
  <si>
    <t xml:space="preserve">
Card Type Support List: 
1.125 kHz
2.ID(EM)/Prox etc.</t>
  </si>
  <si>
    <t>Card Type Support List: 
1.13.56 MHz/NFC
2.MF(Classic)/Desfire EV1/EV2/EV3,Felica,PAC(CSN) etc.
3.NFC(HCE)</t>
  </si>
  <si>
    <t xml:space="preserve">1.Operating Frequency: 125 kHz / 13.56 MHz/ 2.4 GHz Bluetooth®
2.Functions: Read Only 
3.Communications: Wiegand / RS485(OSDP)
4.Data Protection: AES128 &amp; EAL6+ Crypto Chips
5.Visual Indicator: RGB LEDs
6.Audio Indicator: Buzzer (Configurable) 
7.Power Supply: 150 mA/12 VDC Max - 9 VDC to 24 VDC
8.Operating Temp.: -30°C to 70°C / -22°F - 158°F
9.Tamper: Magnetic Tamper Detection System
10.Certifications: CE, FCC, RoHs3.0, WEEE
11.Protection: IP68 / IK10
12.Housing Material: Polycarbonate UL94-V0 &amp; UL746C (F1)
13.Certification:FCC,CE; UL294
</t>
  </si>
  <si>
    <t>1.Operating Frequency: 125 kHz / 13.56 MHz/ 2.4 GHz Bluetooth®
2.Functions: Read Only 
3.Communications: Wiegand / RS485(OSDP)
4.Data Protection: AES128 &amp; EAL6+ Crypto Chips
5.Visual Indicator: RGB LEDs
6.Audio Indicator: Buzzer (Configurable) 
7.Power Supply: 150 mA/12 VDC Max - 9 VDC to 24 VDC
8.Operating Temp.: -30°C to 70°C / -22°F - 158°F
9.Tamper: Magnetic Tamper Detection System
10.Certifications: CE, FCC, RoHs3.0, WEEE
11.Protection: IP68 / IK10
12.Housing Material: Polycarbonate UL94-V0 &amp; UL746C (F1)
13.Certification:FCC,CE; UL294</t>
  </si>
  <si>
    <t>Card Type Support List: 
1.125 kHz/13.56 MHz
2.ID(EM)/MF(Classic)/Desfire EV1 &amp;EV2 (UID only)  etc.
3.BLE+QR-code</t>
  </si>
  <si>
    <t>Card Type Support List: 
1.13.56 MHz/NFC
2.MF(Classic)/Desfire EV1/EV2/EV3,Felica,etc.
3.BLE+NFC+QR-code</t>
  </si>
  <si>
    <t xml:space="preserve">Card Type Support List: 
1.125 kHz/13.56 MHz/NFC
2.ID(EM)/MF(Classic)/Desfire EV1/EV2/EV3,Felica,Prox,PAC(CSN) etc.
3.BLE+QR-code+NFC(HCE)
</t>
  </si>
  <si>
    <t>EP20CQ</t>
  </si>
  <si>
    <r>
      <t xml:space="preserve">ACC-ER-EP20CQ-NI
</t>
    </r>
    <r>
      <rPr>
        <i/>
        <sz val="12"/>
        <color theme="1"/>
        <rFont val="Arial"/>
        <family val="2"/>
      </rPr>
      <t xml:space="preserve">
for special projects
available under production order</t>
    </r>
  </si>
  <si>
    <t>EP10C</t>
  </si>
  <si>
    <t>EP20CK</t>
  </si>
  <si>
    <t xml:space="preserve">
Card Type Support List: 
1.125 kHz/13.56 MHz
2.ID(EM)/MF(Classic)/Desfire EV1 &amp;EV2 (UID only)  etc.
3.BLE+Keypad</t>
  </si>
  <si>
    <t>Card Type Support List: 
1.13.56 MHz/NFC
2.MF(Classic)/Desfire EV1/EV2/EV3,Felica,etc.
3.BLE+NFC+Keypad</t>
  </si>
  <si>
    <t>EP30CF</t>
  </si>
  <si>
    <t>Card Type Support List: 
1.125 kHz/13.56 MHz
2.ID(EM)/MF(Classic)/Desfire EV1 &amp;EV2 (UID only)  etc.
3.BLE+Fingerprint</t>
  </si>
  <si>
    <t xml:space="preserve">Card Type Support List: 
1.13.56 MHz/NFC
2.MF(Classic)/Desfire EV1/EV2/EV3,Felica,etc.
3.BLE+NFC(HCE)+Fingerprint
</t>
  </si>
  <si>
    <t xml:space="preserve">1.Multi-tech RFID &amp; Mobile Credential 
2.Supports OSDP(RS485).
3.Connection with panels.
4.Ability to work in both indoor &amp; outdoor environments. IP65/UL94-V0 housing material rating
5.Flush mounting 
6.Ability to upgrade firmware through [Armatura Connect] or panels
7.Tamper alarm
8.EAL 6+ Certified Crypto Chip
9.Certification:FCC,CE
</t>
  </si>
  <si>
    <t>1.Multi-tech RFID &amp; Mobile Credential 
2.Supports Wiegand and OSDP(RS485). 
3.Connection with panels and standalone devices
4.Ability to work in both indoor &amp; outdoor environments. IP68/IK06+/UL94-V0 rating
5.Single-gang box
6.Ability to upgrade firmware through [Armatura Connect] or panels
7.9 VDC to 24 VDC/-22°F - 158°F /-30°C to 70°C
8.Tamper alarm
9.EAL 6+ Certified Crypto Chip
10.Certification:FCC,CE,UL294</t>
  </si>
  <si>
    <t>Free</t>
  </si>
  <si>
    <r>
      <t xml:space="preserve">Mobile Credential MNC Annual Package 
Supports BLE/NFC/QR Code Authentication 
</t>
    </r>
    <r>
      <rPr>
        <b/>
        <sz val="10"/>
        <color theme="1"/>
        <rFont val="Arial"/>
        <family val="2"/>
      </rPr>
      <t>Supports Mobile Credential: 3000</t>
    </r>
    <r>
      <rPr>
        <sz val="10"/>
        <color theme="1"/>
        <rFont val="Arial"/>
        <family val="2"/>
      </rPr>
      <t xml:space="preserve">
(There is no limit of number of issues/re-issues)</t>
    </r>
  </si>
  <si>
    <r>
      <t xml:space="preserve">Mobile Credential Global Company Annual Package 
Supports BLE/NFC/QR Code Authentication 
</t>
    </r>
    <r>
      <rPr>
        <b/>
        <sz val="10"/>
        <color theme="1"/>
        <rFont val="Arial"/>
        <family val="2"/>
      </rPr>
      <t>Supports Mobile Credential: 10.000</t>
    </r>
    <r>
      <rPr>
        <sz val="10"/>
        <color theme="1"/>
        <rFont val="Arial"/>
        <family val="2"/>
      </rPr>
      <t xml:space="preserve">
(There is no limit of number of issues/re-issues)</t>
    </r>
  </si>
  <si>
    <r>
      <t xml:space="preserve">Mobile Credential Enterprise Annual Package 
Supports BLE/NFC/QR Code Authentication 
</t>
    </r>
    <r>
      <rPr>
        <b/>
        <sz val="10"/>
        <color theme="1"/>
        <rFont val="Arial"/>
        <family val="2"/>
      </rPr>
      <t>Supports Mobile Credential: 1000</t>
    </r>
    <r>
      <rPr>
        <sz val="10"/>
        <color theme="1"/>
        <rFont val="Arial"/>
        <family val="2"/>
      </rPr>
      <t xml:space="preserve">
(There is no limit of number of issues/re-issues)</t>
    </r>
  </si>
  <si>
    <r>
      <t xml:space="preserve">Mobile Credential ME Annual Package 
Supports BLE/NFC/QR Code Authentication 
</t>
    </r>
    <r>
      <rPr>
        <b/>
        <sz val="10"/>
        <color theme="1"/>
        <rFont val="Arial"/>
        <family val="2"/>
      </rPr>
      <t>Supports Mobile Credential: 500</t>
    </r>
    <r>
      <rPr>
        <sz val="10"/>
        <color theme="1"/>
        <rFont val="Arial"/>
        <family val="2"/>
      </rPr>
      <t xml:space="preserve">
(There is no limit of number of issues/re-issues)</t>
    </r>
  </si>
  <si>
    <r>
      <t xml:space="preserve">Mobile Credential SME Annual Package 
Supports BLE/NFC/QR Code Authentication 
</t>
    </r>
    <r>
      <rPr>
        <b/>
        <sz val="10"/>
        <color theme="1"/>
        <rFont val="Arial"/>
        <family val="2"/>
      </rPr>
      <t>Supports Mobile Credential: 250</t>
    </r>
    <r>
      <rPr>
        <sz val="10"/>
        <color theme="1"/>
        <rFont val="Arial"/>
        <family val="2"/>
      </rPr>
      <t xml:space="preserve">
(There is no limit of number of issues/re-issues)</t>
    </r>
  </si>
  <si>
    <r>
      <t xml:space="preserve">Mobile Credential Basic Annual Package 
Supports BLE/NFC/QR Code Authentication 
</t>
    </r>
    <r>
      <rPr>
        <b/>
        <sz val="10"/>
        <color theme="1"/>
        <rFont val="Arial"/>
        <family val="2"/>
      </rPr>
      <t>Supports Mobile Credential: 100</t>
    </r>
    <r>
      <rPr>
        <sz val="10"/>
        <color theme="1"/>
        <rFont val="Arial"/>
        <family val="2"/>
      </rPr>
      <t xml:space="preserve">
(There is no limit of number of issues/re-issues)</t>
    </r>
  </si>
  <si>
    <r>
      <t xml:space="preserve">Mobile Credential Free Package 
Supports BLE/NFC/QR Code Authentication
</t>
    </r>
    <r>
      <rPr>
        <b/>
        <sz val="10"/>
        <color theme="1"/>
        <rFont val="Arial"/>
        <family val="2"/>
      </rPr>
      <t>Supports Mobile Credential: 5</t>
    </r>
    <r>
      <rPr>
        <sz val="10"/>
        <color theme="1"/>
        <rFont val="Arial"/>
        <family val="2"/>
      </rPr>
      <t xml:space="preserve">
(There is no limit of number of issues/re-issues)</t>
    </r>
  </si>
  <si>
    <t>SOF-AMC-APAO</t>
  </si>
  <si>
    <t>SOF-ACMS-API-S1</t>
  </si>
  <si>
    <t>SOF-AID-SDK-S1</t>
  </si>
  <si>
    <t>SOF-AMC-AP100</t>
  </si>
  <si>
    <t>SOF-AMC-AP5</t>
  </si>
  <si>
    <t>SOF-AMC-AP250</t>
  </si>
  <si>
    <t>SOF-AMC-AP500</t>
  </si>
  <si>
    <t>SOF-AMC-AP1000</t>
  </si>
  <si>
    <t>SOF-AMC-AP3000</t>
  </si>
  <si>
    <t>SOF-AMC-AP10000</t>
  </si>
  <si>
    <t>SOF-AMC-AP-PJ</t>
  </si>
  <si>
    <r>
      <t xml:space="preserve">Mobile Credential Single License Permanent Package
Supports BLE/NFC/QR Code Authentication 
</t>
    </r>
    <r>
      <rPr>
        <b/>
        <sz val="10"/>
        <color theme="1"/>
        <rFont val="Arial"/>
        <family val="2"/>
      </rPr>
      <t xml:space="preserve">Supports Mobile Credential: 1
</t>
    </r>
    <r>
      <rPr>
        <sz val="10"/>
        <color theme="1"/>
        <rFont val="Arial"/>
        <family val="2"/>
      </rPr>
      <t>(Permanent License is a one-time license, the license bond with the smart device only if anything happens to the smart device, such as, missing, resetting, switching to a new phone, etc. the user must purchase a new license)</t>
    </r>
  </si>
  <si>
    <t>SOF-AMC-PP1</t>
  </si>
  <si>
    <t>SOF-AMC-PP25</t>
  </si>
  <si>
    <r>
      <t xml:space="preserve">Mobile Credential Entry Permanent Package
Supports BLE/NFC/QR Code Authentication 
</t>
    </r>
    <r>
      <rPr>
        <b/>
        <sz val="10"/>
        <color theme="1"/>
        <rFont val="Arial"/>
        <family val="2"/>
      </rPr>
      <t>Supports Mobile Credential: 25</t>
    </r>
    <r>
      <rPr>
        <sz val="10"/>
        <color theme="1"/>
        <rFont val="Arial"/>
        <family val="2"/>
      </rPr>
      <t xml:space="preserve">
(Permanent License is a one-time license, the license bond with the smart device only if anything happens to the smart device, such as, missing, resetting, switching to a new phone, etc. the user must purchase a new license)</t>
    </r>
  </si>
  <si>
    <r>
      <t xml:space="preserve">Mobile Credential SB Permanent Package
Supports BLE/NFC/QR Code Authentication 
</t>
    </r>
    <r>
      <rPr>
        <b/>
        <sz val="10"/>
        <color theme="1"/>
        <rFont val="Arial"/>
        <family val="2"/>
      </rPr>
      <t>Supports Mobile Credential: 50</t>
    </r>
    <r>
      <rPr>
        <sz val="10"/>
        <color theme="1"/>
        <rFont val="Arial"/>
        <family val="2"/>
      </rPr>
      <t xml:space="preserve">
(Permanent License is a one-time license, the license bond with the smart device only if anything happens to the smart device, such as, missing, resetting, switching to a new phone, etc. the user must purchase a new license)</t>
    </r>
  </si>
  <si>
    <t>SOF-AMC-PP50</t>
  </si>
  <si>
    <r>
      <t xml:space="preserve">Mobile Credential Basic Permanent Package
Supports BLE/NFC/QR Code Authentication 
</t>
    </r>
    <r>
      <rPr>
        <b/>
        <sz val="10"/>
        <color theme="1"/>
        <rFont val="Arial"/>
        <family val="2"/>
      </rPr>
      <t>Supports Mobile Credential: 100</t>
    </r>
    <r>
      <rPr>
        <sz val="10"/>
        <color theme="1"/>
        <rFont val="Arial"/>
        <family val="2"/>
      </rPr>
      <t xml:space="preserve">
(Permanent License is a one-time license, the license bond with the smart device only if anything happens to the smart device, such as, missing, resetting, switching to a new phone, etc. the user must purchase a new license)</t>
    </r>
  </si>
  <si>
    <t>SOF-AMC-PP100</t>
  </si>
  <si>
    <r>
      <rPr>
        <b/>
        <sz val="10"/>
        <color theme="1"/>
        <rFont val="Arial"/>
        <family val="2"/>
      </rPr>
      <t xml:space="preserve">ACMS API 
Restful API for 3rd Party Integration Use 
</t>
    </r>
    <r>
      <rPr>
        <sz val="10"/>
        <color theme="1"/>
        <rFont val="Arial"/>
        <family val="2"/>
      </rPr>
      <t xml:space="preserve">
This price is only for API; all extra technical support will be additional charges involved; technical support fees, please refer to commercial dept.</t>
    </r>
  </si>
  <si>
    <r>
      <rPr>
        <b/>
        <sz val="10"/>
        <color theme="1"/>
        <rFont val="Arial"/>
        <family val="2"/>
      </rPr>
      <t xml:space="preserve">Armatura ID SDK
SDK for 3rd Party integration Use
</t>
    </r>
    <r>
      <rPr>
        <sz val="10"/>
        <color theme="1"/>
        <rFont val="Arial"/>
        <family val="2"/>
      </rPr>
      <t xml:space="preserve">
This price is for SDK only; all extra technical support will be additional charges involved; technical support fees, please refer to commercial dept.
Inculding One year Free Update</t>
    </r>
  </si>
  <si>
    <r>
      <t xml:space="preserve">Mobile Credential Project Annual Package 
Supports BLE/NFC/QR Code Authentication 
</t>
    </r>
    <r>
      <rPr>
        <b/>
        <sz val="10"/>
        <color theme="1"/>
        <rFont val="Arial"/>
        <family val="2"/>
      </rPr>
      <t>Supports Mobile Credential: 10,001-1,000,000</t>
    </r>
    <r>
      <rPr>
        <sz val="10"/>
        <color theme="1"/>
        <rFont val="Arial"/>
        <family val="2"/>
      </rPr>
      <t xml:space="preserve">
(There is no limit of number of issues/re-issues)</t>
    </r>
  </si>
  <si>
    <r>
      <t xml:space="preserve">Mobile Credential Add-on Annual Package 
Supports BLE/NFC/QR Code Authentication 
</t>
    </r>
    <r>
      <rPr>
        <b/>
        <sz val="10"/>
        <color theme="1"/>
        <rFont val="Arial"/>
        <family val="2"/>
      </rPr>
      <t>Supports Mobile Credential: 10</t>
    </r>
    <r>
      <rPr>
        <sz val="10"/>
        <color theme="1"/>
        <rFont val="Arial"/>
        <family val="2"/>
      </rPr>
      <t xml:space="preserve">
Only Available from 100 package to 3000 package
(There is no limit of number of issues/re-issues)
</t>
    </r>
  </si>
  <si>
    <t>Armatura Mobile Credential Software License</t>
  </si>
  <si>
    <r>
      <t>1. Deep-learning palm recognition.
2. Face+Palm+QR code+RFID, standalone readers.
3. IP66 Indoor/Outdoor use. 4. Built-in POE, 5-inch screen.</t>
    </r>
    <r>
      <rPr>
        <sz val="10"/>
        <rFont val="Arial"/>
        <family val="2"/>
      </rPr>
      <t xml:space="preserve">
CPU: 1.2GHZ Quard Core ARM Processor
NPU: 2.4TOPS NPU
Memory: 8GB Flash + 1 GB RAM
Data Protection: Complies with TLS 1.2 for end-to-end secure communication channel(Secured Communication between Standalone Terminal &amp; Server)
AES128 (Secured Communication between Standalone Terminal &amp;
OSDP Reader &amp; Access Control Panel)
Number of Ports: 1*TCP/ IP, 1*RS-485, Input: 4ch TTL Inputs, Output: 1ch TTL Output, 2 relays
Monitor: 2.4", Resolution: 320*240
Tamper Switch: Magnetic tamper detection system
User Capacity: 50,000
RFID Card Capacity: 50,000 (1:N)/ 50,000 (1:1)
Face Capacity: 10,000 (1:N)/ 50,000 (1:1)
Palm Capacity: 5,000 (1:N)/ 20,000 (1:1)
On-Board Reader Support: 1 (OSDP over RS485) or 1 (wiegand Input)
Dimensions: 3.82" W x 1.112" D x 8.23" H (97 x 28.5 x 209mm)</t>
    </r>
  </si>
  <si>
    <t>IP-Based Core Controller
Supports up to 800,000 (1:1) &amp; 400,000 (1:N) RFID card, 
400,000(1:N) BLE / NFC / Dynamic QR Code mobile credential, 
100,000 (1:1)&amp; 50,000 (1:N) fingerprint, 
100,000 (1:1) &amp; 50,000 (1:N) facial, 5,000(1:1) &amp; 3,000 (1:N) palm authentication
Supports up to 129 access points, with 32 AHDU-1460 door units and 258 readers
Supports up to 792 AHEB series IO expansion boards and 33 AHDU door units, ultimately supporting up to 12,801 inputs or outputs
(PoE) IEEE 802.3at/ 9-24VDC/WIFI/Bluetooth(Optional)
Onboard Webserver design can be configured and programmed through the mobile Armatura Connect mobile app and web browser through TCP/IP connection
Supervised Inputs can detect abnormal changes below 5% Ohms in the circuit
Supports Kone, Schindler, Mitsubishi &amp; Hitachi elevator DCS &amp; DOP integration
OSDP V2.2 communication over RS485 with Advanced Encryption Standard (AES) 128-bit encryption
AES256 / TLS 1.2 communication between Armatura-One server and edge devices
Armatura-One server and web-client is protected by HTTPS / TLS1.2 (AES256) or above</t>
  </si>
  <si>
    <t>CON-AHEB-0808</t>
  </si>
  <si>
    <t>ACC-METALBOX-AMT-1B</t>
  </si>
  <si>
    <t>ACC-ER-EP30CF-DF</t>
  </si>
  <si>
    <t>ACC-ER-EP30CF-SFMH</t>
  </si>
  <si>
    <t>Operating Frequency: 125 kHz / 13.56 MHz/ 2.4 GHz Bluetooth®
Functions: Read Only 
Communications: Wiegand / RS485(OSDP)
Data Protection: AES128 &amp; EAL5+ Crypto Chips
Visual Indicator: RGB LEDs
Audio Indicator: Buzzer (Configuable) 
Power Supply: 150 mA/12 VDC Max - 9 VDC to 24 VDC
Operating Temp.: -30°C to 70°C / -22°F - 158°F
Tamper: Magnetic Tamper Detection System
Certifications: FCC,CE; UL294
Protection: IP68 / IK10
Housing Material: Polycarbonate UL94-V0 &amp; UL746C (F1)</t>
  </si>
  <si>
    <t>Card Type Support List: 
1.13.56 MHz/NFC
2.MF(Classic)/Desfire EV1/EV2/EV3,Felica,etc.
3.NFC(HCE)</t>
  </si>
  <si>
    <t>Operating Frequency: 13.56 MHz/ 2.4 GHz Bluetooth®
Functions: Read Only 
Communications: Wiegand / RS485(OSDP)
Data Protection: AES128 &amp; EAL5+ Crypto Chips
Visual Indicator: RGB LEDs
Audio Indicator: Buzzer (Configuable) 
Power Supply: 150 mA/12 VDC Max - 9 VDC to 24 VDC
Operating Temp.: -30°C to 70°C / -22°F - 158°F
Tamper: Magnetic Tamper Detection System
Certifications: FCC,CE; UL294
Protection: IP68 / IK10
Housing Material: Polycarbonate UL94-V0 &amp; UL746C (F1)</t>
  </si>
  <si>
    <r>
      <t xml:space="preserve">ACC-ER-EP10C-NPL
</t>
    </r>
    <r>
      <rPr>
        <i/>
        <sz val="12"/>
        <color theme="1"/>
        <rFont val="Arial"/>
        <family val="2"/>
      </rPr>
      <t>for special projects
available under production order</t>
    </r>
  </si>
  <si>
    <r>
      <t xml:space="preserve">ACC-ER-EP10C-NIH
</t>
    </r>
    <r>
      <rPr>
        <i/>
        <sz val="12"/>
        <color theme="1"/>
        <rFont val="Arial"/>
        <family val="2"/>
      </rPr>
      <t>for special projects
available under production order</t>
    </r>
  </si>
  <si>
    <t>ACO-OMNI-AC20-12-RNP</t>
  </si>
  <si>
    <t>ACO-OMNI-AC20-12-RNI</t>
  </si>
  <si>
    <t>ACO-OMNI-AC30-12-RNP</t>
  </si>
  <si>
    <t>ACO-OMNI-AC30-12-RNI</t>
  </si>
  <si>
    <t>Kurs Euro</t>
  </si>
  <si>
    <t>Contact Sales Dept.</t>
  </si>
  <si>
    <t xml:space="preserve">Cennik detaliczny netto - Styczeń 2024:  EP Czytniki              </t>
  </si>
  <si>
    <t xml:space="preserve">Cennik detaliczny netto - Styczeń 2024:     Kontrolery            </t>
  </si>
  <si>
    <t xml:space="preserve">Cennik detaliczny netto - Styczeń 2024:      Urządzenia standalone           </t>
  </si>
  <si>
    <t xml:space="preserve">Cennik detaliczny netto - Styczeń 2024     </t>
  </si>
  <si>
    <t>Cennik detaliczny netto - Styczeń 2024: Armatura Mobile Credential Soft License</t>
  </si>
  <si>
    <t>na zapytanie</t>
  </si>
  <si>
    <t>Cena jednostkowa netto MSRP 
(w EUR)</t>
  </si>
  <si>
    <t>Cena jednostkowa netto MSRP 
(w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</si>
</sst>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 &quot;€&quot;"/>
    <numFmt numFmtId="166" formatCode="_-* #,##0.00\ [$zł-415]_-;\-* #,##0.00\ [$zł-415]_-;_-* &quot;-&quot;??\ [$zł-415]_-;_-@_-"/>
    <numFmt numFmtId="167" formatCode="#,##0.00\ &quot;zł&quot;"/>
  </numFmts>
  <fonts count="26">
    <font>
      <sz val="11"/>
      <color theme="1"/>
      <name val="Calibri"/>
      <family val="2"/>
      <scheme val="minor"/>
    </font>
    <font>
      <sz val="11"/>
      <color theme="1"/>
      <name val="Calibri"/>
      <family val="2"/>
      <scheme val="minor"/>
    </font>
    <font>
      <b/>
      <sz val="22"/>
      <color theme="1"/>
      <name val="Arial"/>
      <family val="2"/>
    </font>
    <font>
      <b/>
      <sz val="16"/>
      <color theme="1"/>
      <name val="Arial"/>
      <family val="2"/>
    </font>
    <font>
      <b/>
      <sz val="14"/>
      <color theme="0"/>
      <name val="Calibri"/>
      <family val="2"/>
      <scheme val="minor"/>
    </font>
    <font>
      <sz val="12"/>
      <color theme="1"/>
      <name val="Arial"/>
      <family val="2"/>
    </font>
    <font>
      <sz val="10"/>
      <color theme="1"/>
      <name val="Arial"/>
      <family val="2"/>
    </font>
    <font>
      <sz val="11"/>
      <color indexed="8"/>
      <name val="宋体"/>
      <charset val="134"/>
    </font>
    <font>
      <b/>
      <sz val="12"/>
      <color indexed="8"/>
      <name val="Arial"/>
      <family val="2"/>
    </font>
    <font>
      <b/>
      <sz val="24"/>
      <name val="Arial"/>
      <family val="2"/>
    </font>
    <font>
      <sz val="14"/>
      <color theme="1"/>
      <name val="Arial"/>
      <family val="2"/>
    </font>
    <font>
      <i/>
      <sz val="10"/>
      <color theme="1"/>
      <name val="Arial"/>
      <family val="2"/>
    </font>
    <font>
      <b/>
      <sz val="16"/>
      <color theme="0"/>
      <name val="Arial"/>
      <family val="2"/>
    </font>
    <font>
      <sz val="11"/>
      <name val="Calibri"/>
      <family val="2"/>
      <scheme val="minor"/>
    </font>
    <font>
      <sz val="12"/>
      <color indexed="8"/>
      <name val="Calibri"/>
      <family val="2"/>
    </font>
    <font>
      <sz val="11"/>
      <color theme="1"/>
      <name val="Calibri"/>
      <family val="2"/>
      <scheme val="minor"/>
    </font>
    <font>
      <sz val="11"/>
      <color indexed="8"/>
      <name val="Calibri"/>
      <family val="2"/>
      <scheme val="minor"/>
    </font>
    <font>
      <sz val="12"/>
      <name val="宋体"/>
      <charset val="134"/>
    </font>
    <font>
      <sz val="10"/>
      <name val="Arial"/>
      <family val="2"/>
    </font>
    <font>
      <i/>
      <sz val="12"/>
      <color theme="1"/>
      <name val="Arial"/>
      <family val="2"/>
    </font>
    <font>
      <sz val="11"/>
      <color theme="1"/>
      <name val="Arial"/>
      <family val="2"/>
    </font>
    <font>
      <b/>
      <sz val="10"/>
      <color theme="1"/>
      <name val="Arial"/>
      <family val="2"/>
    </font>
    <font>
      <b/>
      <sz val="12"/>
      <color theme="0"/>
      <name val="Arial"/>
      <family val="2"/>
      <charset val="238"/>
    </font>
    <font>
      <b/>
      <sz val="16"/>
      <name val="Arial"/>
      <family val="2"/>
    </font>
    <font>
      <b/>
      <sz val="12"/>
      <name val="Arial"/>
      <family val="2"/>
    </font>
    <font>
      <b/>
      <sz val="2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49998474074526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7" fillId="0" borderId="0">
      <alignment vertical="center"/>
    </xf>
    <xf numFmtId="0" fontId="7" fillId="0" borderId="0">
      <alignment vertical="center"/>
    </xf>
    <xf numFmtId="0" fontId="1" fillId="0" borderId="0"/>
    <xf numFmtId="0" fontId="7" fillId="0" borderId="0">
      <alignment vertical="center"/>
    </xf>
    <xf numFmtId="0" fontId="14" fillId="0" borderId="0" applyNumberFormat="0" applyFill="0" applyBorder="0" applyProtection="0"/>
    <xf numFmtId="0" fontId="15" fillId="0" borderId="0"/>
    <xf numFmtId="0" fontId="16" fillId="0" borderId="0"/>
    <xf numFmtId="0" fontId="15" fillId="0" borderId="0"/>
    <xf numFmtId="0" fontId="15" fillId="0" borderId="0"/>
    <xf numFmtId="0" fontId="17" fillId="0" borderId="0"/>
    <xf numFmtId="0" fontId="15" fillId="0" borderId="0"/>
  </cellStyleXfs>
  <cellXfs count="66">
    <xf numFmtId="0" fontId="0" fillId="0" borderId="0" xfId="0"/>
    <xf numFmtId="164" fontId="8" fillId="0" borderId="4" xfId="1" applyNumberFormat="1" applyFont="1" applyBorder="1" applyAlignment="1">
      <alignment horizontal="center" vertical="center" wrapText="1"/>
    </xf>
    <xf numFmtId="164" fontId="8" fillId="0" borderId="6" xfId="1"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6" xfId="0" applyBorder="1" applyAlignment="1">
      <alignment horizontal="center"/>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4" fillId="3" borderId="4" xfId="0" applyFont="1" applyFill="1" applyBorder="1" applyAlignment="1">
      <alignment horizontal="center" vertical="center"/>
    </xf>
    <xf numFmtId="0" fontId="8" fillId="4" borderId="7" xfId="0" applyFont="1" applyFill="1" applyBorder="1" applyAlignment="1">
      <alignment horizontal="center" vertical="center" wrapText="1"/>
    </xf>
    <xf numFmtId="165" fontId="8" fillId="0" borderId="4" xfId="1" applyNumberFormat="1" applyFont="1" applyBorder="1" applyAlignment="1">
      <alignment horizontal="center" vertical="center" wrapText="1"/>
    </xf>
    <xf numFmtId="0" fontId="6" fillId="0" borderId="6" xfId="0" applyFont="1" applyBorder="1" applyAlignment="1">
      <alignment horizontal="left" vertical="center" wrapText="1"/>
    </xf>
    <xf numFmtId="0" fontId="6" fillId="0" borderId="4" xfId="0" applyFont="1" applyBorder="1" applyAlignment="1">
      <alignment vertical="center" wrapText="1"/>
    </xf>
    <xf numFmtId="0" fontId="8" fillId="4" borderId="1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8" fillId="4" borderId="4" xfId="0" applyFont="1" applyFill="1" applyBorder="1" applyAlignment="1">
      <alignment horizontal="left" vertical="center" wrapText="1"/>
    </xf>
    <xf numFmtId="0" fontId="4"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18" fillId="4" borderId="5" xfId="0" applyFont="1" applyFill="1" applyBorder="1" applyAlignment="1">
      <alignment horizontal="left" vertical="center" wrapText="1"/>
    </xf>
    <xf numFmtId="0" fontId="6" fillId="0" borderId="13" xfId="0" applyFont="1" applyBorder="1" applyAlignment="1">
      <alignment vertical="center" wrapText="1"/>
    </xf>
    <xf numFmtId="0" fontId="0" fillId="0" borderId="4" xfId="0" applyBorder="1" applyAlignment="1">
      <alignment horizontal="center"/>
    </xf>
    <xf numFmtId="0" fontId="8" fillId="4" borderId="9" xfId="0" applyFont="1" applyFill="1" applyBorder="1" applyAlignment="1">
      <alignment horizontal="center" vertical="center" wrapText="1"/>
    </xf>
    <xf numFmtId="165" fontId="8" fillId="0" borderId="6" xfId="1" applyNumberFormat="1"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8" fillId="4" borderId="5" xfId="0" applyFont="1" applyFill="1" applyBorder="1" applyAlignment="1">
      <alignment horizontal="center" vertical="center" wrapText="1"/>
    </xf>
    <xf numFmtId="0" fontId="20" fillId="0" borderId="6"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0"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9" fillId="0" borderId="2" xfId="0" applyFont="1" applyBorder="1" applyAlignment="1">
      <alignment vertical="center"/>
    </xf>
    <xf numFmtId="14" fontId="3" fillId="2" borderId="18" xfId="0" applyNumberFormat="1" applyFont="1" applyFill="1" applyBorder="1" applyAlignment="1">
      <alignment horizontal="center" vertical="center"/>
    </xf>
    <xf numFmtId="166" fontId="3" fillId="2" borderId="18" xfId="0" applyNumberFormat="1" applyFont="1" applyFill="1" applyBorder="1" applyAlignment="1">
      <alignment horizontal="center" vertical="center"/>
    </xf>
    <xf numFmtId="0" fontId="22" fillId="3" borderId="18" xfId="0" applyFont="1" applyFill="1" applyBorder="1" applyAlignment="1">
      <alignment horizontal="center" vertical="center" wrapText="1"/>
    </xf>
    <xf numFmtId="167" fontId="8" fillId="0" borderId="6" xfId="1" applyNumberFormat="1"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0" fillId="5"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0" fillId="0" borderId="5"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8" fillId="4" borderId="1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0" fillId="0" borderId="4" xfId="0" applyBorder="1" applyAlignment="1">
      <alignment horizontal="center"/>
    </xf>
    <xf numFmtId="0" fontId="8" fillId="4" borderId="15" xfId="0" applyFont="1" applyFill="1" applyBorder="1" applyAlignment="1">
      <alignment horizontal="center" vertical="center" wrapText="1"/>
    </xf>
    <xf numFmtId="0" fontId="2" fillId="2" borderId="4" xfId="0" applyFont="1" applyFill="1" applyBorder="1" applyAlignment="1">
      <alignment horizontal="center" vertical="center"/>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4" fillId="0" borderId="1" xfId="0" applyFont="1" applyBorder="1" applyAlignment="1">
      <alignment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3" fillId="0" borderId="2" xfId="0" applyFont="1" applyBorder="1" applyAlignment="1">
      <alignment horizontal="center" vertical="center"/>
    </xf>
  </cellXfs>
  <cellStyles count="12">
    <cellStyle name="Normal 2" xfId="5" xr:uid="{805079A6-CEAC-42E9-A54B-83254A9298CC}"/>
    <cellStyle name="Normal 2 2" xfId="7" xr:uid="{1D3CDB40-1A28-45A5-8ADE-08F659E43B61}"/>
    <cellStyle name="Normalny" xfId="0" builtinId="0"/>
    <cellStyle name="常规 10 2 2" xfId="10" xr:uid="{F88D69CE-04D2-47A2-BFFC-2B0C1E171482}"/>
    <cellStyle name="常规 2" xfId="1" xr:uid="{0298EFB1-AA21-4737-913D-4AF10081730E}"/>
    <cellStyle name="常规 2 16" xfId="4" xr:uid="{E37EFCE7-EC8E-4416-9467-6E561D20E19F}"/>
    <cellStyle name="常规 2 2" xfId="11" xr:uid="{45B4CB42-FCFA-4ADE-ABCA-CD3493BFF33F}"/>
    <cellStyle name="常规 2 2 2" xfId="2" xr:uid="{9FB13F57-F9EC-42DA-881B-B31F703AFD9E}"/>
    <cellStyle name="常规 2 2 2 4" xfId="8" xr:uid="{04197DE8-5B90-44C5-8835-E400C2E02B6D}"/>
    <cellStyle name="常规 2 3 2" xfId="3" xr:uid="{1E37F30B-7232-4E0E-A5B1-D5736CD3257B}"/>
    <cellStyle name="常规 2 3 2 2" xfId="9" xr:uid="{02E3DD55-683D-42E9-9D7B-A068ABA90FA2}"/>
    <cellStyle name="常规 7 3" xfId="6" xr:uid="{E61C9DDA-ED44-44CA-AD41-9EBCD1299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6.jpg"/><Relationship Id="rId3" Type="http://schemas.openxmlformats.org/officeDocument/2006/relationships/image" Target="../media/image9.png"/><Relationship Id="rId7" Type="http://schemas.openxmlformats.org/officeDocument/2006/relationships/image" Target="../media/image5.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4.png"/><Relationship Id="rId1" Type="http://schemas.openxmlformats.org/officeDocument/2006/relationships/image" Target="../media/image13.png"/><Relationship Id="rId4" Type="http://schemas.openxmlformats.org/officeDocument/2006/relationships/image" Target="../media/image6.jpg"/></Relationships>
</file>

<file path=xl/drawings/_rels/drawing4.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2</xdr:col>
      <xdr:colOff>559593</xdr:colOff>
      <xdr:row>7</xdr:row>
      <xdr:rowOff>151606</xdr:rowOff>
    </xdr:from>
    <xdr:to>
      <xdr:col>2</xdr:col>
      <xdr:colOff>2040618</xdr:colOff>
      <xdr:row>8</xdr:row>
      <xdr:rowOff>753269</xdr:rowOff>
    </xdr:to>
    <xdr:pic>
      <xdr:nvPicPr>
        <xdr:cNvPr id="116" name="Picture 6" descr="Graphical user interface&#10;&#10;Description automatically generated with medium confidence">
          <a:extLst>
            <a:ext uri="{FF2B5EF4-FFF2-40B4-BE49-F238E27FC236}">
              <a16:creationId xmlns:a16="http://schemas.microsoft.com/office/drawing/2014/main" id="{90A804A0-6AC0-4003-A3BD-92DA9B3CF7B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a:xfrm>
          <a:off x="4774406" y="11533981"/>
          <a:ext cx="1481025" cy="1768476"/>
        </a:xfrm>
        <a:prstGeom prst="rect">
          <a:avLst/>
        </a:prstGeom>
      </xdr:spPr>
    </xdr:pic>
    <xdr:clientData/>
  </xdr:twoCellAnchor>
  <xdr:oneCellAnchor>
    <xdr:from>
      <xdr:col>2</xdr:col>
      <xdr:colOff>685800</xdr:colOff>
      <xdr:row>3</xdr:row>
      <xdr:rowOff>469900</xdr:rowOff>
    </xdr:from>
    <xdr:ext cx="1092200" cy="1260475"/>
    <xdr:pic>
      <xdr:nvPicPr>
        <xdr:cNvPr id="2" name="0" descr="C:/Users/Icey Yuan/AppData/Local/Temp/picturecompress_20221104114709/output_1.pngoutput_1">
          <a:extLst>
            <a:ext uri="{FF2B5EF4-FFF2-40B4-BE49-F238E27FC236}">
              <a16:creationId xmlns:a16="http://schemas.microsoft.com/office/drawing/2014/main" id="{179E1FB3-9AA5-4824-B2F0-57042390DCCA}"/>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a:xfrm>
          <a:off x="5308600" y="2362200"/>
          <a:ext cx="1092200" cy="1260475"/>
        </a:xfrm>
        <a:prstGeom prst="rect">
          <a:avLst/>
        </a:prstGeom>
        <a:noFill/>
      </xdr:spPr>
    </xdr:pic>
    <xdr:clientData/>
  </xdr:oneCellAnchor>
  <xdr:oneCellAnchor>
    <xdr:from>
      <xdr:col>2</xdr:col>
      <xdr:colOff>609600</xdr:colOff>
      <xdr:row>4</xdr:row>
      <xdr:rowOff>368300</xdr:rowOff>
    </xdr:from>
    <xdr:ext cx="1092200" cy="1260475"/>
    <xdr:pic>
      <xdr:nvPicPr>
        <xdr:cNvPr id="3" name="0" descr="C:/Users/Icey Yuan/AppData/Local/Temp/picturecompress_20221104114709/output_1.pngoutput_1">
          <a:extLst>
            <a:ext uri="{FF2B5EF4-FFF2-40B4-BE49-F238E27FC236}">
              <a16:creationId xmlns:a16="http://schemas.microsoft.com/office/drawing/2014/main" id="{0A76DF96-870C-45EE-B0A9-E8F483B34C5F}"/>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a:xfrm>
          <a:off x="5232400" y="4495800"/>
          <a:ext cx="1092200" cy="1260475"/>
        </a:xfrm>
        <a:prstGeom prst="rect">
          <a:avLst/>
        </a:prstGeom>
        <a:noFill/>
      </xdr:spPr>
    </xdr:pic>
    <xdr:clientData/>
  </xdr:oneCellAnchor>
  <xdr:twoCellAnchor>
    <xdr:from>
      <xdr:col>2</xdr:col>
      <xdr:colOff>416718</xdr:colOff>
      <xdr:row>9</xdr:row>
      <xdr:rowOff>892175</xdr:rowOff>
    </xdr:from>
    <xdr:to>
      <xdr:col>2</xdr:col>
      <xdr:colOff>2063184</xdr:colOff>
      <xdr:row>11</xdr:row>
      <xdr:rowOff>205582</xdr:rowOff>
    </xdr:to>
    <xdr:pic>
      <xdr:nvPicPr>
        <xdr:cNvPr id="10" name="Picture 18" descr="A picture containing electronics&#10;&#10;Description automatically generated">
          <a:extLst>
            <a:ext uri="{FF2B5EF4-FFF2-40B4-BE49-F238E27FC236}">
              <a16:creationId xmlns:a16="http://schemas.microsoft.com/office/drawing/2014/main" id="{B05666A0-A27D-46A0-886C-1B3088FAD949}"/>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a:xfrm>
          <a:off x="4631531" y="14489113"/>
          <a:ext cx="1646466" cy="1575594"/>
        </a:xfrm>
        <a:prstGeom prst="rect">
          <a:avLst/>
        </a:prstGeom>
      </xdr:spPr>
    </xdr:pic>
    <xdr:clientData/>
  </xdr:twoCellAnchor>
  <xdr:oneCellAnchor>
    <xdr:from>
      <xdr:col>2</xdr:col>
      <xdr:colOff>838814</xdr:colOff>
      <xdr:row>12</xdr:row>
      <xdr:rowOff>640063</xdr:rowOff>
    </xdr:from>
    <xdr:ext cx="986119" cy="1286248"/>
    <xdr:pic>
      <xdr:nvPicPr>
        <xdr:cNvPr id="5" name="attachment-1680185330715-5bc359431ea58fa3" descr="attachment-1680185330715-5bc359431ea58fa3">
          <a:extLst>
            <a:ext uri="{FF2B5EF4-FFF2-40B4-BE49-F238E27FC236}">
              <a16:creationId xmlns:a16="http://schemas.microsoft.com/office/drawing/2014/main" id="{1033EBB0-85BB-4A10-8A4E-BF2D2AC84A58}"/>
            </a:ext>
          </a:extLst>
        </xdr:cNvPr>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a:xfrm>
          <a:off x="5053627" y="17666001"/>
          <a:ext cx="986119" cy="1286248"/>
        </a:xfrm>
        <a:prstGeom prst="rect">
          <a:avLst/>
        </a:prstGeom>
        <a:noFill/>
      </xdr:spPr>
    </xdr:pic>
    <xdr:clientData/>
  </xdr:oneCellAnchor>
  <xdr:twoCellAnchor>
    <xdr:from>
      <xdr:col>4</xdr:col>
      <xdr:colOff>794659</xdr:colOff>
      <xdr:row>0</xdr:row>
      <xdr:rowOff>0</xdr:rowOff>
    </xdr:from>
    <xdr:to>
      <xdr:col>4</xdr:col>
      <xdr:colOff>3163660</xdr:colOff>
      <xdr:row>0</xdr:row>
      <xdr:rowOff>786493</xdr:rowOff>
    </xdr:to>
    <xdr:pic>
      <xdr:nvPicPr>
        <xdr:cNvPr id="8" name="Picture 1" descr="Picture 1">
          <a:extLst>
            <a:ext uri="{FF2B5EF4-FFF2-40B4-BE49-F238E27FC236}">
              <a16:creationId xmlns:a16="http://schemas.microsoft.com/office/drawing/2014/main" id="{51C91ADC-BEC6-447E-9AE6-BB7CAD1B0561}"/>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10108748" y="0"/>
          <a:ext cx="2369001" cy="786493"/>
        </a:xfrm>
        <a:prstGeom prst="rect">
          <a:avLst/>
        </a:prstGeom>
        <a:ln w="12700" cap="flat">
          <a:noFill/>
          <a:miter lim="400000"/>
          <a:headEnd/>
          <a:tailEnd/>
        </a:ln>
        <a:effectLst/>
      </xdr:spPr>
    </xdr:pic>
    <xdr:clientData/>
  </xdr:twoCellAnchor>
  <xdr:oneCellAnchor>
    <xdr:from>
      <xdr:col>2</xdr:col>
      <xdr:colOff>557893</xdr:colOff>
      <xdr:row>5</xdr:row>
      <xdr:rowOff>789214</xdr:rowOff>
    </xdr:from>
    <xdr:ext cx="1160236" cy="1318079"/>
    <xdr:pic>
      <xdr:nvPicPr>
        <xdr:cNvPr id="9" name="0" descr="C:/Users/Icey Yuan/AppData/Local/Temp/picturecompress_20221104114709/output_1.pngoutput_1">
          <a:extLst>
            <a:ext uri="{FF2B5EF4-FFF2-40B4-BE49-F238E27FC236}">
              <a16:creationId xmlns:a16="http://schemas.microsoft.com/office/drawing/2014/main" id="{9C876F57-854B-4045-99C0-17784E1C8723}"/>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a:xfrm>
          <a:off x="4503964" y="7034893"/>
          <a:ext cx="1160236" cy="1318079"/>
        </a:xfrm>
        <a:prstGeom prst="rect">
          <a:avLst/>
        </a:prstGeom>
        <a:noFill/>
      </xdr:spPr>
    </xdr:pic>
    <xdr:clientData/>
  </xdr:oneCellAnchor>
  <xdr:oneCellAnchor>
    <xdr:from>
      <xdr:col>2</xdr:col>
      <xdr:colOff>544285</xdr:colOff>
      <xdr:row>6</xdr:row>
      <xdr:rowOff>557893</xdr:rowOff>
    </xdr:from>
    <xdr:ext cx="1160236" cy="1318079"/>
    <xdr:pic>
      <xdr:nvPicPr>
        <xdr:cNvPr id="12" name="0" descr="C:/Users/Icey Yuan/AppData/Local/Temp/picturecompress_20221104114709/output_1.pngoutput_1">
          <a:extLst>
            <a:ext uri="{FF2B5EF4-FFF2-40B4-BE49-F238E27FC236}">
              <a16:creationId xmlns:a16="http://schemas.microsoft.com/office/drawing/2014/main" id="{B5DD8FC9-313B-458A-A51C-FA35F87BF909}"/>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a:xfrm>
          <a:off x="4762499" y="9647464"/>
          <a:ext cx="1160236" cy="1318079"/>
        </a:xfrm>
        <a:prstGeom prst="rect">
          <a:avLst/>
        </a:prstGeom>
        <a:noFill/>
      </xdr:spPr>
    </xdr:pic>
    <xdr:clientData/>
  </xdr:oneCellAnchor>
  <xdr:twoCellAnchor editAs="oneCell">
    <xdr:from>
      <xdr:col>4</xdr:col>
      <xdr:colOff>4850947</xdr:colOff>
      <xdr:row>0</xdr:row>
      <xdr:rowOff>34018</xdr:rowOff>
    </xdr:from>
    <xdr:to>
      <xdr:col>6</xdr:col>
      <xdr:colOff>1414056</xdr:colOff>
      <xdr:row>0</xdr:row>
      <xdr:rowOff>741589</xdr:rowOff>
    </xdr:to>
    <xdr:pic>
      <xdr:nvPicPr>
        <xdr:cNvPr id="4" name="Obraz 3">
          <a:extLst>
            <a:ext uri="{FF2B5EF4-FFF2-40B4-BE49-F238E27FC236}">
              <a16:creationId xmlns:a16="http://schemas.microsoft.com/office/drawing/2014/main" id="{A9697826-B4AB-449E-B161-6B012852489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165036" y="34018"/>
          <a:ext cx="3638824" cy="707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99950</xdr:colOff>
      <xdr:row>3</xdr:row>
      <xdr:rowOff>591157</xdr:rowOff>
    </xdr:from>
    <xdr:to>
      <xdr:col>2</xdr:col>
      <xdr:colOff>2975428</xdr:colOff>
      <xdr:row>3</xdr:row>
      <xdr:rowOff>2133600</xdr:rowOff>
    </xdr:to>
    <xdr:pic>
      <xdr:nvPicPr>
        <xdr:cNvPr id="3" name="Picture 3" descr="Picture 3">
          <a:extLst>
            <a:ext uri="{FF2B5EF4-FFF2-40B4-BE49-F238E27FC236}">
              <a16:creationId xmlns:a16="http://schemas.microsoft.com/office/drawing/2014/main" id="{04C5E250-557F-4F59-BF89-B232E08A1FE4}"/>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164" y="2468943"/>
          <a:ext cx="2875478" cy="1542443"/>
        </a:xfrm>
        <a:prstGeom prst="rect">
          <a:avLst/>
        </a:prstGeom>
        <a:ln w="12700" cap="flat">
          <a:noFill/>
          <a:miter lim="400000"/>
          <a:headEnd/>
          <a:tailEnd/>
        </a:ln>
        <a:effectLst/>
      </xdr:spPr>
    </xdr:pic>
    <xdr:clientData/>
  </xdr:twoCellAnchor>
  <xdr:oneCellAnchor>
    <xdr:from>
      <xdr:col>2</xdr:col>
      <xdr:colOff>505977</xdr:colOff>
      <xdr:row>8</xdr:row>
      <xdr:rowOff>319847</xdr:rowOff>
    </xdr:from>
    <xdr:ext cx="1880235" cy="919480"/>
    <xdr:pic>
      <xdr:nvPicPr>
        <xdr:cNvPr id="8" name="7" descr="7">
          <a:extLst>
            <a:ext uri="{FF2B5EF4-FFF2-40B4-BE49-F238E27FC236}">
              <a16:creationId xmlns:a16="http://schemas.microsoft.com/office/drawing/2014/main" id="{9DA5CB14-8B8A-46CD-8890-EA85F6BB913A}"/>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a:xfrm>
          <a:off x="4216586" y="13812217"/>
          <a:ext cx="1880235" cy="919480"/>
        </a:xfrm>
        <a:prstGeom prst="rect">
          <a:avLst/>
        </a:prstGeom>
        <a:noFill/>
      </xdr:spPr>
    </xdr:pic>
    <xdr:clientData/>
  </xdr:oneCellAnchor>
  <xdr:twoCellAnchor editAs="oneCell">
    <xdr:from>
      <xdr:col>1</xdr:col>
      <xdr:colOff>1380792</xdr:colOff>
      <xdr:row>3</xdr:row>
      <xdr:rowOff>2694214</xdr:rowOff>
    </xdr:from>
    <xdr:to>
      <xdr:col>3</xdr:col>
      <xdr:colOff>93709</xdr:colOff>
      <xdr:row>4</xdr:row>
      <xdr:rowOff>2035828</xdr:rowOff>
    </xdr:to>
    <xdr:pic>
      <xdr:nvPicPr>
        <xdr:cNvPr id="11" name="Imagen 10">
          <a:extLst>
            <a:ext uri="{FF2B5EF4-FFF2-40B4-BE49-F238E27FC236}">
              <a16:creationId xmlns:a16="http://schemas.microsoft.com/office/drawing/2014/main" id="{6C4F0A57-34AF-96C6-E0EA-EAF2C9D89FA7}"/>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204149" y="4572000"/>
          <a:ext cx="3642966" cy="2048710"/>
        </a:xfrm>
        <a:prstGeom prst="rect">
          <a:avLst/>
        </a:prstGeom>
      </xdr:spPr>
    </xdr:pic>
    <xdr:clientData/>
  </xdr:twoCellAnchor>
  <xdr:twoCellAnchor editAs="oneCell">
    <xdr:from>
      <xdr:col>1</xdr:col>
      <xdr:colOff>1460500</xdr:colOff>
      <xdr:row>5</xdr:row>
      <xdr:rowOff>77739</xdr:rowOff>
    </xdr:from>
    <xdr:to>
      <xdr:col>3</xdr:col>
      <xdr:colOff>306613</xdr:colOff>
      <xdr:row>5</xdr:row>
      <xdr:rowOff>2190046</xdr:rowOff>
    </xdr:to>
    <xdr:pic>
      <xdr:nvPicPr>
        <xdr:cNvPr id="13" name="Imagen 12">
          <a:extLst>
            <a:ext uri="{FF2B5EF4-FFF2-40B4-BE49-F238E27FC236}">
              <a16:creationId xmlns:a16="http://schemas.microsoft.com/office/drawing/2014/main" id="{1FD31536-AC49-2D0C-B23F-9F4BCB19465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283857" y="6890382"/>
          <a:ext cx="3762827" cy="2116117"/>
        </a:xfrm>
        <a:prstGeom prst="rect">
          <a:avLst/>
        </a:prstGeom>
      </xdr:spPr>
    </xdr:pic>
    <xdr:clientData/>
  </xdr:twoCellAnchor>
  <xdr:twoCellAnchor editAs="oneCell">
    <xdr:from>
      <xdr:col>1</xdr:col>
      <xdr:colOff>1303136</xdr:colOff>
      <xdr:row>6</xdr:row>
      <xdr:rowOff>0</xdr:rowOff>
    </xdr:from>
    <xdr:to>
      <xdr:col>3</xdr:col>
      <xdr:colOff>210639</xdr:colOff>
      <xdr:row>6</xdr:row>
      <xdr:rowOff>2149768</xdr:rowOff>
    </xdr:to>
    <xdr:pic>
      <xdr:nvPicPr>
        <xdr:cNvPr id="17" name="Imagen 16">
          <a:extLst>
            <a:ext uri="{FF2B5EF4-FFF2-40B4-BE49-F238E27FC236}">
              <a16:creationId xmlns:a16="http://schemas.microsoft.com/office/drawing/2014/main" id="{D0CA20FF-13CF-41B4-B697-30A206559984}"/>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3126493" y="9044214"/>
          <a:ext cx="3820407" cy="2148498"/>
        </a:xfrm>
        <a:prstGeom prst="rect">
          <a:avLst/>
        </a:prstGeom>
      </xdr:spPr>
    </xdr:pic>
    <xdr:clientData/>
  </xdr:twoCellAnchor>
  <xdr:twoCellAnchor>
    <xdr:from>
      <xdr:col>2</xdr:col>
      <xdr:colOff>367393</xdr:colOff>
      <xdr:row>7</xdr:row>
      <xdr:rowOff>312964</xdr:rowOff>
    </xdr:from>
    <xdr:to>
      <xdr:col>2</xdr:col>
      <xdr:colOff>2664478</xdr:colOff>
      <xdr:row>7</xdr:row>
      <xdr:rowOff>1616021</xdr:rowOff>
    </xdr:to>
    <xdr:pic>
      <xdr:nvPicPr>
        <xdr:cNvPr id="18" name="Picture 2" descr="Picture 2">
          <a:extLst>
            <a:ext uri="{FF2B5EF4-FFF2-40B4-BE49-F238E27FC236}">
              <a16:creationId xmlns:a16="http://schemas.microsoft.com/office/drawing/2014/main" id="{03C84AFB-6EAC-44D1-A6F4-8A5BB333A9B2}"/>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4082143" y="11593285"/>
          <a:ext cx="2297085" cy="1303057"/>
        </a:xfrm>
        <a:prstGeom prst="rect">
          <a:avLst/>
        </a:prstGeom>
        <a:ln w="12700" cap="flat">
          <a:noFill/>
          <a:miter lim="400000"/>
          <a:headEnd/>
          <a:tailEnd/>
        </a:ln>
        <a:effectLst/>
      </xdr:spPr>
    </xdr:pic>
    <xdr:clientData/>
  </xdr:twoCellAnchor>
  <xdr:twoCellAnchor>
    <xdr:from>
      <xdr:col>3</xdr:col>
      <xdr:colOff>3539558</xdr:colOff>
      <xdr:row>0</xdr:row>
      <xdr:rowOff>0</xdr:rowOff>
    </xdr:from>
    <xdr:to>
      <xdr:col>3</xdr:col>
      <xdr:colOff>5844267</xdr:colOff>
      <xdr:row>0</xdr:row>
      <xdr:rowOff>791595</xdr:rowOff>
    </xdr:to>
    <xdr:pic>
      <xdr:nvPicPr>
        <xdr:cNvPr id="4" name="Picture 1" descr="Picture 1">
          <a:extLst>
            <a:ext uri="{FF2B5EF4-FFF2-40B4-BE49-F238E27FC236}">
              <a16:creationId xmlns:a16="http://schemas.microsoft.com/office/drawing/2014/main" id="{64A6D193-964E-437F-8C86-20162E149774}"/>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0356737" y="0"/>
          <a:ext cx="2304709" cy="791595"/>
        </a:xfrm>
        <a:prstGeom prst="rect">
          <a:avLst/>
        </a:prstGeom>
        <a:ln w="12700" cap="flat">
          <a:noFill/>
          <a:miter lim="400000"/>
          <a:headEnd/>
          <a:tailEnd/>
        </a:ln>
        <a:effectLst/>
      </xdr:spPr>
    </xdr:pic>
    <xdr:clientData/>
  </xdr:twoCellAnchor>
  <xdr:twoCellAnchor editAs="oneCell">
    <xdr:from>
      <xdr:col>3</xdr:col>
      <xdr:colOff>7327447</xdr:colOff>
      <xdr:row>0</xdr:row>
      <xdr:rowOff>47624</xdr:rowOff>
    </xdr:from>
    <xdr:to>
      <xdr:col>5</xdr:col>
      <xdr:colOff>1510392</xdr:colOff>
      <xdr:row>0</xdr:row>
      <xdr:rowOff>751437</xdr:rowOff>
    </xdr:to>
    <xdr:pic>
      <xdr:nvPicPr>
        <xdr:cNvPr id="2" name="Obraz 1">
          <a:extLst>
            <a:ext uri="{FF2B5EF4-FFF2-40B4-BE49-F238E27FC236}">
              <a16:creationId xmlns:a16="http://schemas.microsoft.com/office/drawing/2014/main" id="{97A1541E-64D0-49EC-B7A4-F4D05120A10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144626" y="47624"/>
          <a:ext cx="3619499" cy="703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444500</xdr:colOff>
      <xdr:row>3</xdr:row>
      <xdr:rowOff>373061</xdr:rowOff>
    </xdr:from>
    <xdr:to>
      <xdr:col>2</xdr:col>
      <xdr:colOff>1412875</xdr:colOff>
      <xdr:row>4</xdr:row>
      <xdr:rowOff>1627186</xdr:rowOff>
    </xdr:to>
    <xdr:pic>
      <xdr:nvPicPr>
        <xdr:cNvPr id="4" name="图片 22" descr="图片 22">
          <a:extLst>
            <a:ext uri="{FF2B5EF4-FFF2-40B4-BE49-F238E27FC236}">
              <a16:creationId xmlns:a16="http://schemas.microsoft.com/office/drawing/2014/main" id="{D1C5BC13-5FCF-47BC-9380-A7E43F0ECDEF}"/>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57625" y="2262186"/>
          <a:ext cx="968375" cy="3063875"/>
        </a:xfrm>
        <a:prstGeom prst="rect">
          <a:avLst/>
        </a:prstGeom>
        <a:ln w="12700" cap="flat">
          <a:noFill/>
          <a:miter lim="400000"/>
          <a:headEnd/>
          <a:tailEnd/>
        </a:ln>
        <a:effectLst/>
      </xdr:spPr>
    </xdr:pic>
    <xdr:clientData/>
  </xdr:twoCellAnchor>
  <xdr:twoCellAnchor>
    <xdr:from>
      <xdr:col>2</xdr:col>
      <xdr:colOff>363537</xdr:colOff>
      <xdr:row>5</xdr:row>
      <xdr:rowOff>222250</xdr:rowOff>
    </xdr:from>
    <xdr:to>
      <xdr:col>2</xdr:col>
      <xdr:colOff>1611312</xdr:colOff>
      <xdr:row>6</xdr:row>
      <xdr:rowOff>1158875</xdr:rowOff>
    </xdr:to>
    <xdr:pic>
      <xdr:nvPicPr>
        <xdr:cNvPr id="5" name="图片 6" descr="图片 6">
          <a:extLst>
            <a:ext uri="{FF2B5EF4-FFF2-40B4-BE49-F238E27FC236}">
              <a16:creationId xmlns:a16="http://schemas.microsoft.com/office/drawing/2014/main" id="{EB09E435-AD6F-4E78-B714-240F9498700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776662" y="6667500"/>
          <a:ext cx="1247775" cy="2587625"/>
        </a:xfrm>
        <a:prstGeom prst="rect">
          <a:avLst/>
        </a:prstGeom>
        <a:ln w="12700" cap="flat">
          <a:noFill/>
          <a:miter lim="400000"/>
          <a:headEnd/>
          <a:tailEnd/>
        </a:ln>
        <a:effectLst/>
      </xdr:spPr>
    </xdr:pic>
    <xdr:clientData/>
  </xdr:twoCellAnchor>
  <xdr:twoCellAnchor>
    <xdr:from>
      <xdr:col>3</xdr:col>
      <xdr:colOff>3945865</xdr:colOff>
      <xdr:row>0</xdr:row>
      <xdr:rowOff>0</xdr:rowOff>
    </xdr:from>
    <xdr:to>
      <xdr:col>4</xdr:col>
      <xdr:colOff>1884588</xdr:colOff>
      <xdr:row>0</xdr:row>
      <xdr:rowOff>786493</xdr:rowOff>
    </xdr:to>
    <xdr:pic>
      <xdr:nvPicPr>
        <xdr:cNvPr id="3" name="Picture 1" descr="Picture 1">
          <a:extLst>
            <a:ext uri="{FF2B5EF4-FFF2-40B4-BE49-F238E27FC236}">
              <a16:creationId xmlns:a16="http://schemas.microsoft.com/office/drawing/2014/main" id="{18B4DFBD-48A5-45F4-BA26-57F75701405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0626973" y="0"/>
          <a:ext cx="2184151" cy="786493"/>
        </a:xfrm>
        <a:prstGeom prst="rect">
          <a:avLst/>
        </a:prstGeom>
        <a:ln w="12700" cap="flat">
          <a:noFill/>
          <a:miter lim="400000"/>
          <a:headEnd/>
          <a:tailEnd/>
        </a:ln>
        <a:effectLst/>
      </xdr:spPr>
    </xdr:pic>
    <xdr:clientData/>
  </xdr:twoCellAnchor>
  <xdr:twoCellAnchor editAs="oneCell">
    <xdr:from>
      <xdr:col>4</xdr:col>
      <xdr:colOff>2680605</xdr:colOff>
      <xdr:row>0</xdr:row>
      <xdr:rowOff>74838</xdr:rowOff>
    </xdr:from>
    <xdr:to>
      <xdr:col>7</xdr:col>
      <xdr:colOff>22244</xdr:colOff>
      <xdr:row>0</xdr:row>
      <xdr:rowOff>755195</xdr:rowOff>
    </xdr:to>
    <xdr:pic>
      <xdr:nvPicPr>
        <xdr:cNvPr id="2" name="Obraz 1">
          <a:extLst>
            <a:ext uri="{FF2B5EF4-FFF2-40B4-BE49-F238E27FC236}">
              <a16:creationId xmlns:a16="http://schemas.microsoft.com/office/drawing/2014/main" id="{939282B3-DCDD-4D72-A828-1F3B94F708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07141" y="74838"/>
          <a:ext cx="3498871" cy="6803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2940029</xdr:colOff>
      <xdr:row>0</xdr:row>
      <xdr:rowOff>27216</xdr:rowOff>
    </xdr:from>
    <xdr:to>
      <xdr:col>2</xdr:col>
      <xdr:colOff>5145751</xdr:colOff>
      <xdr:row>0</xdr:row>
      <xdr:rowOff>782412</xdr:rowOff>
    </xdr:to>
    <xdr:pic>
      <xdr:nvPicPr>
        <xdr:cNvPr id="2" name="Picture 1" descr="Picture 1">
          <a:extLst>
            <a:ext uri="{FF2B5EF4-FFF2-40B4-BE49-F238E27FC236}">
              <a16:creationId xmlns:a16="http://schemas.microsoft.com/office/drawing/2014/main" id="{1BF6DB3C-97F7-4572-BABC-E4C7A3A2855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886100" y="27216"/>
          <a:ext cx="2205722" cy="755196"/>
        </a:xfrm>
        <a:prstGeom prst="rect">
          <a:avLst/>
        </a:prstGeom>
        <a:ln w="12700" cap="flat">
          <a:noFill/>
          <a:miter lim="400000"/>
          <a:headEnd/>
          <a:tailEnd/>
        </a:ln>
        <a:effectLst/>
      </xdr:spPr>
    </xdr:pic>
    <xdr:clientData/>
  </xdr:twoCellAnchor>
  <xdr:twoCellAnchor editAs="oneCell">
    <xdr:from>
      <xdr:col>3</xdr:col>
      <xdr:colOff>54430</xdr:colOff>
      <xdr:row>0</xdr:row>
      <xdr:rowOff>74839</xdr:rowOff>
    </xdr:from>
    <xdr:to>
      <xdr:col>4</xdr:col>
      <xdr:colOff>1572500</xdr:colOff>
      <xdr:row>0</xdr:row>
      <xdr:rowOff>700768</xdr:rowOff>
    </xdr:to>
    <xdr:pic>
      <xdr:nvPicPr>
        <xdr:cNvPr id="3" name="Obraz 2">
          <a:extLst>
            <a:ext uri="{FF2B5EF4-FFF2-40B4-BE49-F238E27FC236}">
              <a16:creationId xmlns:a16="http://schemas.microsoft.com/office/drawing/2014/main" id="{6DFB732D-1F87-4B1D-B124-12EE1220EC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2894" y="74839"/>
          <a:ext cx="3218964" cy="6259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953996</xdr:colOff>
      <xdr:row>0</xdr:row>
      <xdr:rowOff>40821</xdr:rowOff>
    </xdr:from>
    <xdr:to>
      <xdr:col>2</xdr:col>
      <xdr:colOff>3156856</xdr:colOff>
      <xdr:row>0</xdr:row>
      <xdr:rowOff>774223</xdr:rowOff>
    </xdr:to>
    <xdr:pic>
      <xdr:nvPicPr>
        <xdr:cNvPr id="3" name="Picture 1" descr="Picture 1">
          <a:extLst>
            <a:ext uri="{FF2B5EF4-FFF2-40B4-BE49-F238E27FC236}">
              <a16:creationId xmlns:a16="http://schemas.microsoft.com/office/drawing/2014/main" id="{2C7397B4-A0FE-4168-B0EE-E9615CDAAEB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702889" y="40821"/>
          <a:ext cx="2202860" cy="733402"/>
        </a:xfrm>
        <a:prstGeom prst="rect">
          <a:avLst/>
        </a:prstGeom>
        <a:ln w="12700" cap="flat">
          <a:noFill/>
          <a:miter lim="400000"/>
          <a:headEnd/>
          <a:tailEnd/>
        </a:ln>
        <a:effectLst/>
      </xdr:spPr>
    </xdr:pic>
    <xdr:clientData/>
  </xdr:twoCellAnchor>
  <xdr:twoCellAnchor editAs="oneCell">
    <xdr:from>
      <xdr:col>2</xdr:col>
      <xdr:colOff>4653644</xdr:colOff>
      <xdr:row>0</xdr:row>
      <xdr:rowOff>122465</xdr:rowOff>
    </xdr:from>
    <xdr:to>
      <xdr:col>4</xdr:col>
      <xdr:colOff>1296466</xdr:colOff>
      <xdr:row>0</xdr:row>
      <xdr:rowOff>721178</xdr:rowOff>
    </xdr:to>
    <xdr:pic>
      <xdr:nvPicPr>
        <xdr:cNvPr id="4" name="Obraz 3">
          <a:extLst>
            <a:ext uri="{FF2B5EF4-FFF2-40B4-BE49-F238E27FC236}">
              <a16:creationId xmlns:a16="http://schemas.microsoft.com/office/drawing/2014/main" id="{60468342-94F9-40E6-9515-0CE98828D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2537" y="122465"/>
          <a:ext cx="3079000" cy="598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nando.DIRECCION001\Documents\WeChat%20Files\Fernando-zkteco\Files\Documents\WeChat%20Files\Gaof0619\Files\100.%20&#26087;&#29256;&#26412;&#20215;&#26684;&#34920;\Price%20list%20for%20distributor-Time%20Attendance2015-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rrier Gate"/>
      <sheetName val="ZKBiosecurity"/>
      <sheetName val="Master Escenario -50% Fernando"/>
      <sheetName val="Master Escenario -50% Alfonso "/>
      <sheetName val="T&amp;A Main Partner"/>
      <sheetName val="Access Control"/>
      <sheetName val="External_Readers"/>
      <sheetName val="Green_Label_Hardware"/>
      <sheetName val="Entrance_Control &amp; Parking"/>
      <sheetName val="Fuente Laura"/>
      <sheetName val="Sheet2"/>
      <sheetName val="Time Attendance"/>
      <sheetName val="Accessory"/>
    </sheetNames>
    <sheetDataSet>
      <sheetData sheetId="0"/>
      <sheetData sheetId="1"/>
      <sheetData sheetId="2"/>
      <sheetData sheetId="3"/>
      <sheetData sheetId="4"/>
      <sheetData sheetId="5"/>
      <sheetData sheetId="6"/>
      <sheetData sheetId="7"/>
      <sheetData sheetId="8"/>
      <sheetData sheetId="9"/>
      <sheetData sheetId="10">
        <row r="2">
          <cell r="B2" t="str">
            <v>Hewlett Packard Toner Negro Ref. Q6470A</v>
          </cell>
        </row>
        <row r="3">
          <cell r="B3" t="str">
            <v>Lector HID</v>
          </cell>
        </row>
        <row r="4">
          <cell r="B4" t="str">
            <v>Cerradura Eléctrica 12v especial puerta antipánico.</v>
          </cell>
        </row>
        <row r="5">
          <cell r="B5" t="str">
            <v>Cerradura Electrica 12V especial puerta cristal</v>
          </cell>
        </row>
        <row r="6">
          <cell r="B6" t="str">
            <v>Cerradura eléctrica 12V especial mampara aluminio</v>
          </cell>
        </row>
        <row r="7">
          <cell r="B7" t="str">
            <v>Cerradura electrica 12v INVERSA desplazado con palanca para</v>
          </cell>
        </row>
      </sheetData>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AC5C8-2F71-4B9C-8F4C-ABA5EADBBF9E}">
  <dimension ref="A1:G15"/>
  <sheetViews>
    <sheetView tabSelected="1" zoomScale="80" zoomScaleNormal="80" workbookViewId="0">
      <pane ySplit="3" topLeftCell="A4" activePane="bottomLeft" state="frozen"/>
      <selection pane="bottomLeft" activeCell="Q1" sqref="Q1"/>
    </sheetView>
  </sheetViews>
  <sheetFormatPr defaultColWidth="11.53515625" defaultRowHeight="14.6"/>
  <cols>
    <col min="1" max="1" width="26.07421875" customWidth="1"/>
    <col min="2" max="2" width="34.23046875" customWidth="1"/>
    <col min="3" max="4" width="35.69140625" customWidth="1"/>
    <col min="5" max="5" width="76.23046875" customWidth="1"/>
    <col min="6" max="6" width="23.765625" customWidth="1"/>
    <col min="7" max="7" width="20.4609375" customWidth="1"/>
  </cols>
  <sheetData>
    <row r="1" spans="1:7" ht="64.5" customHeight="1">
      <c r="A1" s="62" t="s">
        <v>303</v>
      </c>
      <c r="B1" s="62"/>
      <c r="C1" s="62"/>
      <c r="D1" s="62"/>
      <c r="E1" s="62"/>
    </row>
    <row r="2" spans="1:7" ht="53.25" customHeight="1">
      <c r="A2" s="35" t="s">
        <v>5</v>
      </c>
      <c r="B2" s="36"/>
      <c r="C2" s="36"/>
      <c r="D2" s="36"/>
      <c r="E2" s="37"/>
      <c r="F2" s="31" t="s">
        <v>301</v>
      </c>
      <c r="G2" s="32">
        <v>4.32</v>
      </c>
    </row>
    <row r="3" spans="1:7" ht="81" customHeight="1">
      <c r="A3" s="7" t="s">
        <v>0</v>
      </c>
      <c r="B3" s="7" t="s">
        <v>1</v>
      </c>
      <c r="C3" s="7" t="s">
        <v>2</v>
      </c>
      <c r="D3" s="7" t="s">
        <v>4</v>
      </c>
      <c r="E3" s="7" t="s">
        <v>3</v>
      </c>
      <c r="F3" s="33" t="s">
        <v>309</v>
      </c>
      <c r="G3" s="33" t="s">
        <v>310</v>
      </c>
    </row>
    <row r="4" spans="1:7" ht="175.5" customHeight="1">
      <c r="A4" s="49" t="s">
        <v>245</v>
      </c>
      <c r="B4" s="3" t="s">
        <v>9</v>
      </c>
      <c r="C4" s="4"/>
      <c r="D4" s="6" t="s">
        <v>13</v>
      </c>
      <c r="E4" s="5" t="s">
        <v>292</v>
      </c>
      <c r="F4" s="2">
        <v>237.98400000000001</v>
      </c>
      <c r="G4" s="34">
        <f>$G$2*F4</f>
        <v>1028.0908800000002</v>
      </c>
    </row>
    <row r="5" spans="1:7" ht="167.6" customHeight="1">
      <c r="A5" s="47"/>
      <c r="B5" s="3" t="s">
        <v>8</v>
      </c>
      <c r="C5" s="4"/>
      <c r="D5" s="6" t="s">
        <v>293</v>
      </c>
      <c r="E5" s="5" t="s">
        <v>294</v>
      </c>
      <c r="F5" s="2">
        <v>309.024</v>
      </c>
      <c r="G5" s="34">
        <f t="shared" ref="G5:G13" si="0">$G$2*F5</f>
        <v>1334.98368</v>
      </c>
    </row>
    <row r="6" spans="1:7" ht="196.95" customHeight="1">
      <c r="A6" s="47"/>
      <c r="B6" s="3" t="s">
        <v>295</v>
      </c>
      <c r="C6" s="19"/>
      <c r="D6" s="6" t="s">
        <v>236</v>
      </c>
      <c r="E6" s="11" t="s">
        <v>238</v>
      </c>
      <c r="F6" s="2">
        <v>504.3839999999999</v>
      </c>
      <c r="G6" s="34">
        <f t="shared" si="0"/>
        <v>2178.9388799999997</v>
      </c>
    </row>
    <row r="7" spans="1:7" ht="208.1" customHeight="1">
      <c r="A7" s="48"/>
      <c r="B7" s="3" t="s">
        <v>296</v>
      </c>
      <c r="C7" s="19"/>
      <c r="D7" s="6" t="s">
        <v>237</v>
      </c>
      <c r="E7" s="11" t="s">
        <v>239</v>
      </c>
      <c r="F7" s="2">
        <v>539.90399999999988</v>
      </c>
      <c r="G7" s="34">
        <f t="shared" si="0"/>
        <v>2332.3852799999995</v>
      </c>
    </row>
    <row r="8" spans="1:7" ht="92.6" customHeight="1">
      <c r="A8" s="49" t="s">
        <v>246</v>
      </c>
      <c r="B8" s="29" t="s">
        <v>7</v>
      </c>
      <c r="C8" s="43"/>
      <c r="D8" s="10" t="s">
        <v>247</v>
      </c>
      <c r="E8" s="40" t="s">
        <v>253</v>
      </c>
      <c r="F8" s="2">
        <v>326.78399999999999</v>
      </c>
      <c r="G8" s="34">
        <f t="shared" si="0"/>
        <v>1411.70688</v>
      </c>
    </row>
    <row r="9" spans="1:7" ht="82.5" customHeight="1">
      <c r="A9" s="47"/>
      <c r="B9" s="3" t="s">
        <v>6</v>
      </c>
      <c r="C9" s="44"/>
      <c r="D9" s="6" t="s">
        <v>248</v>
      </c>
      <c r="E9" s="41"/>
      <c r="F9" s="2">
        <v>380.06399999999991</v>
      </c>
      <c r="G9" s="34">
        <f t="shared" si="0"/>
        <v>1641.8764799999997</v>
      </c>
    </row>
    <row r="10" spans="1:7" ht="91.5" customHeight="1">
      <c r="A10" s="46" t="s">
        <v>243</v>
      </c>
      <c r="B10" s="3" t="s">
        <v>11</v>
      </c>
      <c r="C10" s="43"/>
      <c r="D10" s="6" t="s">
        <v>240</v>
      </c>
      <c r="E10" s="40" t="s">
        <v>253</v>
      </c>
      <c r="F10" s="2">
        <v>433.34399999999994</v>
      </c>
      <c r="G10" s="34">
        <f t="shared" si="0"/>
        <v>1872.0460799999998</v>
      </c>
    </row>
    <row r="11" spans="1:7" ht="85.95" customHeight="1">
      <c r="A11" s="47"/>
      <c r="B11" s="3" t="s">
        <v>12</v>
      </c>
      <c r="C11" s="44"/>
      <c r="D11" s="6" t="s">
        <v>241</v>
      </c>
      <c r="E11" s="41"/>
      <c r="F11" s="2">
        <v>486.62399999999991</v>
      </c>
      <c r="G11" s="34">
        <f t="shared" si="0"/>
        <v>2102.2156799999998</v>
      </c>
    </row>
    <row r="12" spans="1:7" ht="91.5" customHeight="1">
      <c r="A12" s="48"/>
      <c r="B12" s="3" t="s">
        <v>244</v>
      </c>
      <c r="C12" s="45"/>
      <c r="D12" s="6" t="s">
        <v>242</v>
      </c>
      <c r="E12" s="42"/>
      <c r="F12" s="2">
        <v>824.06399999999996</v>
      </c>
      <c r="G12" s="34">
        <f t="shared" si="0"/>
        <v>3559.9564800000003</v>
      </c>
    </row>
    <row r="13" spans="1:7" ht="101.6" customHeight="1">
      <c r="A13" s="49" t="s">
        <v>249</v>
      </c>
      <c r="B13" s="3" t="s">
        <v>290</v>
      </c>
      <c r="C13" s="43"/>
      <c r="D13" s="6" t="s">
        <v>250</v>
      </c>
      <c r="E13" s="39" t="s">
        <v>252</v>
      </c>
      <c r="F13" s="2">
        <v>273.50400000000002</v>
      </c>
      <c r="G13" s="34">
        <f t="shared" si="0"/>
        <v>1181.5372800000002</v>
      </c>
    </row>
    <row r="14" spans="1:7" ht="124.5" customHeight="1">
      <c r="A14" s="48"/>
      <c r="B14" s="3" t="s">
        <v>291</v>
      </c>
      <c r="C14" s="45"/>
      <c r="D14" s="6" t="s">
        <v>251</v>
      </c>
      <c r="E14" s="39"/>
      <c r="F14" s="2">
        <v>326.78399999999999</v>
      </c>
      <c r="G14" s="34">
        <f>$G$2*F14</f>
        <v>1411.70688</v>
      </c>
    </row>
    <row r="15" spans="1:7" ht="43.95" customHeight="1">
      <c r="A15" s="38" t="s">
        <v>10</v>
      </c>
      <c r="B15" s="38"/>
      <c r="C15" s="38"/>
      <c r="D15" s="38"/>
      <c r="E15" s="38"/>
    </row>
  </sheetData>
  <mergeCells count="13">
    <mergeCell ref="A1:E1"/>
    <mergeCell ref="A2:E2"/>
    <mergeCell ref="A15:E15"/>
    <mergeCell ref="E13:E14"/>
    <mergeCell ref="E10:E12"/>
    <mergeCell ref="C10:C12"/>
    <mergeCell ref="A10:A12"/>
    <mergeCell ref="A4:A7"/>
    <mergeCell ref="A8:A9"/>
    <mergeCell ref="C8:C9"/>
    <mergeCell ref="E8:E9"/>
    <mergeCell ref="C13:C14"/>
    <mergeCell ref="A13:A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F9A39-3DEA-43DB-B37D-2E5EC3446436}">
  <dimension ref="A1:F10"/>
  <sheetViews>
    <sheetView zoomScale="80" zoomScaleNormal="80" workbookViewId="0">
      <selection activeCell="O1" sqref="O1"/>
    </sheetView>
  </sheetViews>
  <sheetFormatPr defaultColWidth="11.53515625" defaultRowHeight="14.6"/>
  <cols>
    <col min="1" max="1" width="26.07421875" customWidth="1"/>
    <col min="2" max="2" width="27" customWidth="1"/>
    <col min="3" max="3" width="43.3046875" customWidth="1"/>
    <col min="4" max="4" width="109.765625" customWidth="1"/>
    <col min="5" max="5" width="23.53515625" customWidth="1"/>
    <col min="6" max="6" width="22.69140625" customWidth="1"/>
  </cols>
  <sheetData>
    <row r="1" spans="1:6" ht="64.5" customHeight="1">
      <c r="A1" s="62" t="s">
        <v>304</v>
      </c>
      <c r="B1" s="62"/>
      <c r="C1" s="62"/>
      <c r="D1" s="62"/>
    </row>
    <row r="2" spans="1:6" ht="53.25" customHeight="1">
      <c r="A2" s="35" t="s">
        <v>17</v>
      </c>
      <c r="B2" s="36"/>
      <c r="C2" s="36"/>
      <c r="D2" s="37"/>
      <c r="E2" s="31" t="s">
        <v>301</v>
      </c>
      <c r="F2" s="32">
        <v>4.32</v>
      </c>
    </row>
    <row r="3" spans="1:6" ht="78" customHeight="1">
      <c r="A3" s="7" t="s">
        <v>0</v>
      </c>
      <c r="B3" s="7" t="s">
        <v>1</v>
      </c>
      <c r="C3" s="7" t="s">
        <v>2</v>
      </c>
      <c r="D3" s="7" t="s">
        <v>3</v>
      </c>
      <c r="E3" s="33" t="s">
        <v>309</v>
      </c>
      <c r="F3" s="33" t="s">
        <v>310</v>
      </c>
    </row>
    <row r="4" spans="1:6" ht="212.6" customHeight="1">
      <c r="A4" s="50" t="s">
        <v>17</v>
      </c>
      <c r="B4" s="3" t="s">
        <v>90</v>
      </c>
      <c r="C4" s="4"/>
      <c r="D4" s="5" t="s">
        <v>287</v>
      </c>
      <c r="E4" s="2">
        <v>1326.0326399999997</v>
      </c>
      <c r="F4" s="34">
        <f>$F$2*E4</f>
        <v>5728.4610047999986</v>
      </c>
    </row>
    <row r="5" spans="1:6" ht="175.5" customHeight="1">
      <c r="A5" s="51"/>
      <c r="B5" s="3" t="s">
        <v>91</v>
      </c>
      <c r="C5" s="4"/>
      <c r="D5" s="5" t="s">
        <v>14</v>
      </c>
      <c r="E5" s="2">
        <v>699.85055999999997</v>
      </c>
      <c r="F5" s="34">
        <f t="shared" ref="F5:F9" si="0">$F$2*E5</f>
        <v>3023.3544191999999</v>
      </c>
    </row>
    <row r="6" spans="1:6" ht="175.5" customHeight="1">
      <c r="A6" s="51"/>
      <c r="B6" s="3" t="s">
        <v>92</v>
      </c>
      <c r="C6" s="4"/>
      <c r="D6" s="5" t="s">
        <v>15</v>
      </c>
      <c r="E6" s="2">
        <v>773.51904000000002</v>
      </c>
      <c r="F6" s="34">
        <f t="shared" si="0"/>
        <v>3341.6022528000003</v>
      </c>
    </row>
    <row r="7" spans="1:6" ht="175.5" customHeight="1">
      <c r="A7" s="51"/>
      <c r="B7" s="3" t="s">
        <v>93</v>
      </c>
      <c r="C7" s="4"/>
      <c r="D7" s="5" t="s">
        <v>16</v>
      </c>
      <c r="E7" s="2">
        <v>847.18751999999995</v>
      </c>
      <c r="F7" s="34">
        <f t="shared" si="0"/>
        <v>3659.8500864000002</v>
      </c>
    </row>
    <row r="8" spans="1:6" ht="216" customHeight="1">
      <c r="A8" s="13" t="s">
        <v>128</v>
      </c>
      <c r="B8" s="3" t="s">
        <v>288</v>
      </c>
      <c r="C8" s="4"/>
      <c r="D8" s="5" t="s">
        <v>127</v>
      </c>
      <c r="E8" s="2">
        <v>313.09104000000002</v>
      </c>
      <c r="F8" s="34">
        <f t="shared" si="0"/>
        <v>1352.5532928000002</v>
      </c>
    </row>
    <row r="9" spans="1:6" ht="134.6" customHeight="1">
      <c r="A9" s="20" t="s">
        <v>129</v>
      </c>
      <c r="B9" s="3" t="s">
        <v>289</v>
      </c>
      <c r="C9" s="4"/>
      <c r="D9" s="5" t="s">
        <v>89</v>
      </c>
      <c r="E9" s="2">
        <v>197.59479999999999</v>
      </c>
      <c r="F9" s="34">
        <f t="shared" si="0"/>
        <v>853.60953600000005</v>
      </c>
    </row>
    <row r="10" spans="1:6" ht="43.95" customHeight="1">
      <c r="A10" s="38" t="s">
        <v>10</v>
      </c>
      <c r="B10" s="38"/>
      <c r="C10" s="38"/>
      <c r="D10" s="38"/>
    </row>
  </sheetData>
  <mergeCells count="4">
    <mergeCell ref="A1:D1"/>
    <mergeCell ref="A2:D2"/>
    <mergeCell ref="A10:D10"/>
    <mergeCell ref="A4:A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464DE-23DA-415A-B2B9-0FECDCC57A0D}">
  <dimension ref="A1:G8"/>
  <sheetViews>
    <sheetView zoomScale="80" zoomScaleNormal="80" workbookViewId="0">
      <selection activeCell="Q1" sqref="Q1"/>
    </sheetView>
  </sheetViews>
  <sheetFormatPr defaultColWidth="11.53515625" defaultRowHeight="14.6"/>
  <cols>
    <col min="1" max="1" width="27.23046875" customWidth="1"/>
    <col min="2" max="2" width="38.765625" customWidth="1"/>
    <col min="3" max="3" width="28.4609375" customWidth="1"/>
    <col min="4" max="4" width="60" customWidth="1"/>
    <col min="5" max="5" width="40.4609375" customWidth="1"/>
    <col min="6" max="6" width="21.69140625" customWidth="1"/>
    <col min="7" max="7" width="24.84375" customWidth="1"/>
  </cols>
  <sheetData>
    <row r="1" spans="1:7" ht="64.5" customHeight="1">
      <c r="A1" s="63" t="s">
        <v>305</v>
      </c>
      <c r="B1" s="64"/>
      <c r="C1" s="64"/>
      <c r="D1" s="64"/>
      <c r="E1" s="64"/>
    </row>
    <row r="2" spans="1:7" ht="53.25" customHeight="1">
      <c r="A2" s="35" t="s">
        <v>97</v>
      </c>
      <c r="B2" s="36"/>
      <c r="C2" s="36"/>
      <c r="D2" s="36"/>
      <c r="E2" s="37"/>
      <c r="F2" s="31" t="s">
        <v>301</v>
      </c>
      <c r="G2" s="32">
        <v>4.32</v>
      </c>
    </row>
    <row r="3" spans="1:7" ht="93" customHeight="1">
      <c r="A3" s="7" t="s">
        <v>0</v>
      </c>
      <c r="B3" s="7" t="s">
        <v>1</v>
      </c>
      <c r="C3" s="7" t="s">
        <v>2</v>
      </c>
      <c r="D3" s="7" t="s">
        <v>3</v>
      </c>
      <c r="E3" s="7" t="s">
        <v>94</v>
      </c>
      <c r="F3" s="33" t="s">
        <v>309</v>
      </c>
      <c r="G3" s="33" t="s">
        <v>310</v>
      </c>
    </row>
    <row r="4" spans="1:7" ht="146.6" customHeight="1">
      <c r="A4" s="50" t="s">
        <v>131</v>
      </c>
      <c r="B4" s="3" t="s">
        <v>297</v>
      </c>
      <c r="C4" s="44"/>
      <c r="D4" s="40" t="s">
        <v>133</v>
      </c>
      <c r="E4" s="14" t="s">
        <v>95</v>
      </c>
      <c r="F4" s="1">
        <v>1049.77584</v>
      </c>
      <c r="G4" s="34">
        <f>$G$2*F4</f>
        <v>4535.0316288000004</v>
      </c>
    </row>
    <row r="5" spans="1:7" ht="169.1" customHeight="1">
      <c r="A5" s="53"/>
      <c r="B5" s="16" t="s">
        <v>298</v>
      </c>
      <c r="C5" s="44"/>
      <c r="D5" s="41"/>
      <c r="E5" s="17" t="s">
        <v>130</v>
      </c>
      <c r="F5" s="1">
        <v>1141.8614399999999</v>
      </c>
      <c r="G5" s="34">
        <f t="shared" ref="G5:G7" si="0">$G$2*F5</f>
        <v>4932.8414207999995</v>
      </c>
    </row>
    <row r="6" spans="1:7" ht="148.94999999999999" customHeight="1">
      <c r="A6" s="50" t="s">
        <v>132</v>
      </c>
      <c r="B6" s="3" t="s">
        <v>299</v>
      </c>
      <c r="C6" s="52"/>
      <c r="D6" s="40" t="s">
        <v>286</v>
      </c>
      <c r="E6" s="14" t="s">
        <v>95</v>
      </c>
      <c r="F6" s="1">
        <v>1160.27856</v>
      </c>
      <c r="G6" s="34">
        <f t="shared" si="0"/>
        <v>5012.4033792</v>
      </c>
    </row>
    <row r="7" spans="1:7" ht="153" customHeight="1">
      <c r="A7" s="53"/>
      <c r="B7" s="3" t="s">
        <v>300</v>
      </c>
      <c r="C7" s="52"/>
      <c r="D7" s="41"/>
      <c r="E7" s="14" t="s">
        <v>96</v>
      </c>
      <c r="F7" s="1">
        <v>1252.3641600000001</v>
      </c>
      <c r="G7" s="34">
        <f t="shared" si="0"/>
        <v>5410.2131712000009</v>
      </c>
    </row>
    <row r="8" spans="1:7" ht="43.95" customHeight="1">
      <c r="A8" s="38" t="s">
        <v>10</v>
      </c>
      <c r="B8" s="38"/>
      <c r="C8" s="38"/>
      <c r="D8" s="38"/>
      <c r="E8" s="38"/>
    </row>
  </sheetData>
  <mergeCells count="9">
    <mergeCell ref="A1:E1"/>
    <mergeCell ref="A2:E2"/>
    <mergeCell ref="C4:C5"/>
    <mergeCell ref="A8:E8"/>
    <mergeCell ref="C6:C7"/>
    <mergeCell ref="D6:D7"/>
    <mergeCell ref="D4:D5"/>
    <mergeCell ref="A4:A5"/>
    <mergeCell ref="A6:A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19C5-0C01-486F-AD13-3CA0E850D841}">
  <dimension ref="A1:E101"/>
  <sheetViews>
    <sheetView zoomScale="80" zoomScaleNormal="80" workbookViewId="0">
      <selection activeCell="T1" sqref="T1"/>
    </sheetView>
  </sheetViews>
  <sheetFormatPr defaultColWidth="11.53515625" defaultRowHeight="14.6"/>
  <cols>
    <col min="1" max="1" width="34.23046875" customWidth="1"/>
    <col min="2" max="2" width="21.53515625" customWidth="1"/>
    <col min="3" max="3" width="86" customWidth="1"/>
    <col min="4" max="4" width="24" customWidth="1"/>
    <col min="5" max="5" width="23.53515625" customWidth="1"/>
  </cols>
  <sheetData>
    <row r="1" spans="1:5" ht="64.5" customHeight="1">
      <c r="A1" s="65" t="s">
        <v>306</v>
      </c>
      <c r="B1" s="65"/>
      <c r="C1" s="65"/>
    </row>
    <row r="2" spans="1:5" ht="53.25" customHeight="1">
      <c r="A2" s="54" t="s">
        <v>18</v>
      </c>
      <c r="B2" s="54"/>
      <c r="C2" s="54"/>
      <c r="D2" s="31" t="s">
        <v>301</v>
      </c>
      <c r="E2" s="32">
        <v>4.32</v>
      </c>
    </row>
    <row r="3" spans="1:5" ht="69" customHeight="1">
      <c r="A3" s="7" t="s">
        <v>1</v>
      </c>
      <c r="B3" s="7" t="s">
        <v>21</v>
      </c>
      <c r="C3" s="7" t="s">
        <v>19</v>
      </c>
      <c r="D3" s="33" t="s">
        <v>309</v>
      </c>
      <c r="E3" s="33" t="s">
        <v>310</v>
      </c>
    </row>
    <row r="4" spans="1:5" ht="60" customHeight="1">
      <c r="A4" s="8" t="s">
        <v>157</v>
      </c>
      <c r="B4" s="25" t="s">
        <v>22</v>
      </c>
      <c r="C4" s="18" t="s">
        <v>25</v>
      </c>
      <c r="D4" s="21">
        <v>3552</v>
      </c>
      <c r="E4" s="34">
        <f>$E$2*D4</f>
        <v>15344.640000000001</v>
      </c>
    </row>
    <row r="5" spans="1:5" ht="83.6" customHeight="1">
      <c r="A5" s="8" t="s">
        <v>158</v>
      </c>
      <c r="B5" s="22" t="s">
        <v>22</v>
      </c>
      <c r="C5" s="5" t="s">
        <v>23</v>
      </c>
      <c r="D5" s="21">
        <v>8880</v>
      </c>
      <c r="E5" s="34">
        <f t="shared" ref="E5:E68" si="0">$E$2*D5</f>
        <v>38361.600000000006</v>
      </c>
    </row>
    <row r="6" spans="1:5" ht="83.6" customHeight="1">
      <c r="A6" s="8" t="s">
        <v>159</v>
      </c>
      <c r="B6" s="22" t="s">
        <v>22</v>
      </c>
      <c r="C6" s="5" t="s">
        <v>24</v>
      </c>
      <c r="D6" s="21">
        <v>12432</v>
      </c>
      <c r="E6" s="34">
        <f t="shared" si="0"/>
        <v>53706.240000000005</v>
      </c>
    </row>
    <row r="7" spans="1:5" ht="45" customHeight="1">
      <c r="A7" s="12" t="s">
        <v>160</v>
      </c>
      <c r="B7" s="23" t="s">
        <v>22</v>
      </c>
      <c r="C7" s="5" t="s">
        <v>20</v>
      </c>
      <c r="D7" s="21">
        <v>7104</v>
      </c>
      <c r="E7" s="34">
        <f t="shared" si="0"/>
        <v>30689.280000000002</v>
      </c>
    </row>
    <row r="8" spans="1:5" ht="28.5" customHeight="1">
      <c r="A8" s="55" t="s">
        <v>26</v>
      </c>
      <c r="B8" s="56"/>
      <c r="C8" s="56"/>
      <c r="D8" s="56"/>
      <c r="E8" s="57"/>
    </row>
    <row r="9" spans="1:5" ht="31.5" customHeight="1">
      <c r="A9" s="8" t="s">
        <v>161</v>
      </c>
      <c r="B9" s="25" t="s">
        <v>33</v>
      </c>
      <c r="C9" s="18" t="s">
        <v>36</v>
      </c>
      <c r="D9" s="21">
        <v>1207.68</v>
      </c>
      <c r="E9" s="34">
        <f t="shared" si="0"/>
        <v>5217.1776000000009</v>
      </c>
    </row>
    <row r="10" spans="1:5" ht="31.5" customHeight="1">
      <c r="A10" s="8" t="s">
        <v>162</v>
      </c>
      <c r="B10" s="22" t="s">
        <v>33</v>
      </c>
      <c r="C10" s="5" t="s">
        <v>37</v>
      </c>
      <c r="D10" s="21">
        <v>2841.6</v>
      </c>
      <c r="E10" s="34">
        <f t="shared" si="0"/>
        <v>12275.712</v>
      </c>
    </row>
    <row r="11" spans="1:5" ht="31.5" customHeight="1">
      <c r="A11" s="8" t="s">
        <v>163</v>
      </c>
      <c r="B11" s="22" t="s">
        <v>33</v>
      </c>
      <c r="C11" s="5" t="s">
        <v>38</v>
      </c>
      <c r="D11" s="21">
        <v>5328</v>
      </c>
      <c r="E11" s="34">
        <f t="shared" si="0"/>
        <v>23016.960000000003</v>
      </c>
    </row>
    <row r="12" spans="1:5" ht="31.5" customHeight="1">
      <c r="A12" s="8" t="s">
        <v>164</v>
      </c>
      <c r="B12" s="22" t="s">
        <v>33</v>
      </c>
      <c r="C12" s="5" t="s">
        <v>39</v>
      </c>
      <c r="D12" s="21">
        <v>10300.799999999999</v>
      </c>
      <c r="E12" s="34">
        <f t="shared" si="0"/>
        <v>44499.455999999998</v>
      </c>
    </row>
    <row r="13" spans="1:5" ht="31.5" customHeight="1">
      <c r="A13" s="8" t="s">
        <v>165</v>
      </c>
      <c r="B13" s="22" t="s">
        <v>33</v>
      </c>
      <c r="C13" s="5" t="s">
        <v>40</v>
      </c>
      <c r="D13" s="21">
        <v>14918.4</v>
      </c>
      <c r="E13" s="34">
        <f t="shared" si="0"/>
        <v>64447.488000000005</v>
      </c>
    </row>
    <row r="14" spans="1:5" ht="31.5" customHeight="1">
      <c r="A14" s="8" t="s">
        <v>166</v>
      </c>
      <c r="B14" s="22" t="s">
        <v>33</v>
      </c>
      <c r="C14" s="5" t="s">
        <v>41</v>
      </c>
      <c r="D14" s="21">
        <v>23976</v>
      </c>
      <c r="E14" s="34">
        <f t="shared" si="0"/>
        <v>103576.32000000001</v>
      </c>
    </row>
    <row r="15" spans="1:5" ht="31.5" customHeight="1">
      <c r="A15" s="12" t="s">
        <v>167</v>
      </c>
      <c r="B15" s="23" t="s">
        <v>33</v>
      </c>
      <c r="C15" s="5" t="s">
        <v>27</v>
      </c>
      <c r="D15" s="21">
        <v>710.4</v>
      </c>
      <c r="E15" s="34">
        <f t="shared" si="0"/>
        <v>3068.9279999999999</v>
      </c>
    </row>
    <row r="16" spans="1:5" ht="36" customHeight="1">
      <c r="A16" s="13" t="s">
        <v>168</v>
      </c>
      <c r="B16" s="22" t="s">
        <v>33</v>
      </c>
      <c r="C16" s="11" t="s">
        <v>28</v>
      </c>
      <c r="D16" s="9" t="s">
        <v>302</v>
      </c>
      <c r="E16" s="9" t="s">
        <v>302</v>
      </c>
    </row>
    <row r="17" spans="1:5" ht="36" customHeight="1">
      <c r="A17" s="13" t="s">
        <v>169</v>
      </c>
      <c r="B17" s="22" t="s">
        <v>34</v>
      </c>
      <c r="C17" s="11" t="s">
        <v>29</v>
      </c>
      <c r="D17" s="21">
        <v>71.039999999999992</v>
      </c>
      <c r="E17" s="34">
        <f t="shared" si="0"/>
        <v>306.89279999999997</v>
      </c>
    </row>
    <row r="18" spans="1:5" ht="36" customHeight="1">
      <c r="A18" s="13" t="s">
        <v>170</v>
      </c>
      <c r="B18" s="22" t="s">
        <v>35</v>
      </c>
      <c r="C18" s="11" t="s">
        <v>30</v>
      </c>
      <c r="D18" s="21">
        <v>3552</v>
      </c>
      <c r="E18" s="34">
        <f t="shared" si="0"/>
        <v>15344.640000000001</v>
      </c>
    </row>
    <row r="19" spans="1:5" ht="38.6" customHeight="1">
      <c r="A19" s="13" t="s">
        <v>171</v>
      </c>
      <c r="B19" s="22" t="s">
        <v>35</v>
      </c>
      <c r="C19" s="11" t="s">
        <v>31</v>
      </c>
      <c r="D19" s="21">
        <v>3552</v>
      </c>
      <c r="E19" s="34">
        <f t="shared" si="0"/>
        <v>15344.640000000001</v>
      </c>
    </row>
    <row r="20" spans="1:5" ht="43.95" customHeight="1">
      <c r="A20" s="58" t="s">
        <v>32</v>
      </c>
      <c r="B20" s="59"/>
      <c r="C20" s="59"/>
      <c r="D20" s="59"/>
      <c r="E20" s="60"/>
    </row>
    <row r="21" spans="1:5" ht="28.5" customHeight="1">
      <c r="A21" s="55" t="s">
        <v>42</v>
      </c>
      <c r="B21" s="56"/>
      <c r="C21" s="56"/>
      <c r="D21" s="56"/>
      <c r="E21" s="57"/>
    </row>
    <row r="22" spans="1:5" ht="61.95" customHeight="1">
      <c r="A22" s="26" t="s">
        <v>172</v>
      </c>
      <c r="B22" s="25" t="s">
        <v>43</v>
      </c>
      <c r="C22" s="18" t="s">
        <v>45</v>
      </c>
      <c r="D22" s="21">
        <v>213.12</v>
      </c>
      <c r="E22" s="34">
        <f t="shared" si="0"/>
        <v>920.67840000000012</v>
      </c>
    </row>
    <row r="23" spans="1:5" ht="43.1" customHeight="1">
      <c r="A23" s="24" t="s">
        <v>173</v>
      </c>
      <c r="B23" s="23" t="s">
        <v>43</v>
      </c>
      <c r="C23" s="5" t="s">
        <v>44</v>
      </c>
      <c r="D23" s="21">
        <v>71.039999999999992</v>
      </c>
      <c r="E23" s="34">
        <f t="shared" si="0"/>
        <v>306.89279999999997</v>
      </c>
    </row>
    <row r="24" spans="1:5" ht="28.5" customHeight="1">
      <c r="A24" s="55" t="s">
        <v>46</v>
      </c>
      <c r="B24" s="56"/>
      <c r="C24" s="56"/>
      <c r="D24" s="56"/>
      <c r="E24" s="57"/>
    </row>
    <row r="25" spans="1:5" ht="40.5" customHeight="1">
      <c r="A25" s="26" t="s">
        <v>174</v>
      </c>
      <c r="B25" s="25" t="s">
        <v>34</v>
      </c>
      <c r="C25" s="18" t="s">
        <v>47</v>
      </c>
      <c r="D25" s="21">
        <v>1065.5999999999999</v>
      </c>
      <c r="E25" s="34">
        <f t="shared" si="0"/>
        <v>4603.3919999999998</v>
      </c>
    </row>
    <row r="26" spans="1:5" ht="42" customHeight="1">
      <c r="A26" s="13" t="s">
        <v>175</v>
      </c>
      <c r="B26" s="22" t="s">
        <v>17</v>
      </c>
      <c r="C26" s="5" t="s">
        <v>48</v>
      </c>
      <c r="D26" s="21">
        <v>355.2</v>
      </c>
      <c r="E26" s="34">
        <f t="shared" si="0"/>
        <v>1534.4639999999999</v>
      </c>
    </row>
    <row r="27" spans="1:5" ht="33" customHeight="1">
      <c r="A27" s="13" t="s">
        <v>176</v>
      </c>
      <c r="B27" s="22" t="s">
        <v>43</v>
      </c>
      <c r="C27" s="5" t="s">
        <v>49</v>
      </c>
      <c r="D27" s="21">
        <v>355.2</v>
      </c>
      <c r="E27" s="34">
        <f t="shared" si="0"/>
        <v>1534.4639999999999</v>
      </c>
    </row>
    <row r="28" spans="1:5" ht="42" customHeight="1">
      <c r="A28" s="24" t="s">
        <v>177</v>
      </c>
      <c r="B28" s="23" t="s">
        <v>34</v>
      </c>
      <c r="C28" s="5" t="s">
        <v>50</v>
      </c>
      <c r="D28" s="21">
        <v>71.039999999999992</v>
      </c>
      <c r="E28" s="34">
        <f t="shared" si="0"/>
        <v>306.89279999999997</v>
      </c>
    </row>
    <row r="29" spans="1:5" ht="28.5" customHeight="1">
      <c r="A29" s="55" t="s">
        <v>51</v>
      </c>
      <c r="B29" s="56"/>
      <c r="C29" s="56"/>
      <c r="D29" s="56"/>
      <c r="E29" s="57"/>
    </row>
    <row r="30" spans="1:5" ht="48" customHeight="1">
      <c r="A30" s="26" t="s">
        <v>178</v>
      </c>
      <c r="B30" s="25" t="s">
        <v>33</v>
      </c>
      <c r="C30" s="18" t="s">
        <v>52</v>
      </c>
      <c r="D30" s="21">
        <v>1776</v>
      </c>
      <c r="E30" s="34">
        <f t="shared" si="0"/>
        <v>7672.3200000000006</v>
      </c>
    </row>
    <row r="31" spans="1:5" ht="48" customHeight="1">
      <c r="A31" s="13" t="s">
        <v>179</v>
      </c>
      <c r="B31" s="22" t="s">
        <v>33</v>
      </c>
      <c r="C31" s="5" t="s">
        <v>53</v>
      </c>
      <c r="D31" s="21">
        <v>3552</v>
      </c>
      <c r="E31" s="34">
        <f t="shared" si="0"/>
        <v>15344.640000000001</v>
      </c>
    </row>
    <row r="32" spans="1:5" ht="48" customHeight="1">
      <c r="A32" s="13" t="s">
        <v>180</v>
      </c>
      <c r="B32" s="22" t="s">
        <v>33</v>
      </c>
      <c r="C32" s="5" t="s">
        <v>54</v>
      </c>
      <c r="D32" s="21">
        <v>6393.6</v>
      </c>
      <c r="E32" s="34">
        <f t="shared" si="0"/>
        <v>27620.352000000003</v>
      </c>
    </row>
    <row r="33" spans="1:5" ht="48" customHeight="1">
      <c r="A33" s="13" t="s">
        <v>181</v>
      </c>
      <c r="B33" s="22" t="s">
        <v>33</v>
      </c>
      <c r="C33" s="5" t="s">
        <v>55</v>
      </c>
      <c r="D33" s="21">
        <v>8880</v>
      </c>
      <c r="E33" s="34">
        <f t="shared" si="0"/>
        <v>38361.600000000006</v>
      </c>
    </row>
    <row r="34" spans="1:5" ht="48" customHeight="1">
      <c r="A34" s="13" t="s">
        <v>182</v>
      </c>
      <c r="B34" s="22" t="s">
        <v>33</v>
      </c>
      <c r="C34" s="5" t="s">
        <v>56</v>
      </c>
      <c r="D34" s="21">
        <v>710.4</v>
      </c>
      <c r="E34" s="34">
        <f t="shared" si="0"/>
        <v>3068.9279999999999</v>
      </c>
    </row>
    <row r="35" spans="1:5" ht="48" customHeight="1">
      <c r="A35" s="13" t="s">
        <v>183</v>
      </c>
      <c r="B35" s="22" t="s">
        <v>34</v>
      </c>
      <c r="C35" s="5" t="s">
        <v>57</v>
      </c>
      <c r="D35" s="21">
        <v>3552</v>
      </c>
      <c r="E35" s="34">
        <f t="shared" si="0"/>
        <v>15344.640000000001</v>
      </c>
    </row>
    <row r="36" spans="1:5" ht="48" customHeight="1">
      <c r="A36" s="13" t="s">
        <v>184</v>
      </c>
      <c r="B36" s="22" t="s">
        <v>34</v>
      </c>
      <c r="C36" s="5" t="s">
        <v>58</v>
      </c>
      <c r="D36" s="21">
        <v>1776</v>
      </c>
      <c r="E36" s="34">
        <f t="shared" si="0"/>
        <v>7672.3200000000006</v>
      </c>
    </row>
    <row r="37" spans="1:5" ht="48" customHeight="1">
      <c r="A37" s="13" t="s">
        <v>185</v>
      </c>
      <c r="B37" s="22" t="s">
        <v>34</v>
      </c>
      <c r="C37" s="5" t="s">
        <v>59</v>
      </c>
      <c r="D37" s="21">
        <v>355.2</v>
      </c>
      <c r="E37" s="34">
        <f t="shared" si="0"/>
        <v>1534.4639999999999</v>
      </c>
    </row>
    <row r="38" spans="1:5" ht="48" customHeight="1">
      <c r="A38" s="24" t="s">
        <v>186</v>
      </c>
      <c r="B38" s="23" t="s">
        <v>34</v>
      </c>
      <c r="C38" s="5" t="s">
        <v>60</v>
      </c>
      <c r="D38" s="21">
        <v>355.2</v>
      </c>
      <c r="E38" s="34">
        <f t="shared" si="0"/>
        <v>1534.4639999999999</v>
      </c>
    </row>
    <row r="39" spans="1:5" ht="43.95" customHeight="1">
      <c r="A39" s="58" t="s">
        <v>61</v>
      </c>
      <c r="B39" s="59"/>
      <c r="C39" s="59"/>
      <c r="D39" s="59"/>
      <c r="E39" s="60"/>
    </row>
    <row r="40" spans="1:5" ht="28.5" customHeight="1">
      <c r="A40" s="55" t="s">
        <v>62</v>
      </c>
      <c r="B40" s="56"/>
      <c r="C40" s="56"/>
      <c r="D40" s="56"/>
      <c r="E40" s="57"/>
    </row>
    <row r="41" spans="1:5" ht="31.5" customHeight="1">
      <c r="A41" s="26" t="s">
        <v>187</v>
      </c>
      <c r="B41" s="25" t="s">
        <v>17</v>
      </c>
      <c r="C41" s="18" t="s">
        <v>63</v>
      </c>
      <c r="D41" s="21">
        <v>710.4</v>
      </c>
      <c r="E41" s="34">
        <f t="shared" si="0"/>
        <v>3068.9279999999999</v>
      </c>
    </row>
    <row r="42" spans="1:5" ht="31.5" customHeight="1">
      <c r="A42" s="13" t="s">
        <v>188</v>
      </c>
      <c r="B42" s="22" t="s">
        <v>66</v>
      </c>
      <c r="C42" s="5" t="s">
        <v>64</v>
      </c>
      <c r="D42" s="21">
        <v>710.4</v>
      </c>
      <c r="E42" s="34">
        <f t="shared" si="0"/>
        <v>3068.9279999999999</v>
      </c>
    </row>
    <row r="43" spans="1:5" ht="31.5" customHeight="1">
      <c r="A43" s="24" t="s">
        <v>189</v>
      </c>
      <c r="B43" s="23" t="s">
        <v>35</v>
      </c>
      <c r="C43" s="5" t="s">
        <v>65</v>
      </c>
      <c r="D43" s="21">
        <v>10656</v>
      </c>
      <c r="E43" s="34">
        <f t="shared" si="0"/>
        <v>46033.920000000006</v>
      </c>
    </row>
    <row r="44" spans="1:5" ht="43.95" customHeight="1">
      <c r="A44" s="58" t="s">
        <v>67</v>
      </c>
      <c r="B44" s="59"/>
      <c r="C44" s="59"/>
      <c r="D44" s="59"/>
      <c r="E44" s="60"/>
    </row>
    <row r="45" spans="1:5" ht="28.5" customHeight="1">
      <c r="A45" s="55" t="s">
        <v>68</v>
      </c>
      <c r="B45" s="56"/>
      <c r="C45" s="56"/>
      <c r="D45" s="56"/>
      <c r="E45" s="57"/>
    </row>
    <row r="46" spans="1:5" ht="37.5" customHeight="1">
      <c r="A46" s="26" t="s">
        <v>190</v>
      </c>
      <c r="B46" s="25" t="s">
        <v>33</v>
      </c>
      <c r="C46" s="18" t="s">
        <v>69</v>
      </c>
      <c r="D46" s="21">
        <v>710.4</v>
      </c>
      <c r="E46" s="34">
        <f t="shared" si="0"/>
        <v>3068.9279999999999</v>
      </c>
    </row>
    <row r="47" spans="1:5" ht="39" customHeight="1">
      <c r="A47" s="13" t="s">
        <v>191</v>
      </c>
      <c r="B47" s="22" t="s">
        <v>33</v>
      </c>
      <c r="C47" s="5" t="s">
        <v>70</v>
      </c>
      <c r="D47" s="21">
        <v>3374.4</v>
      </c>
      <c r="E47" s="34">
        <f t="shared" si="0"/>
        <v>14577.408000000001</v>
      </c>
    </row>
    <row r="48" spans="1:5" ht="40.1" customHeight="1">
      <c r="A48" s="13" t="s">
        <v>192</v>
      </c>
      <c r="B48" s="22" t="s">
        <v>33</v>
      </c>
      <c r="C48" s="5" t="s">
        <v>71</v>
      </c>
      <c r="D48" s="21">
        <v>6571.2</v>
      </c>
      <c r="E48" s="34">
        <f t="shared" si="0"/>
        <v>28387.584000000003</v>
      </c>
    </row>
    <row r="49" spans="1:5" ht="34.1" customHeight="1">
      <c r="A49" s="13" t="s">
        <v>193</v>
      </c>
      <c r="B49" s="22" t="s">
        <v>33</v>
      </c>
      <c r="C49" s="5" t="s">
        <v>72</v>
      </c>
      <c r="D49" s="21">
        <v>12787.2</v>
      </c>
      <c r="E49" s="34">
        <f t="shared" si="0"/>
        <v>55240.704000000005</v>
      </c>
    </row>
    <row r="50" spans="1:5" ht="39" customHeight="1">
      <c r="A50" s="13" t="s">
        <v>194</v>
      </c>
      <c r="B50" s="22" t="s">
        <v>33</v>
      </c>
      <c r="C50" s="5" t="s">
        <v>73</v>
      </c>
      <c r="D50" s="21">
        <v>18648</v>
      </c>
      <c r="E50" s="34">
        <f t="shared" si="0"/>
        <v>80559.360000000001</v>
      </c>
    </row>
    <row r="51" spans="1:5" ht="39" customHeight="1">
      <c r="A51" s="13" t="s">
        <v>195</v>
      </c>
      <c r="B51" s="22" t="s">
        <v>33</v>
      </c>
      <c r="C51" s="5" t="s">
        <v>74</v>
      </c>
      <c r="D51" s="21">
        <v>24153.599999999999</v>
      </c>
      <c r="E51" s="34">
        <f t="shared" si="0"/>
        <v>104343.552</v>
      </c>
    </row>
    <row r="52" spans="1:5" ht="40.5" customHeight="1">
      <c r="A52" s="13" t="s">
        <v>196</v>
      </c>
      <c r="B52" s="22" t="s">
        <v>33</v>
      </c>
      <c r="C52" s="5" t="s">
        <v>75</v>
      </c>
      <c r="D52" s="21">
        <v>29304</v>
      </c>
      <c r="E52" s="34">
        <f t="shared" si="0"/>
        <v>126593.28000000001</v>
      </c>
    </row>
    <row r="53" spans="1:5" ht="46.5" customHeight="1">
      <c r="A53" s="13" t="s">
        <v>197</v>
      </c>
      <c r="B53" s="22" t="s">
        <v>33</v>
      </c>
      <c r="C53" s="5" t="s">
        <v>76</v>
      </c>
      <c r="D53" s="21">
        <v>888</v>
      </c>
      <c r="E53" s="34">
        <f t="shared" si="0"/>
        <v>3836.1600000000003</v>
      </c>
    </row>
    <row r="54" spans="1:5" ht="33" customHeight="1">
      <c r="A54" s="24" t="s">
        <v>198</v>
      </c>
      <c r="B54" s="23" t="s">
        <v>33</v>
      </c>
      <c r="C54" s="5" t="s">
        <v>77</v>
      </c>
      <c r="D54" s="9" t="s">
        <v>302</v>
      </c>
      <c r="E54" s="9" t="s">
        <v>302</v>
      </c>
    </row>
    <row r="55" spans="1:5" ht="28.5" customHeight="1">
      <c r="A55" s="55" t="s">
        <v>78</v>
      </c>
      <c r="B55" s="56"/>
      <c r="C55" s="56"/>
      <c r="D55" s="56"/>
      <c r="E55" s="57"/>
    </row>
    <row r="56" spans="1:5" ht="39" customHeight="1">
      <c r="A56" s="26" t="s">
        <v>199</v>
      </c>
      <c r="B56" s="25" t="s">
        <v>87</v>
      </c>
      <c r="C56" s="18" t="s">
        <v>134</v>
      </c>
      <c r="D56" s="21">
        <v>177.6</v>
      </c>
      <c r="E56" s="34">
        <f t="shared" si="0"/>
        <v>767.23199999999997</v>
      </c>
    </row>
    <row r="57" spans="1:5" ht="39" customHeight="1">
      <c r="A57" s="13" t="s">
        <v>200</v>
      </c>
      <c r="B57" s="22" t="s">
        <v>34</v>
      </c>
      <c r="C57" s="5" t="s">
        <v>135</v>
      </c>
      <c r="D57" s="21">
        <v>71.039999999999992</v>
      </c>
      <c r="E57" s="34">
        <f t="shared" si="0"/>
        <v>306.89279999999997</v>
      </c>
    </row>
    <row r="58" spans="1:5" ht="39" customHeight="1">
      <c r="A58" s="13" t="s">
        <v>201</v>
      </c>
      <c r="B58" s="22" t="s">
        <v>85</v>
      </c>
      <c r="C58" s="5" t="s">
        <v>79</v>
      </c>
      <c r="D58" s="21">
        <v>355.2</v>
      </c>
      <c r="E58" s="34">
        <f t="shared" si="0"/>
        <v>1534.4639999999999</v>
      </c>
    </row>
    <row r="59" spans="1:5" ht="33" customHeight="1">
      <c r="A59" s="24" t="s">
        <v>202</v>
      </c>
      <c r="B59" s="23" t="s">
        <v>86</v>
      </c>
      <c r="C59" s="5" t="s">
        <v>80</v>
      </c>
      <c r="D59" s="21">
        <v>35.519999999999996</v>
      </c>
      <c r="E59" s="34">
        <f t="shared" si="0"/>
        <v>153.44639999999998</v>
      </c>
    </row>
    <row r="60" spans="1:5" ht="28.5" customHeight="1">
      <c r="A60" s="55" t="s">
        <v>81</v>
      </c>
      <c r="B60" s="56"/>
      <c r="C60" s="56"/>
      <c r="D60" s="56"/>
      <c r="E60" s="57"/>
    </row>
    <row r="61" spans="1:5" ht="39" customHeight="1">
      <c r="A61" s="13" t="s">
        <v>203</v>
      </c>
      <c r="B61" s="22" t="s">
        <v>43</v>
      </c>
      <c r="C61" s="5" t="s">
        <v>82</v>
      </c>
      <c r="D61" s="9" t="s">
        <v>302</v>
      </c>
      <c r="E61" s="9" t="s">
        <v>302</v>
      </c>
    </row>
    <row r="62" spans="1:5" ht="39" customHeight="1">
      <c r="A62" s="13" t="s">
        <v>204</v>
      </c>
      <c r="B62" s="22" t="s">
        <v>35</v>
      </c>
      <c r="C62" s="5" t="s">
        <v>83</v>
      </c>
      <c r="D62" s="9" t="s">
        <v>302</v>
      </c>
      <c r="E62" s="9" t="s">
        <v>302</v>
      </c>
    </row>
    <row r="63" spans="1:5" ht="39" customHeight="1">
      <c r="A63" s="24" t="s">
        <v>205</v>
      </c>
      <c r="B63" s="23" t="s">
        <v>35</v>
      </c>
      <c r="C63" s="5" t="s">
        <v>84</v>
      </c>
      <c r="D63" s="21">
        <v>3552</v>
      </c>
      <c r="E63" s="34">
        <f t="shared" si="0"/>
        <v>15344.640000000001</v>
      </c>
    </row>
    <row r="64" spans="1:5" ht="28.5" customHeight="1">
      <c r="A64" s="55" t="s">
        <v>88</v>
      </c>
      <c r="B64" s="56"/>
      <c r="C64" s="56"/>
      <c r="D64" s="56"/>
      <c r="E64" s="57"/>
    </row>
    <row r="65" spans="1:5" ht="39" customHeight="1">
      <c r="A65" s="26" t="s">
        <v>206</v>
      </c>
      <c r="B65" s="25" t="s">
        <v>33</v>
      </c>
      <c r="C65" s="18" t="s">
        <v>136</v>
      </c>
      <c r="D65" s="21">
        <v>2841.6</v>
      </c>
      <c r="E65" s="34">
        <f t="shared" si="0"/>
        <v>12275.712</v>
      </c>
    </row>
    <row r="66" spans="1:5" ht="39" customHeight="1">
      <c r="A66" s="13" t="s">
        <v>207</v>
      </c>
      <c r="B66" s="22" t="s">
        <v>33</v>
      </c>
      <c r="C66" s="5" t="s">
        <v>137</v>
      </c>
      <c r="D66" s="21">
        <v>5328</v>
      </c>
      <c r="E66" s="34">
        <f t="shared" si="0"/>
        <v>23016.960000000003</v>
      </c>
    </row>
    <row r="67" spans="1:5" ht="39" customHeight="1">
      <c r="A67" s="13" t="s">
        <v>208</v>
      </c>
      <c r="B67" s="22" t="s">
        <v>33</v>
      </c>
      <c r="C67" s="5" t="s">
        <v>138</v>
      </c>
      <c r="D67" s="21">
        <v>7459.2</v>
      </c>
      <c r="E67" s="34">
        <f t="shared" si="0"/>
        <v>32223.744000000002</v>
      </c>
    </row>
    <row r="68" spans="1:5" ht="39" customHeight="1">
      <c r="A68" s="13" t="s">
        <v>209</v>
      </c>
      <c r="B68" s="22" t="s">
        <v>33</v>
      </c>
      <c r="C68" s="5" t="s">
        <v>139</v>
      </c>
      <c r="D68" s="21">
        <v>11544</v>
      </c>
      <c r="E68" s="34">
        <f t="shared" si="0"/>
        <v>49870.080000000002</v>
      </c>
    </row>
    <row r="69" spans="1:5" ht="39" customHeight="1">
      <c r="A69" s="13" t="s">
        <v>210</v>
      </c>
      <c r="B69" s="22" t="s">
        <v>33</v>
      </c>
      <c r="C69" s="5" t="s">
        <v>140</v>
      </c>
      <c r="D69" s="21">
        <v>21312</v>
      </c>
      <c r="E69" s="34">
        <f t="shared" ref="E69:E101" si="1">$E$2*D69</f>
        <v>92067.840000000011</v>
      </c>
    </row>
    <row r="70" spans="1:5" ht="39" customHeight="1">
      <c r="A70" s="13" t="s">
        <v>211</v>
      </c>
      <c r="B70" s="22" t="s">
        <v>33</v>
      </c>
      <c r="C70" s="5" t="s">
        <v>147</v>
      </c>
      <c r="D70" s="21">
        <v>1776</v>
      </c>
      <c r="E70" s="34">
        <f t="shared" si="1"/>
        <v>7672.3200000000006</v>
      </c>
    </row>
    <row r="71" spans="1:5" ht="39" customHeight="1">
      <c r="A71" s="24" t="s">
        <v>212</v>
      </c>
      <c r="B71" s="23" t="s">
        <v>33</v>
      </c>
      <c r="C71" s="5" t="s">
        <v>141</v>
      </c>
      <c r="D71" s="9" t="s">
        <v>302</v>
      </c>
      <c r="E71" s="9" t="s">
        <v>302</v>
      </c>
    </row>
    <row r="72" spans="1:5" ht="28.5" customHeight="1">
      <c r="A72" s="55" t="s">
        <v>98</v>
      </c>
      <c r="B72" s="56"/>
      <c r="C72" s="56"/>
      <c r="D72" s="56"/>
      <c r="E72" s="57"/>
    </row>
    <row r="73" spans="1:5" ht="39" customHeight="1">
      <c r="A73" s="26" t="s">
        <v>213</v>
      </c>
      <c r="B73" s="25" t="s">
        <v>35</v>
      </c>
      <c r="C73" s="18" t="s">
        <v>99</v>
      </c>
      <c r="D73" s="21">
        <v>3552</v>
      </c>
      <c r="E73" s="34">
        <f t="shared" si="1"/>
        <v>15344.640000000001</v>
      </c>
    </row>
    <row r="74" spans="1:5" ht="39" customHeight="1">
      <c r="A74" s="24" t="s">
        <v>214</v>
      </c>
      <c r="B74" s="23" t="s">
        <v>35</v>
      </c>
      <c r="C74" s="5" t="s">
        <v>100</v>
      </c>
      <c r="D74" s="21">
        <v>14208</v>
      </c>
      <c r="E74" s="34">
        <f t="shared" si="1"/>
        <v>61378.560000000005</v>
      </c>
    </row>
    <row r="75" spans="1:5" ht="28.5" customHeight="1">
      <c r="A75" s="55" t="s">
        <v>101</v>
      </c>
      <c r="B75" s="56"/>
      <c r="C75" s="56"/>
      <c r="D75" s="56"/>
      <c r="E75" s="57"/>
    </row>
    <row r="76" spans="1:5" ht="39" customHeight="1">
      <c r="A76" s="26" t="s">
        <v>215</v>
      </c>
      <c r="B76" s="25" t="s">
        <v>148</v>
      </c>
      <c r="C76" s="18" t="s">
        <v>106</v>
      </c>
      <c r="D76" s="21">
        <v>7104</v>
      </c>
      <c r="E76" s="34">
        <f t="shared" si="1"/>
        <v>30689.280000000002</v>
      </c>
    </row>
    <row r="77" spans="1:5" ht="39" customHeight="1">
      <c r="A77" s="13" t="s">
        <v>216</v>
      </c>
      <c r="B77" s="22" t="s">
        <v>149</v>
      </c>
      <c r="C77" s="5" t="s">
        <v>107</v>
      </c>
      <c r="D77" s="21">
        <v>13497.6</v>
      </c>
      <c r="E77" s="34">
        <f t="shared" si="1"/>
        <v>58309.632000000005</v>
      </c>
    </row>
    <row r="78" spans="1:5" ht="39" customHeight="1">
      <c r="A78" s="13" t="s">
        <v>217</v>
      </c>
      <c r="B78" s="22" t="s">
        <v>150</v>
      </c>
      <c r="C78" s="5" t="s">
        <v>108</v>
      </c>
      <c r="D78" s="21">
        <v>24864</v>
      </c>
      <c r="E78" s="34">
        <f t="shared" si="1"/>
        <v>107412.48000000001</v>
      </c>
    </row>
    <row r="79" spans="1:5" ht="39" customHeight="1">
      <c r="A79" s="24" t="s">
        <v>218</v>
      </c>
      <c r="B79" s="23" t="s">
        <v>151</v>
      </c>
      <c r="C79" s="5" t="s">
        <v>109</v>
      </c>
      <c r="D79" s="21">
        <v>44400</v>
      </c>
      <c r="E79" s="34">
        <f t="shared" si="1"/>
        <v>191808</v>
      </c>
    </row>
    <row r="80" spans="1:5" ht="28.5" customHeight="1">
      <c r="A80" s="55" t="s">
        <v>110</v>
      </c>
      <c r="B80" s="56"/>
      <c r="C80" s="56"/>
      <c r="D80" s="56"/>
      <c r="E80" s="57"/>
    </row>
    <row r="81" spans="1:5" ht="39" customHeight="1">
      <c r="A81" s="27" t="s">
        <v>219</v>
      </c>
      <c r="B81" s="28" t="s">
        <v>35</v>
      </c>
      <c r="C81" s="18" t="s">
        <v>142</v>
      </c>
      <c r="D81" s="21">
        <v>3552</v>
      </c>
      <c r="E81" s="34">
        <f t="shared" si="1"/>
        <v>15344.640000000001</v>
      </c>
    </row>
    <row r="82" spans="1:5" ht="28.5" customHeight="1">
      <c r="A82" s="55" t="s">
        <v>111</v>
      </c>
      <c r="B82" s="56"/>
      <c r="C82" s="56"/>
      <c r="D82" s="56"/>
      <c r="E82" s="57"/>
    </row>
    <row r="83" spans="1:5" ht="39" customHeight="1">
      <c r="A83" s="26" t="s">
        <v>220</v>
      </c>
      <c r="B83" s="25" t="s">
        <v>35</v>
      </c>
      <c r="C83" s="18" t="s">
        <v>112</v>
      </c>
      <c r="D83" s="21">
        <v>7104</v>
      </c>
      <c r="E83" s="34">
        <f t="shared" si="1"/>
        <v>30689.280000000002</v>
      </c>
    </row>
    <row r="84" spans="1:5" ht="39" customHeight="1">
      <c r="A84" s="13" t="s">
        <v>221</v>
      </c>
      <c r="B84" s="22" t="s">
        <v>35</v>
      </c>
      <c r="C84" s="5" t="s">
        <v>113</v>
      </c>
      <c r="D84" s="21">
        <v>7104</v>
      </c>
      <c r="E84" s="34">
        <f t="shared" si="1"/>
        <v>30689.280000000002</v>
      </c>
    </row>
    <row r="85" spans="1:5" ht="39" customHeight="1">
      <c r="A85" s="13" t="s">
        <v>222</v>
      </c>
      <c r="B85" s="22" t="s">
        <v>35</v>
      </c>
      <c r="C85" s="5" t="s">
        <v>143</v>
      </c>
      <c r="D85" s="9" t="s">
        <v>302</v>
      </c>
      <c r="E85" s="9" t="s">
        <v>302</v>
      </c>
    </row>
    <row r="86" spans="1:5" ht="39" customHeight="1">
      <c r="A86" s="24" t="s">
        <v>223</v>
      </c>
      <c r="B86" s="23" t="s">
        <v>35</v>
      </c>
      <c r="C86" s="5" t="s">
        <v>114</v>
      </c>
      <c r="D86" s="9" t="s">
        <v>302</v>
      </c>
      <c r="E86" s="9" t="s">
        <v>302</v>
      </c>
    </row>
    <row r="87" spans="1:5" ht="28.5" customHeight="1">
      <c r="A87" s="55" t="s">
        <v>115</v>
      </c>
      <c r="B87" s="56"/>
      <c r="C87" s="56"/>
      <c r="D87" s="56"/>
      <c r="E87" s="57"/>
    </row>
    <row r="88" spans="1:5" ht="39" customHeight="1">
      <c r="A88" s="26" t="s">
        <v>224</v>
      </c>
      <c r="B88" s="25" t="s">
        <v>152</v>
      </c>
      <c r="C88" s="18" t="s">
        <v>116</v>
      </c>
      <c r="D88" s="21">
        <v>1065.5999999999999</v>
      </c>
      <c r="E88" s="34">
        <f t="shared" si="1"/>
        <v>4603.3919999999998</v>
      </c>
    </row>
    <row r="89" spans="1:5" ht="39" customHeight="1">
      <c r="A89" s="24" t="s">
        <v>225</v>
      </c>
      <c r="B89" s="23" t="s">
        <v>152</v>
      </c>
      <c r="C89" s="5" t="s">
        <v>117</v>
      </c>
      <c r="D89" s="21">
        <v>1065.5999999999999</v>
      </c>
      <c r="E89" s="34">
        <f t="shared" si="1"/>
        <v>4603.3919999999998</v>
      </c>
    </row>
    <row r="90" spans="1:5" ht="28.5" customHeight="1">
      <c r="A90" s="55" t="s">
        <v>118</v>
      </c>
      <c r="B90" s="56"/>
      <c r="C90" s="56"/>
      <c r="D90" s="56"/>
      <c r="E90" s="57"/>
    </row>
    <row r="91" spans="1:5" ht="39" customHeight="1">
      <c r="A91" s="27" t="s">
        <v>226</v>
      </c>
      <c r="B91" s="28" t="s">
        <v>156</v>
      </c>
      <c r="C91" s="18" t="s">
        <v>119</v>
      </c>
      <c r="D91" s="21">
        <v>177.6</v>
      </c>
      <c r="E91" s="34">
        <f t="shared" si="1"/>
        <v>767.23199999999997</v>
      </c>
    </row>
    <row r="92" spans="1:5" ht="28.5" customHeight="1">
      <c r="A92" s="55" t="s">
        <v>120</v>
      </c>
      <c r="B92" s="56"/>
      <c r="C92" s="56"/>
      <c r="D92" s="56"/>
      <c r="E92" s="57"/>
    </row>
    <row r="93" spans="1:5" ht="39" customHeight="1">
      <c r="A93" s="26" t="s">
        <v>227</v>
      </c>
      <c r="B93" s="25" t="s">
        <v>153</v>
      </c>
      <c r="C93" s="18" t="s">
        <v>121</v>
      </c>
      <c r="D93" s="21">
        <v>19536</v>
      </c>
      <c r="E93" s="34">
        <f t="shared" si="1"/>
        <v>84395.520000000004</v>
      </c>
    </row>
    <row r="94" spans="1:5" ht="39" customHeight="1">
      <c r="A94" s="13" t="s">
        <v>228</v>
      </c>
      <c r="B94" s="22" t="s">
        <v>154</v>
      </c>
      <c r="C94" s="5" t="s">
        <v>122</v>
      </c>
      <c r="D94" s="21">
        <v>10656</v>
      </c>
      <c r="E94" s="34">
        <f t="shared" si="1"/>
        <v>46033.920000000006</v>
      </c>
    </row>
    <row r="95" spans="1:5" ht="39" customHeight="1">
      <c r="A95" s="13" t="s">
        <v>229</v>
      </c>
      <c r="B95" s="22" t="s">
        <v>155</v>
      </c>
      <c r="C95" s="5" t="s">
        <v>123</v>
      </c>
      <c r="D95" s="21">
        <v>710.4</v>
      </c>
      <c r="E95" s="34">
        <f t="shared" si="1"/>
        <v>3068.9279999999999</v>
      </c>
    </row>
    <row r="96" spans="1:5" ht="39" customHeight="1">
      <c r="A96" s="13" t="s">
        <v>230</v>
      </c>
      <c r="B96" s="22" t="s">
        <v>34</v>
      </c>
      <c r="C96" s="5" t="s">
        <v>124</v>
      </c>
      <c r="D96" s="21">
        <v>355.2</v>
      </c>
      <c r="E96" s="34">
        <f t="shared" si="1"/>
        <v>1534.4639999999999</v>
      </c>
    </row>
    <row r="97" spans="1:5" ht="39" customHeight="1">
      <c r="A97" s="13" t="s">
        <v>231</v>
      </c>
      <c r="B97" s="22" t="s">
        <v>34</v>
      </c>
      <c r="C97" s="5" t="s">
        <v>125</v>
      </c>
      <c r="D97" s="21">
        <v>3552</v>
      </c>
      <c r="E97" s="34">
        <f t="shared" si="1"/>
        <v>15344.640000000001</v>
      </c>
    </row>
    <row r="98" spans="1:5" ht="39" customHeight="1">
      <c r="A98" s="24" t="s">
        <v>232</v>
      </c>
      <c r="B98" s="23" t="s">
        <v>34</v>
      </c>
      <c r="C98" s="5" t="s">
        <v>126</v>
      </c>
      <c r="D98" s="21">
        <v>1776</v>
      </c>
      <c r="E98" s="34">
        <f t="shared" si="1"/>
        <v>7672.3200000000006</v>
      </c>
    </row>
    <row r="99" spans="1:5" ht="28.5" customHeight="1">
      <c r="A99" s="55" t="s">
        <v>146</v>
      </c>
      <c r="B99" s="56"/>
      <c r="C99" s="56"/>
      <c r="D99" s="56"/>
      <c r="E99" s="57"/>
    </row>
    <row r="100" spans="1:5" ht="39" customHeight="1">
      <c r="A100" s="26" t="s">
        <v>233</v>
      </c>
      <c r="B100" s="25" t="s">
        <v>235</v>
      </c>
      <c r="C100" s="18" t="s">
        <v>144</v>
      </c>
      <c r="D100" s="21">
        <v>1065.5999999999999</v>
      </c>
      <c r="E100" s="34">
        <f t="shared" si="1"/>
        <v>4603.3919999999998</v>
      </c>
    </row>
    <row r="101" spans="1:5" ht="39" customHeight="1">
      <c r="A101" s="13" t="s">
        <v>234</v>
      </c>
      <c r="B101" s="22" t="s">
        <v>235</v>
      </c>
      <c r="C101" s="11" t="s">
        <v>145</v>
      </c>
      <c r="D101" s="21">
        <v>1065.5999999999999</v>
      </c>
      <c r="E101" s="34">
        <f t="shared" si="1"/>
        <v>4603.3919999999998</v>
      </c>
    </row>
  </sheetData>
  <mergeCells count="22">
    <mergeCell ref="A92:E92"/>
    <mergeCell ref="A99:E99"/>
    <mergeCell ref="A60:E60"/>
    <mergeCell ref="A64:E64"/>
    <mergeCell ref="A72:E72"/>
    <mergeCell ref="A75:E75"/>
    <mergeCell ref="A80:E80"/>
    <mergeCell ref="A2:C2"/>
    <mergeCell ref="A1:C1"/>
    <mergeCell ref="A82:E82"/>
    <mergeCell ref="A87:E87"/>
    <mergeCell ref="A90:E90"/>
    <mergeCell ref="A40:E40"/>
    <mergeCell ref="A39:E39"/>
    <mergeCell ref="A44:E44"/>
    <mergeCell ref="A45:E45"/>
    <mergeCell ref="A55:E55"/>
    <mergeCell ref="A8:E8"/>
    <mergeCell ref="A21:E21"/>
    <mergeCell ref="A20:E20"/>
    <mergeCell ref="A24:E24"/>
    <mergeCell ref="A29:E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DCE7D-7775-49E5-AABB-5D43EAD6BF57}">
  <dimension ref="A1:E18"/>
  <sheetViews>
    <sheetView zoomScale="80" zoomScaleNormal="80" workbookViewId="0">
      <selection activeCell="T1" sqref="T1"/>
    </sheetView>
  </sheetViews>
  <sheetFormatPr defaultColWidth="11.53515625" defaultRowHeight="14.6"/>
  <cols>
    <col min="1" max="1" width="30.69140625" customWidth="1"/>
    <col min="2" max="2" width="36.4609375" customWidth="1"/>
    <col min="3" max="3" width="73.765625" customWidth="1"/>
    <col min="4" max="4" width="17.23046875" customWidth="1"/>
    <col min="5" max="5" width="19.3046875" customWidth="1"/>
  </cols>
  <sheetData>
    <row r="1" spans="1:5" ht="64.5" customHeight="1">
      <c r="A1" s="61" t="s">
        <v>307</v>
      </c>
      <c r="B1" s="30"/>
      <c r="C1" s="30"/>
    </row>
    <row r="2" spans="1:5" ht="53.25" customHeight="1">
      <c r="A2" s="35" t="s">
        <v>285</v>
      </c>
      <c r="B2" s="36"/>
      <c r="C2" s="36"/>
      <c r="D2" s="31" t="s">
        <v>301</v>
      </c>
      <c r="E2" s="32">
        <v>4.32</v>
      </c>
    </row>
    <row r="3" spans="1:5" ht="63" customHeight="1">
      <c r="A3" s="15" t="s">
        <v>1</v>
      </c>
      <c r="B3" s="15" t="s">
        <v>21</v>
      </c>
      <c r="C3" s="15" t="s">
        <v>105</v>
      </c>
      <c r="D3" s="33" t="s">
        <v>309</v>
      </c>
      <c r="E3" s="33" t="s">
        <v>310</v>
      </c>
    </row>
    <row r="4" spans="1:5" ht="80.599999999999994" customHeight="1">
      <c r="A4" s="13" t="s">
        <v>266</v>
      </c>
      <c r="B4" s="22" t="s">
        <v>102</v>
      </c>
      <c r="C4" s="11" t="s">
        <v>261</v>
      </c>
      <c r="D4" s="9" t="s">
        <v>254</v>
      </c>
      <c r="E4" s="34" t="s">
        <v>254</v>
      </c>
    </row>
    <row r="5" spans="1:5" ht="70.099999999999994" customHeight="1">
      <c r="A5" s="13" t="s">
        <v>265</v>
      </c>
      <c r="B5" s="22" t="s">
        <v>102</v>
      </c>
      <c r="C5" s="11" t="s">
        <v>260</v>
      </c>
      <c r="D5" s="9">
        <v>319.68</v>
      </c>
      <c r="E5" s="34">
        <f t="shared" ref="E5:E18" si="0">$E$2*D5</f>
        <v>1381.0176000000001</v>
      </c>
    </row>
    <row r="6" spans="1:5" ht="73.95" customHeight="1">
      <c r="A6" s="13" t="s">
        <v>267</v>
      </c>
      <c r="B6" s="22" t="s">
        <v>102</v>
      </c>
      <c r="C6" s="11" t="s">
        <v>259</v>
      </c>
      <c r="D6" s="9">
        <v>710.4</v>
      </c>
      <c r="E6" s="34">
        <f t="shared" si="0"/>
        <v>3068.9279999999999</v>
      </c>
    </row>
    <row r="7" spans="1:5" ht="73.099999999999994" customHeight="1">
      <c r="A7" s="13" t="s">
        <v>268</v>
      </c>
      <c r="B7" s="22" t="s">
        <v>102</v>
      </c>
      <c r="C7" s="11" t="s">
        <v>258</v>
      </c>
      <c r="D7" s="9">
        <v>1349.76</v>
      </c>
      <c r="E7" s="34">
        <f t="shared" si="0"/>
        <v>5830.9632000000001</v>
      </c>
    </row>
    <row r="8" spans="1:5" ht="73.95" customHeight="1">
      <c r="A8" s="13" t="s">
        <v>269</v>
      </c>
      <c r="B8" s="22" t="s">
        <v>102</v>
      </c>
      <c r="C8" s="11" t="s">
        <v>257</v>
      </c>
      <c r="D8" s="9">
        <v>2486.4</v>
      </c>
      <c r="E8" s="34">
        <f t="shared" si="0"/>
        <v>10741.248000000001</v>
      </c>
    </row>
    <row r="9" spans="1:5" ht="73.95" customHeight="1">
      <c r="A9" s="13" t="s">
        <v>270</v>
      </c>
      <c r="B9" s="22" t="s">
        <v>102</v>
      </c>
      <c r="C9" s="11" t="s">
        <v>255</v>
      </c>
      <c r="D9" s="9">
        <v>7104</v>
      </c>
      <c r="E9" s="34">
        <f t="shared" si="0"/>
        <v>30689.280000000002</v>
      </c>
    </row>
    <row r="10" spans="1:5" ht="73.95" customHeight="1">
      <c r="A10" s="13" t="s">
        <v>271</v>
      </c>
      <c r="B10" s="22" t="s">
        <v>102</v>
      </c>
      <c r="C10" s="11" t="s">
        <v>256</v>
      </c>
      <c r="D10" s="9">
        <v>21312</v>
      </c>
      <c r="E10" s="34">
        <f t="shared" si="0"/>
        <v>92067.840000000011</v>
      </c>
    </row>
    <row r="11" spans="1:5" ht="73.95" customHeight="1">
      <c r="A11" s="13" t="s">
        <v>272</v>
      </c>
      <c r="B11" s="22" t="s">
        <v>102</v>
      </c>
      <c r="C11" s="11" t="s">
        <v>283</v>
      </c>
      <c r="D11" s="9" t="s">
        <v>308</v>
      </c>
      <c r="E11" s="9" t="s">
        <v>308</v>
      </c>
    </row>
    <row r="12" spans="1:5" ht="73.95" customHeight="1">
      <c r="A12" s="13" t="s">
        <v>262</v>
      </c>
      <c r="B12" s="22" t="s">
        <v>102</v>
      </c>
      <c r="C12" s="11" t="s">
        <v>284</v>
      </c>
      <c r="D12" s="9">
        <v>71.039999999999992</v>
      </c>
      <c r="E12" s="34">
        <f t="shared" si="0"/>
        <v>306.89279999999997</v>
      </c>
    </row>
    <row r="13" spans="1:5" ht="99" customHeight="1">
      <c r="A13" s="13" t="s">
        <v>274</v>
      </c>
      <c r="B13" s="22" t="s">
        <v>103</v>
      </c>
      <c r="C13" s="11" t="s">
        <v>273</v>
      </c>
      <c r="D13" s="9">
        <v>5.3279999999999994</v>
      </c>
      <c r="E13" s="34">
        <f t="shared" si="0"/>
        <v>23.016959999999997</v>
      </c>
    </row>
    <row r="14" spans="1:5" ht="89.6" customHeight="1">
      <c r="A14" s="13" t="s">
        <v>275</v>
      </c>
      <c r="B14" s="22" t="s">
        <v>103</v>
      </c>
      <c r="C14" s="11" t="s">
        <v>276</v>
      </c>
      <c r="D14" s="9">
        <v>124.32</v>
      </c>
      <c r="E14" s="34">
        <f t="shared" si="0"/>
        <v>537.06240000000003</v>
      </c>
    </row>
    <row r="15" spans="1:5" ht="91.5" customHeight="1">
      <c r="A15" s="13" t="s">
        <v>278</v>
      </c>
      <c r="B15" s="22" t="s">
        <v>103</v>
      </c>
      <c r="C15" s="11" t="s">
        <v>277</v>
      </c>
      <c r="D15" s="9">
        <v>230.88</v>
      </c>
      <c r="E15" s="34">
        <f t="shared" si="0"/>
        <v>997.40160000000003</v>
      </c>
    </row>
    <row r="16" spans="1:5" ht="96.45" customHeight="1">
      <c r="A16" s="13" t="s">
        <v>280</v>
      </c>
      <c r="B16" s="22" t="s">
        <v>103</v>
      </c>
      <c r="C16" s="11" t="s">
        <v>279</v>
      </c>
      <c r="D16" s="9">
        <v>444</v>
      </c>
      <c r="E16" s="34">
        <f t="shared" si="0"/>
        <v>1918.0800000000002</v>
      </c>
    </row>
    <row r="17" spans="1:5" ht="82.95" customHeight="1">
      <c r="A17" s="13" t="s">
        <v>263</v>
      </c>
      <c r="B17" s="22" t="s">
        <v>104</v>
      </c>
      <c r="C17" s="11" t="s">
        <v>281</v>
      </c>
      <c r="D17" s="9">
        <v>3196.8</v>
      </c>
      <c r="E17" s="34">
        <f t="shared" si="0"/>
        <v>13810.176000000001</v>
      </c>
    </row>
    <row r="18" spans="1:5" ht="91.95" customHeight="1">
      <c r="A18" s="13" t="s">
        <v>264</v>
      </c>
      <c r="B18" s="22" t="s">
        <v>104</v>
      </c>
      <c r="C18" s="11" t="s">
        <v>282</v>
      </c>
      <c r="D18" s="9">
        <v>5328</v>
      </c>
      <c r="E18" s="34">
        <f t="shared" si="0"/>
        <v>23016.960000000003</v>
      </c>
    </row>
  </sheetData>
  <mergeCells count="1">
    <mergeCell ref="A2:C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Czytniki</vt:lpstr>
      <vt:lpstr>Kontrolery</vt:lpstr>
      <vt:lpstr>Urządzenia Standalone </vt:lpstr>
      <vt:lpstr>Armatura One</vt:lpstr>
      <vt:lpstr>Mobile Virtual Credential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Michał Gałęzowski</cp:lastModifiedBy>
  <dcterms:created xsi:type="dcterms:W3CDTF">2023-02-06T11:47:52Z</dcterms:created>
  <dcterms:modified xsi:type="dcterms:W3CDTF">2024-03-28T22:53:35Z</dcterms:modified>
</cp:coreProperties>
</file>