
<file path=[Content_Types].xml><?xml version="1.0" encoding="utf-8"?>
<Types xmlns="http://schemas.openxmlformats.org/package/2006/content-types">
  <Default Extension="bin" ContentType="application/vnd.openxmlformats-officedocument.spreadsheetml.printerSettings"/>
  <Default Extension="jpeg" ContentType="image/jpeg"/>
  <Default Extension="png" ContentType="image/png"/>
  <Default Extension="rels" ContentType="application/vnd.openxmlformats-package.relationships+xml"/>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worksheets/sheet3.xml" ContentType="application/vnd.openxmlformats-officedocument.spreadsheetml.worksheet+xml"/>
  <Override PartName="/xl/theme/theme1.xml" ContentType="application/vnd.openxmlformats-officedocument.theme+xml"/>
  <Override PartName="/xl/connections.xml" ContentType="application/vnd.openxmlformats-officedocument.spreadsheetml.connections+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drawings/drawing2.xml" ContentType="application/vnd.openxmlformats-officedocument.drawing+xml"/>
  <Override PartName="/xl/drawings/drawing3.xml" ContentType="application/vnd.openxmlformats-officedocument.drawing+xml"/>
  <Override PartName="/xl/calcChain.xml" ContentType="application/vnd.openxmlformats-officedocument.spreadsheetml.calcChain+xml"/>
  <Override PartName="/customXml/itemProps1.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30228"/>
  <workbookPr filterPrivacy="1"/>
  <xr:revisionPtr revIDLastSave="0" documentId="8_{AE8949FC-0290-4463-9BD7-A7E1C2FB3D0B}" xr6:coauthVersionLast="47" xr6:coauthVersionMax="47" xr10:uidLastSave="{00000000-0000-0000-0000-000000000000}"/>
  <bookViews>
    <workbookView xWindow="28680" yWindow="-120" windowWidth="29040" windowHeight="15840" tabRatio="870" xr2:uid="{00000000-000D-0000-FFFF-FFFF00000000}"/>
  </bookViews>
  <sheets>
    <sheet name="NVR BCS LINE" sheetId="5" r:id="rId1"/>
    <sheet name="KAMERY IP BCS LINE" sheetId="16" r:id="rId2"/>
    <sheet name="CVI BCS LINE" sheetId="17" r:id="rId3"/>
  </sheets>
  <definedNames>
    <definedName name="_xlnm.Print_Area" localSheetId="2">'CVI BCS LINE'!$A$2:$J$54</definedName>
    <definedName name="_xlnm.Print_Area" localSheetId="1">'KAMERY IP BCS LINE'!$A$2:$J$447</definedName>
    <definedName name="_xlnm.Print_Area" localSheetId="0">'NVR BCS LINE'!$A$2:$J$153</definedName>
  </definedName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feature name="microsoft.com:LET_WF"/>
        <xcalcf:feature name="microsoft.com:LAMBDA_WF"/>
        <xcalcf:feature name="microsoft.com:ARRAYTEXT_WF"/>
      </xcalcf:calcFeatures>
    </ext>
  </extLst>
</workbook>
</file>

<file path=xl/calcChain.xml><?xml version="1.0" encoding="utf-8"?>
<calcChain xmlns="http://schemas.openxmlformats.org/spreadsheetml/2006/main">
  <c r="J48" i="17" l="1"/>
  <c r="J43" i="17"/>
  <c r="J11" i="17"/>
  <c r="J35" i="17"/>
  <c r="J30" i="17"/>
  <c r="J25" i="17"/>
  <c r="J20" i="17"/>
  <c r="J15" i="17"/>
  <c r="J9" i="17"/>
  <c r="J6" i="17"/>
  <c r="J189" i="16"/>
  <c r="J188" i="16"/>
  <c r="J181" i="16"/>
  <c r="J180" i="16"/>
  <c r="J173" i="16"/>
  <c r="J172" i="16"/>
  <c r="J95" i="16"/>
  <c r="J60" i="16"/>
  <c r="J55" i="16"/>
  <c r="J48" i="16"/>
  <c r="J44" i="16"/>
  <c r="J40" i="16"/>
  <c r="J36" i="16"/>
  <c r="J437" i="16"/>
  <c r="J435" i="16"/>
  <c r="J433" i="16"/>
  <c r="J411" i="16"/>
  <c r="J362" i="16"/>
  <c r="J318" i="16"/>
  <c r="J316" i="16"/>
  <c r="J312" i="16"/>
  <c r="J301" i="16"/>
  <c r="J300" i="16"/>
  <c r="J313" i="16"/>
  <c r="J310" i="16"/>
  <c r="J308" i="16"/>
  <c r="J306" i="16"/>
  <c r="J304" i="16"/>
  <c r="J302" i="16"/>
  <c r="J298" i="16"/>
  <c r="J296" i="16"/>
  <c r="J286" i="16"/>
  <c r="J284" i="16"/>
  <c r="J279" i="16"/>
  <c r="J276" i="16"/>
  <c r="J273" i="16"/>
  <c r="J270" i="16"/>
  <c r="J269" i="16"/>
  <c r="J268" i="16"/>
  <c r="J267" i="16"/>
  <c r="J262" i="16"/>
  <c r="J261" i="16"/>
  <c r="J263" i="16"/>
  <c r="J257" i="16"/>
  <c r="J248" i="16"/>
  <c r="J243" i="16"/>
  <c r="J240" i="16"/>
  <c r="J237" i="16"/>
  <c r="J196" i="16"/>
  <c r="J224" i="16"/>
  <c r="J222" i="16"/>
  <c r="J220" i="16"/>
  <c r="J218" i="16"/>
  <c r="J216" i="16"/>
  <c r="J214" i="16"/>
  <c r="J207" i="16"/>
  <c r="J204" i="16"/>
  <c r="J200" i="16"/>
  <c r="J198" i="16"/>
  <c r="J194" i="16"/>
  <c r="J185" i="16"/>
  <c r="J182" i="16"/>
  <c r="J177" i="16"/>
  <c r="J174" i="16"/>
  <c r="J169" i="16"/>
  <c r="J166" i="16"/>
  <c r="J164" i="16"/>
  <c r="J162" i="16"/>
  <c r="J160" i="16"/>
  <c r="J156" i="16"/>
  <c r="J154" i="16"/>
  <c r="J153" i="16"/>
  <c r="J143" i="16"/>
  <c r="J141" i="16"/>
  <c r="J124" i="16"/>
  <c r="J123" i="16"/>
  <c r="J138" i="16"/>
  <c r="J135" i="16"/>
  <c r="J131" i="16"/>
  <c r="J127" i="16"/>
  <c r="J121" i="16"/>
  <c r="J114" i="16"/>
  <c r="J111" i="16"/>
  <c r="J108" i="16"/>
  <c r="J103" i="16"/>
  <c r="J100" i="16"/>
  <c r="J97" i="16"/>
  <c r="J93" i="16"/>
  <c r="J91" i="16"/>
  <c r="J88" i="16"/>
  <c r="J87" i="16"/>
  <c r="J77" i="16"/>
  <c r="J75" i="16"/>
  <c r="J74" i="16"/>
  <c r="J73" i="16"/>
  <c r="J71" i="16"/>
  <c r="J64" i="16"/>
  <c r="J59" i="16"/>
  <c r="J58" i="16"/>
  <c r="J52" i="16"/>
  <c r="J51" i="16"/>
  <c r="J47" i="16"/>
  <c r="J43" i="16"/>
  <c r="J39" i="16"/>
  <c r="J34" i="16"/>
  <c r="J63" i="16"/>
  <c r="J32" i="16"/>
  <c r="J30" i="16"/>
  <c r="J25" i="16"/>
  <c r="J23" i="16"/>
  <c r="J19" i="16"/>
  <c r="J148" i="5"/>
  <c r="J147" i="5"/>
  <c r="J144" i="5"/>
  <c r="J143" i="5"/>
  <c r="J142" i="5"/>
  <c r="J141" i="5"/>
  <c r="J137" i="5"/>
  <c r="J136" i="5"/>
  <c r="J135" i="5"/>
  <c r="J134" i="5"/>
  <c r="J133" i="5"/>
  <c r="J129" i="5"/>
  <c r="J128" i="5"/>
  <c r="J127" i="5"/>
  <c r="J126" i="5"/>
  <c r="J125" i="5"/>
  <c r="J121" i="5"/>
  <c r="J120" i="5"/>
  <c r="J119" i="5"/>
  <c r="J118" i="5"/>
  <c r="J117" i="5"/>
  <c r="J112" i="5"/>
  <c r="J110" i="5"/>
  <c r="J109" i="5"/>
  <c r="J82" i="5"/>
  <c r="J80" i="5"/>
  <c r="J77" i="5"/>
  <c r="J76" i="5"/>
  <c r="J75" i="5"/>
  <c r="J74" i="5"/>
  <c r="J58" i="5"/>
  <c r="J33" i="5"/>
  <c r="J34" i="5"/>
  <c r="J32" i="5"/>
  <c r="E38" i="17"/>
  <c r="E35" i="17"/>
  <c r="E30" i="17"/>
  <c r="E25" i="17"/>
  <c r="E20" i="17"/>
  <c r="E15" i="17"/>
  <c r="E11" i="17" l="1"/>
  <c r="E423" i="16"/>
  <c r="E419" i="16"/>
  <c r="E409" i="16"/>
  <c r="E387" i="16"/>
  <c r="E385" i="16"/>
  <c r="E383" i="16"/>
  <c r="E381" i="16"/>
  <c r="E341" i="16"/>
  <c r="E339" i="16"/>
  <c r="E313" i="16"/>
  <c r="E310" i="16"/>
  <c r="E306" i="16"/>
  <c r="E230" i="16"/>
  <c r="E138" i="16"/>
  <c r="E135" i="16" l="1"/>
  <c r="E131" i="16"/>
  <c r="E343" i="16" l="1"/>
  <c r="E342" i="16"/>
  <c r="E295" i="16" l="1"/>
  <c r="E294" i="16"/>
  <c r="E291" i="16"/>
  <c r="E290" i="16"/>
  <c r="E48" i="17" l="1"/>
  <c r="E43" i="17"/>
  <c r="E34" i="5"/>
  <c r="E33" i="5"/>
  <c r="E32" i="5"/>
  <c r="E60" i="16" l="1"/>
  <c r="E55" i="16"/>
  <c r="E329" i="16" l="1"/>
  <c r="E327" i="16"/>
  <c r="E435" i="16"/>
  <c r="E433" i="16"/>
  <c r="E348" i="16"/>
  <c r="E350" i="16"/>
  <c r="E324" i="16"/>
  <c r="E316" i="16"/>
  <c r="E318" i="16"/>
  <c r="E321" i="16"/>
  <c r="E320" i="16"/>
  <c r="E286" i="16"/>
  <c r="E284" i="16"/>
  <c r="E279" i="16"/>
  <c r="E273" i="16"/>
  <c r="E276" i="16"/>
  <c r="E248" i="16" l="1"/>
  <c r="E243" i="16"/>
  <c r="E240" i="16"/>
  <c r="E237" i="16"/>
  <c r="E224" i="16"/>
  <c r="E222" i="16"/>
  <c r="E220" i="16"/>
  <c r="E204" i="16"/>
  <c r="E207" i="16"/>
  <c r="E200" i="16"/>
  <c r="E189" i="16"/>
  <c r="E188" i="16"/>
  <c r="E185" i="16"/>
  <c r="E182" i="16"/>
  <c r="E181" i="16"/>
  <c r="E180" i="16"/>
  <c r="E177" i="16"/>
  <c r="E174" i="16"/>
  <c r="E173" i="16"/>
  <c r="E172" i="16"/>
  <c r="E169" i="16"/>
  <c r="E166" i="16"/>
  <c r="E156" i="16"/>
  <c r="E149" i="16"/>
  <c r="E143" i="16"/>
  <c r="E141" i="16"/>
  <c r="E114" i="16"/>
  <c r="E111" i="16"/>
  <c r="E108" i="16"/>
  <c r="E103" i="16"/>
  <c r="E100" i="16"/>
  <c r="E97" i="16"/>
  <c r="E64" i="16"/>
  <c r="E63" i="16"/>
  <c r="E47" i="16"/>
  <c r="E44" i="16"/>
  <c r="E58" i="16"/>
  <c r="E51" i="16" l="1"/>
  <c r="E59" i="16"/>
  <c r="E43" i="16"/>
  <c r="E40" i="16"/>
  <c r="E39" i="16"/>
  <c r="E36" i="16"/>
  <c r="E52" i="16"/>
  <c r="E48" i="16"/>
  <c r="E84" i="5"/>
  <c r="E83" i="5"/>
  <c r="E82" i="5"/>
  <c r="E81" i="5"/>
  <c r="E80" i="5"/>
  <c r="E77" i="5"/>
  <c r="E76" i="5"/>
  <c r="E75" i="5"/>
  <c r="E74" i="5"/>
  <c r="E71" i="5"/>
  <c r="E70" i="5"/>
  <c r="E148" i="5"/>
  <c r="E147" i="5"/>
  <c r="E354" i="16" l="1"/>
  <c r="E356" i="16"/>
  <c r="E368" i="16" l="1"/>
  <c r="E411" i="16"/>
  <c r="E407" i="16"/>
  <c r="E437" i="16"/>
  <c r="E446" i="16"/>
  <c r="E445" i="16"/>
  <c r="E429" i="16"/>
  <c r="E358" i="16"/>
  <c r="E304" i="16"/>
  <c r="E308" i="16"/>
  <c r="E296" i="16"/>
  <c r="E301" i="16"/>
  <c r="E270" i="16"/>
  <c r="E269" i="16"/>
  <c r="E268" i="16"/>
  <c r="E267" i="16"/>
  <c r="E263" i="16"/>
  <c r="E133" i="16" l="1"/>
  <c r="E129" i="16"/>
  <c r="E124" i="16"/>
  <c r="E95" i="16"/>
  <c r="E93" i="16"/>
  <c r="E91" i="16"/>
  <c r="E85" i="16"/>
  <c r="E88" i="16"/>
  <c r="E87" i="16"/>
  <c r="E77" i="16"/>
  <c r="E81" i="16"/>
  <c r="E84" i="16"/>
  <c r="E83" i="16"/>
  <c r="E378" i="16" l="1"/>
  <c r="E380" i="16"/>
  <c r="E146" i="16" l="1"/>
  <c r="E145" i="16"/>
  <c r="E345" i="16" l="1"/>
  <c r="E338" i="16"/>
  <c r="E337" i="16"/>
  <c r="E300" i="16"/>
  <c r="E293" i="16"/>
  <c r="E292" i="16"/>
  <c r="E289" i="16"/>
  <c r="E288" i="16"/>
  <c r="E282" i="16"/>
  <c r="E262" i="16"/>
  <c r="E261" i="16"/>
  <c r="E257" i="16"/>
  <c r="E254" i="16"/>
  <c r="E253" i="16"/>
  <c r="E252" i="16"/>
  <c r="E251" i="16"/>
  <c r="E218" i="16"/>
  <c r="E216" i="16"/>
  <c r="E214" i="16"/>
  <c r="E212" i="16"/>
  <c r="E210" i="16"/>
  <c r="E192" i="16"/>
  <c r="E190" i="16"/>
  <c r="E123" i="16"/>
  <c r="E120" i="16"/>
  <c r="E119" i="16"/>
  <c r="E118" i="16"/>
  <c r="E117" i="16"/>
  <c r="E75" i="16"/>
  <c r="E74" i="16"/>
  <c r="E73" i="16"/>
  <c r="E71" i="16"/>
  <c r="E70" i="16"/>
  <c r="E69" i="16"/>
  <c r="E66" i="16"/>
  <c r="E65" i="16"/>
  <c r="E137" i="5" l="1"/>
  <c r="E136" i="5"/>
  <c r="E135" i="5"/>
  <c r="E134" i="5"/>
  <c r="E133" i="5"/>
  <c r="E117" i="5"/>
  <c r="E121" i="5"/>
  <c r="E120" i="5"/>
  <c r="E119" i="5"/>
  <c r="E118" i="5"/>
  <c r="E414" i="16" l="1"/>
  <c r="E413" i="16"/>
  <c r="E58" i="5" l="1"/>
  <c r="E54" i="5"/>
  <c r="E53" i="5"/>
  <c r="E5" i="16" l="1"/>
  <c r="E426" i="16" l="1"/>
  <c r="E418" i="16"/>
  <c r="E362" i="16"/>
  <c r="E302" i="16" l="1"/>
  <c r="E298" i="16"/>
  <c r="E125" i="16"/>
  <c r="E344" i="16" l="1"/>
  <c r="E340" i="16"/>
  <c r="E336" i="16"/>
  <c r="E335" i="16"/>
  <c r="E334" i="16"/>
  <c r="E333" i="16"/>
  <c r="E154" i="16" l="1"/>
  <c r="E19" i="16" l="1"/>
  <c r="E13" i="16"/>
  <c r="E312" i="16" l="1"/>
  <c r="E137" i="16"/>
  <c r="E127" i="16"/>
  <c r="E43" i="5" l="1"/>
  <c r="E42" i="5"/>
  <c r="E25" i="5" l="1"/>
  <c r="E26" i="5"/>
  <c r="E27" i="5"/>
  <c r="E28" i="5"/>
  <c r="E29" i="5"/>
  <c r="E24" i="5"/>
  <c r="E48" i="5"/>
  <c r="E47" i="5"/>
  <c r="E5" i="5"/>
  <c r="E6" i="5"/>
  <c r="E7" i="5"/>
  <c r="E10" i="5" l="1"/>
  <c r="E9" i="5"/>
  <c r="E8" i="5"/>
  <c r="E164" i="16" l="1"/>
  <c r="E162" i="16"/>
  <c r="E160" i="16"/>
  <c r="E34" i="16"/>
  <c r="E32" i="16"/>
  <c r="E30" i="16"/>
  <c r="E17" i="16"/>
  <c r="E11" i="16"/>
  <c r="E9" i="16"/>
  <c r="E7" i="16"/>
  <c r="E47" i="17" l="1"/>
  <c r="E24" i="17"/>
  <c r="E19" i="17"/>
  <c r="E13" i="17"/>
  <c r="E10" i="17"/>
  <c r="E196" i="16" l="1"/>
  <c r="E67" i="16"/>
  <c r="E144" i="5"/>
  <c r="E143" i="5"/>
  <c r="E142" i="5"/>
  <c r="E141" i="5"/>
  <c r="E38" i="5" l="1"/>
  <c r="E37" i="5"/>
  <c r="E53" i="17" l="1"/>
  <c r="E121" i="16" l="1"/>
  <c r="E25" i="16" l="1"/>
  <c r="E23" i="16"/>
  <c r="E364" i="16" l="1"/>
  <c r="E422" i="16" l="1"/>
  <c r="E246" i="16"/>
  <c r="E106" i="16"/>
  <c r="E194" i="16" l="1"/>
  <c r="E198" i="16" l="1"/>
  <c r="E228" i="16"/>
  <c r="E375" i="16"/>
  <c r="E373" i="16"/>
  <c r="E271" i="16"/>
  <c r="E90" i="16"/>
  <c r="E89" i="16"/>
  <c r="E439" i="16"/>
  <c r="E441" i="16"/>
  <c r="E431" i="16"/>
  <c r="E430" i="16"/>
  <c r="E428" i="16"/>
  <c r="E427" i="16"/>
  <c r="E360" i="16" l="1"/>
  <c r="E126" i="5" l="1"/>
  <c r="E127" i="5"/>
  <c r="E128" i="5"/>
  <c r="E129" i="5"/>
  <c r="E125" i="5"/>
  <c r="E113" i="5" l="1"/>
  <c r="E112" i="5"/>
  <c r="E111" i="5"/>
  <c r="E110" i="5"/>
  <c r="E109" i="5"/>
  <c r="E104" i="5"/>
  <c r="E103" i="5"/>
  <c r="E102" i="5"/>
  <c r="E101" i="5"/>
  <c r="E100" i="5"/>
  <c r="E89" i="5"/>
  <c r="E88" i="5"/>
  <c r="E96" i="5"/>
  <c r="E95" i="5"/>
  <c r="E94" i="5"/>
  <c r="E93" i="5"/>
  <c r="E65" i="5"/>
  <c r="E19" i="5"/>
  <c r="E14" i="5"/>
  <c r="E17" i="5"/>
  <c r="E16" i="5"/>
  <c r="E20" i="5" l="1"/>
  <c r="E15" i="5" l="1"/>
  <c r="E255" i="16" l="1"/>
  <c r="E152" i="5" l="1"/>
  <c r="E27" i="16"/>
  <c r="E42" i="17" l="1"/>
  <c r="E37" i="17"/>
  <c r="E34" i="17"/>
  <c r="E9" i="17"/>
  <c r="E6" i="17"/>
  <c r="E234" i="16" l="1"/>
  <c r="E153" i="16" l="1"/>
  <c r="E376" i="16" l="1"/>
</calcChain>
</file>

<file path=xl/connections.xml><?xml version="1.0" encoding="utf-8"?>
<connections xmlns="http://schemas.openxmlformats.org/spreadsheetml/2006/main" xmlns:mc="http://schemas.openxmlformats.org/markup-compatibility/2006" xmlns:xr16="http://schemas.microsoft.com/office/spreadsheetml/2017/revision16" mc:Ignorable="xr16">
  <connection id="1" xr16:uid="{00000000-0015-0000-FFFF-FFFF00000000}" keepAlive="1" name="Zapytanie — Cenniki wersja z linkami xlsx" description="Połączenie z zapytaniem „Cenniki wersja z linkami xlsx” w skoroszycie." type="5" refreshedVersion="6" background="1" saveData="1">
    <dbPr connection="Provider=Microsoft.Mashup.OleDb.1;Data Source=$Workbook$;Location=Cenniki wersja z linkami xlsx;Extended Properties=&quot;&quot;" command="SELECT * FROM [Cenniki wersja z linkami xlsx]"/>
  </connection>
  <connection id="2" xr16:uid="{00000000-0015-0000-FFFF-FFFF01000000}" keepAlive="1" name="Zapytanie — Nowy Arkusz programu Microsoft Excel xlsx" description="Połączenie z zapytaniem „Nowy Arkusz programu Microsoft Excel xlsx” w skoroszycie." type="5" refreshedVersion="6" background="1" saveData="1">
    <dbPr connection="Provider=Microsoft.Mashup.OleDb.1;Data Source=$Workbook$;Location=Nowy Arkusz programu Microsoft Excel xlsx;Extended Properties=&quot;&quot;" command="SELECT * FROM [Nowy Arkusz programu Microsoft Excel xlsx]"/>
  </connection>
</connections>
</file>

<file path=xl/sharedStrings.xml><?xml version="1.0" encoding="utf-8"?>
<sst xmlns="http://schemas.openxmlformats.org/spreadsheetml/2006/main" count="1389" uniqueCount="776">
  <si>
    <t>OPIS PRODUKTU</t>
  </si>
  <si>
    <t>MODEL</t>
  </si>
  <si>
    <t>KLAWIATURY STERUJĄCE</t>
  </si>
  <si>
    <t>KAMERY SZYBKOOBROTOWE</t>
  </si>
  <si>
    <t>KAMERY</t>
  </si>
  <si>
    <t>REJESTRATORY 1080p 12kl/s</t>
  </si>
  <si>
    <t>4 KANAŁOWE</t>
  </si>
  <si>
    <t>8 KANAŁOWE</t>
  </si>
  <si>
    <t>16 KANAŁOWE</t>
  </si>
  <si>
    <t>32 KANAŁOWE</t>
  </si>
  <si>
    <t>REJESTRATORY 4K 7kl/s</t>
  </si>
  <si>
    <t>4 CH</t>
  </si>
  <si>
    <t>8 CH</t>
  </si>
  <si>
    <t>16 CH</t>
  </si>
  <si>
    <t>32 CH</t>
  </si>
  <si>
    <t>64 CH</t>
  </si>
  <si>
    <t>REJESTRATORY Z OFERTY PODSTAWOWEJ</t>
  </si>
  <si>
    <t>Sieciowy Dekoder Video FULL HD</t>
  </si>
  <si>
    <t>128 CH</t>
  </si>
  <si>
    <t>REJESTRATORY Z OFERTY PROJEKTOWEJ</t>
  </si>
  <si>
    <t>Kamery FISHEYE</t>
  </si>
  <si>
    <t>REJESTRATORY XVR</t>
  </si>
  <si>
    <t>KAMERY BOX</t>
  </si>
  <si>
    <t>KAMERY TUBOWE</t>
  </si>
  <si>
    <t>08 CH</t>
  </si>
  <si>
    <t>Kamery TUBOWE - ZMIENNOOGNISKOWE</t>
  </si>
  <si>
    <t>Kamery TUBOWE - STAŁOOGNISKOWE</t>
  </si>
  <si>
    <t>Kamery KOPUŁOWE KLASYCZNE - ZMIENNOOGNISKOWE</t>
  </si>
  <si>
    <t>Kamery KOPUŁOWE KLASYCZNE - STAŁOOGNISKOWE</t>
  </si>
  <si>
    <t>Kamery KOPUŁOWE ŚCIĘTE - ZMIENNOOGNISKOWE</t>
  </si>
  <si>
    <t>Kamery KOPUŁOWE ŚCIĘTE - STAŁOOGNISKOWE</t>
  </si>
  <si>
    <t>Kamery KOPUŁOWE MOBILNE - STAŁOOGNISKOWE</t>
  </si>
  <si>
    <t>GRUPA 
RABATOWA</t>
  </si>
  <si>
    <t>CENA DETALICZNA
(NETTO)</t>
  </si>
  <si>
    <t>CENA DETALICZNA
(BRUTTO)</t>
  </si>
  <si>
    <t>P</t>
  </si>
  <si>
    <t xml:space="preserve">P </t>
  </si>
  <si>
    <t>Kamery DUALNE (termowizja + video mpx)</t>
  </si>
  <si>
    <t>A+</t>
  </si>
  <si>
    <r>
      <t xml:space="preserve">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Inteligentna detekcja ruchu - SMD; Kamera typu Dzień/Noc z promiennikiem laserowym IR,  obsługa standardu Onvif, kompresja video H.265+/H.265/H.264/JPEG, Przetwornik 1/2.8” 4.0 Megapikseli CMOS, Czułość 0.005 Lux StarLight, Obiektyw 3.95mm-177.7mm, Max. 25/30kl/s@4M 25/30kl/s@1080P,  Zoom optyczny 45x oraz zoom cyfrowy 16x, Kompresja H.265+ i H.264, obsługa trzech strumieni oraz przechwytywanie JPEG, Funkcja poszerzonej dynamiki kamery WDR(120dB), ATW, BLC, HLC, ICR - mechaniczny filtr podczerwieni,Elektroniczna stabilizacja obrazu (EIS) ROI, Defog cyfrowy; Inteligentna wycieraczka, prędkość przy sterowaniu ręcznym: pozioma 200°/s, pionowa 120°/s,  prędkość między presetami: pozioma 240°/s, pionowa 200°/s, 300 presetów, 7 wejść/ 2 wyjścia alarmowe, RS485, 1/1 wejście/wjście audio, 5 programów skanowania, 8 tras programowalnych, 5 paternów, do 24 stref prywatności, inteligentne pozycjonowanie 3D w przypadku pracy z rejestratorami BCS Line, zasięg promiennika 550m,  klasa szczelności IP67, uchwyt ścienny w zestawie, temp. pracy od -40°C do 70°C,   pobór mocy 20W/36W przy DC36V (IR  i grzałka włączone), zasilanie DC 36V/2.23A (w zestawie) lub HiPoE.
</t>
    </r>
    <r>
      <rPr>
        <b/>
        <sz val="18"/>
        <color rgb="FFFF0000"/>
        <rFont val="Calibri"/>
        <family val="2"/>
        <charset val="238"/>
        <scheme val="minor"/>
      </rPr>
      <t>* PRODUKT NA ZAMÓWIENIE</t>
    </r>
  </si>
  <si>
    <r>
      <t xml:space="preserve">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Inteligentna detekcja ruchu - SMD; Kamera typu Dzień/Noc z promiennikiem laserowym IR,  obsługa standardu Onvif, kompresja video H.265+/H.265/H.264/JPEG, Przetwornik 1/2.8” 4.0 Megapikseli CMOS, Czułość 0.005 Lux StarLight, Obiektyw 3.95mm-177.7mm, Max. 25/30kl/s@4M 25/30kl/s@1080P,  Zoom optyczny 45x oraz zoom cyfrowy 16x, Kompresja H.265+ i H.264, obsługa trzech strumieni oraz przechwytywanie JPEG, Funkcja poszerzonej dynamiki kamery WDR(120dB), ATW, BLC, HLC, ICR - mechaniczny filtr podczerwieni,Elektroniczna stabilizacja obrazu (EIS) ROI, Defog cyfrowy; Inteligentna wycieraczka, prędkość przy sterowaniu ręcznym: pozioma 200°/s, pionowa 120°/s,  prędkość między presetami: pozioma 240°/s, pionowa 200°/s, 300 presetów, 7 wejść/ 2 wyjścia alarmowe, RS485, 1/1 wejście/wjście audio, 5 programów skanowania, 8 tras programowalnych, 5 paternów, do 24 stref prywatności, inteligentne pozycjonowanie 3D w przypadku pracy z rejestratorami BCS Line, zasięg promiennika 300m,  klasa szczelności IP67, uchwyt ścienny w zestawie, temp. pracy od -40°C do 70°C,   pobór mocy 20W/36W przy DC36V (IR  i grzałka włączone), zasilanie DC 36V/2.23A (w zestawie) lub HiPoE.
</t>
    </r>
    <r>
      <rPr>
        <b/>
        <sz val="18"/>
        <color rgb="FFFF0000"/>
        <rFont val="Calibri"/>
        <family val="2"/>
        <charset val="238"/>
        <scheme val="minor"/>
      </rPr>
      <t>* PRODUKT NA ZAMÓWIENIE</t>
    </r>
  </si>
  <si>
    <t>Komentarz</t>
  </si>
  <si>
    <t>REJESTRATORY MOBILNE 8/4 CH - 2/1 HDD</t>
  </si>
  <si>
    <t xml:space="preserve"> REJESTRATORY 4KE</t>
  </si>
  <si>
    <t>NOWOŚĆ</t>
  </si>
  <si>
    <t>Kamery TUBOWE z funkcją ANPR (rozpoznawanie tablic rejestracyjnych)</t>
  </si>
  <si>
    <t>Kamery TUBOWE - MULTISENSORYCZNE</t>
  </si>
  <si>
    <t>KAMERY KOPUŁOWE</t>
  </si>
  <si>
    <t>Kamery KOPUŁOWE - MULTISENSORYCZNE</t>
  </si>
  <si>
    <t>Kamery KOPUŁOWE KLASYCZNE - STAŁOOGNISKOWE z WiFi</t>
  </si>
  <si>
    <t>Kamery TUBOWE - STAŁOOGNISKOWE z WiFi</t>
  </si>
  <si>
    <t>Kamery PTZ</t>
  </si>
  <si>
    <t>Kamery TERMOWIZYJNE</t>
  </si>
  <si>
    <t>ZDJĘCIE I LINK DO STRONY</t>
  </si>
  <si>
    <t xml:space="preserve"> •Przetwornik 1/1.7” 12Mpx progressive scan CMOS
 •Efektywna ilość pikseli 4000(H) * 3000(V)
 •Kompresja video H.265+/H.265/H.264+/H.264/MJPEG
 •12Mpx(4000×3000)/8Mpx(2880×2880)/6Mpx(2880×2160)/3Mpx(2048×1536)
 •12Mpx przy 25kl/s 
 •Obsługa ICR Dzień/Noc
 •Wbudowany obiektyw szerokokątny 1.85 mm (H-185°, V-180°) / F2.0, Czułość 0.01 lux
 •Wbudowany promiennik IR o zasięgu do 10 m i szerokim kącie świecenia
 •Ochrona perymetryczna: Intruz, Linia z klasyfikacją obiektów (Osoba, Pojazd)
 •Liczenie Ludzi: wchodzący/wychodzący, liczenie w strefie, detekcja kolejki
 •Mapa ciepła 
 •Wbudowany mikrofon
 •Wbudowane wejście kart Micro SD max 256GB, NAS
 •Zasilanie DC12V, PoE (802.3at) / &lt;13.9W
 •Wejście/wyjście audio;  2 wejścia/ 2 wyjście alarmowe
 •Obudowa zewnętrzna IP67; IK10
 •Wbudowany Web server </t>
  </si>
  <si>
    <t>IDTWR</t>
  </si>
  <si>
    <t xml:space="preserve">
</t>
  </si>
  <si>
    <t>KAMERY SPECJALNE</t>
  </si>
  <si>
    <t>BCS-L-XVR3204-4KE-IV</t>
  </si>
  <si>
    <t>BCS-L-XVR1604-4KE-IV</t>
  </si>
  <si>
    <t>BCS-L-XVR1602-V</t>
  </si>
  <si>
    <t>BCS-L-XVR1601-V</t>
  </si>
  <si>
    <t>AKCESORIA DO REJESTRATORÓW BCS LINE</t>
  </si>
  <si>
    <t>BCS-L-MOD-1606</t>
  </si>
  <si>
    <t>Moduł rozszerzający do rejestratorów serii BCS LINE o dodatkowe 16 wejść i 6 wyjść alarmowych przez RS485.</t>
  </si>
  <si>
    <t>•Przetwornik 1/2.9” 4Mpx progressive scan CMOS, Starlight
•Efektywna ilość pikseli 2688(H)×1520(V)
•Kompresja video H.265+/H.265/H.264+/H.264/MJPEG
• Obsługa dwóch strumieni
• 2688 × 1520 (2688 × 1520); 2560 × 1440 (2560 × 1440); 2304 × 1296 (2304 × 1296); 1080p (1920 × 1080); 1.3M (1280 × 960); 720p (1280 × 720); D1 (704 × 576/704 × 480); VGA (640 × 480); CIF (352 × 288/352 × 240) 
•4Mpx przy 20kl/s
•Wbudowany obiektyw 2.7-13.5mm F1.5 MOTOZOOM, Czułość 0.008 Lux
•Obsługa ICR Dzień/Noc
•Wbudowany promiennik IR LED - zasięg do 40 metrów, Smart IR
•Funkcje WDR (120dB) 3DNR, AWB, AGC, BLC, HLC, Digital Zoom
• Inteligentna detekcja ruchu
•Ochrona perymetryczna Intruz, Linia z klasyfikacją obiektów (Osoba, Pojazd)
•Wbudowane wejście kart Micro SD max 256GB
•Zasilanie DC12V, PoE (802.3af) / &lt;7.7W 
•Obudowa zewnętrzna IP67/IK10, 1 wejście/1 wyjście audio, 1 wejście/1 wyjście alarmowe
•Wbudowany Web server</t>
  </si>
  <si>
    <t>KAMERA TERMICZNA + VIDEO
Kamera termowizyjna z pomiarem tempratury.
•niechłodzony sensor mikrobolometryczny z aktywnym materiałem pochłaniającym w postaci tlenku wanadu VOx, 
•obiektyw 7mm, kąt widzenia H: 24°  V: 18°
•czułośc termalna &lt;50mK@f/1.0 
•efektywne pixele 256(H)x192(V), 
•wielkość pixela 12um, 
•charakterystyka widmowa 8~14um, 
•inteligentne funkcje: Detekcja pożaru i alarmowanie, przekroczenie linii, intruz, klasyfikacja obiektów (człowiek, samochód),  Detekcja rozmowy przez telefon. Detekcja Palenia
•pomiar temperatury w zakresie od -20°C do +550°C (błąd pomiaru ±2°C, ±2%)
•Strumień główny 1280×960(25/30fps) 1024×768(25/30fps) 640×480(25/30fps) 256×192(25/30fps)
•Strumień drugi 640×480(25/30fps) 256×192(25/30fps)
KAMERA WIZYJNA
•Przetwornik 4Mpx
•Rozdzielczość 2336(H)×1752(V)
•obiektyw 8mm F2.0, kąt widzenia H: 33.4°  V: 25°
•Funkcja Fusion
•oświetlacz IR do 50m
•inteligentne funkcje: przekroczenie linii, intruz, ochrona obiektu, 
•kompresja .265,H.264, 
•wbudowane 1 wejście/1 wyjście alarmowe, 
•wbudowane 1 wejście/1 wjście audio, 
•wyjście wideo 1.0Vp-p/75Ω, PAL / NTSC (HDCVI - opcjonalnie), 
•obsługa kart MicroSD do 128GB, 
•obsługa standardu Onvif, 
•klasa szczelności IP67 
•zasilanie DC12V/PoE,  max 12W
•temp. pracy od -30°C do 60°C
•metalowa obudowa 279.9mm x 103.8mm x 95.8mm</t>
  </si>
  <si>
    <t>KAMERA TERMICZNA + VIDEO
•obiektyw 7mm, kąt widzenia H: 24°  V: 18°
•czułośc termalna &lt;40mK@ F/1.0
•efektywne pixele 256(H)x192(V), 
•wielkość pixela 12um, 
•charakterystyka widmowa 8~14um, 
•inteligentne funkcje: Detekcja pożaru i alarmowanie, intruz przekroczenie linii, intruz, klasyfikacja obiektów (człowiek, samochód),  Detekcja rozmowy przez telefon. Detekcja Palenia
•Strumień główny 1280×960(25/30fps) 1024×768(25/30fps) 640×480(25/30fps) 256×192(25/30fps)
•Strumień drugi 640×480(25/30fps) 256×192(25/30fps)
KAMERA WIZYJNA
•Przetwornik 4 Mpx 
•Rozdzielczość 2336(H)x1752(V)
•obiektyw 8mm F2.0, Czułość 0.05 Lux, kąt widzenia H: 33.4°  V: 25°
•Funkcja Fusion
•inteligentne funkcje: przekroczenie linii, intruz, ochrona obiektu, 
•kompresja H.265,H.264, 
• wbudowany oświetlacz  IR do  50 m
• wbudowany głośnik
•wbudowane 2 wejścia/1 wyjście alarmowe, 
•wbudowane 1 wejście/1 wjście audio, 
•wyjście wideo 1.0Vp-p/75Ω, PAL / NTSC (HDCVI - opcjonalnie), 
•obsługa kart MicroSD do 256GB, 
•obsługa standardu Onvif, 
•klasa szczelności IP66 
•PTZ: Pan: 0°–360° endless; Tilt: -15°–90°
•zasilanie DC12V/PoE+,  max 24W
•temp. pracy od -30°C do 60°C</t>
  </si>
  <si>
    <t>Rejestrator wielosystemowy HDCVI/AHD/Analog/TVI/ IP, 16 kanałowy z obsługą zaawansowanej analizy obrazu, Rozpoznawanie twarzy, Ochrona perymetryczna, SMD - inteligentna detekcja ruchu. Automatyczne rozpoznawanie systemu obrazu z możliowścią wyboru manualnego; funkcjonalność – pentaplex; Inteligentne kodowanie, kompresja, H265+, H265, H264+, H264; Obsługiwane rozdzielczości kamer: HDCVI – 4K/6MP/5MP/4MP/1080p/720p, AHD – 4K/5MP/4MP/3MP/1080p/720p, TVI – 4K/5MP/4MP/3MP/1080p/720p; Nagrywanie 7 kl./s@4K ,10 kl./s@6MP, 12 kl./s@ 5MP, 15 kl./s@4MP/3MP, 25/30 kl./s@4M-N,1080p, 720p, 960H, D1; ilość kanałów IP od 1 do 32 kanałów do 12MP; Obsługa audio i alarmów po kablu koncentrycznym; 4 dyski twarde do 16TB każdy; porty USB – 3(1 USB 2.0, 2 USB 3.0); wejście audio – 4 BNC, wyjście audio – 1 BNC, dwukierunkowy tor audio – tak BNC; RS-485 – tak, RS232 – tak, sterowanie PTZ – tak; Wyjscie HDMI – 2, Wyjście VGA -1, Wyjście BNC – 1, Wyjście SPOT – (HDMI2); wejścia alarmowe – 16; wyjścia alarmowe – 6; wejście eSATA – 1; Inteligentne funkcje: 16 kanały inteligentna detekcja ruchu SMD,  max. 2 kanałów z obsługa rozpoznawania twarzy; 8 kanałów przekroczenie linii, intruz z klasyfikacją obiektu osoba/poajzd; max rozdzielczość wyświetlanego obrazu – HDMI – 3840×2160, VGA – 1920×1080; multi podgląd; IoT, POS, SmartFan, P2P obsługa poprzez – IPHONE, ANDROID; obsługa przez sieć – przeglądarka IE, program Smart PSS, BCS Manager, sieć RJ-45 – 1 (1000M), zasilanie – AC 100-240/20W, wymiary – 1.5U (440mm×421mm×76mm), waga – 4.7kg(bez HDD) Bitrate przychodzący: 128Mbps.</t>
  </si>
  <si>
    <r>
      <t xml:space="preserve">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Inteligentna detekcja ruchu; Kamera typu Dzień/Noc z promiennikiem IR,  obsługa standardu Onvif, kompresja video H.265+&amp;H.264/JPEG, Przetwornik 1/1.8” 8.0 Megapiksel CMOS, Starlight, Obiektyw 5.4mm-135mm, Max.  25/30kl/s@3840x2160,  Zoom optyczny 25x oraz zoom cyfrowy 16x, Kompresja H.265+ i H.264, obsługa trzech strumieni oraz przechwytywanie JPEG, Funkcja poszerzonej dynamiki kamery WDR(120dB), ATW, BLC, HLC, ICR - mechaniczny filtr podczerwieni,Elektroniczna stabilizacja obrazu (EIS) ROI, Defog; prędkość przy sterowaniu ręcznym: pozioma 300°/s, pionowa 140°/s,  prędkość między presetami: pozioma 400°/s, pionowa 300°/s, 300 presetów, 2 wejść/ 1 wyjścia alarmowe, 1/1 wejście/wjście audio, 5 programów skanowania, 8 tras programowalnych, 5 paternów, do 24 stref prywatności, inteligentne pozycjonowanie 3D w przypadku pracy z rejestratorami BCS, zasięg promiennika 150m,  klasa szczelności IP67, IK10,  uchwyt ścienny w zestawie, temp. pracy od -40°C do 70°C,   pobór mocy 12W/21W (IR/PTZ  włączone), zasilanie 24V DC/2.5A (w zestawie) lub PoE plus (802.3at), zabezpieczenie przeciwprzepięciowe do 6kV.
</t>
    </r>
    <r>
      <rPr>
        <b/>
        <sz val="18"/>
        <color rgb="FFFF0000"/>
        <rFont val="Calibri"/>
        <family val="2"/>
        <charset val="238"/>
        <scheme val="minor"/>
      </rPr>
      <t>* PRODUKT NA ZAMÓWIENIE</t>
    </r>
  </si>
  <si>
    <r>
      <t>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Inteligentna detekcja ruchu; Kamera typu Dzień/Noc z promiennikiem laserowym,  obsługa standardu Onvif, kompresja video H.265+&amp;H.264/JPEG, Przetwornik 1/2.8” 2.0 Megapiksel STARVIS CMOS, Starlight, Obiektyw 3.95mm-177.7mm, Max.  50/60kl/s@1080P,  Zoom optyczny 45x oraz zoom cyfrowy 16x, Kompresja H.265+ i H.264, obsługa trzech strumieni oraz przechwytywanie JPEG, Funkcja poszerzonej dynamiki kamery WDR(120dB), ATW, BLC, HLC, ICR - mechaniczny filtr podczerwieni,Elektroniczna stabilizacja obrazu (EIS) ROI, Defog; prędkość przy sterowaniu ręcznym: pozioma 200°/s, pionowa 120°/s,  prędkość między presetami: pozioma 240°/s, pionowa 200°/s, 300 presetów, 7 wejść/ 2 wyjścia alarmowe, 1/1 wejście/wyjście audio, 5 programów skanowania, 8 tras programowalnych, 5 paternów, do 24 stref prywatności, inteligentne pozycjonowanie 3D w przypadku pracy z rejestratorami BCS, zasięg promiennika laserowego 550m,  klasa szczelności IP67,  uchwyt ścienny w zestawie, temp. pracy od -40°C do 70°C,   pobór mocy 20W/36W (laser włączony), zasilanie DC36V/2.23A (w zestawie) lub High-PoE, zabezpieczenie przeciwprzepięciowe do 8kV.</t>
    </r>
    <r>
      <rPr>
        <b/>
        <sz val="18"/>
        <color rgb="FFFF0000"/>
        <rFont val="Calibri"/>
        <family val="2"/>
        <charset val="238"/>
        <scheme val="minor"/>
      </rPr>
      <t xml:space="preserve">
* PRODUKT NA ZAMÓWIENIE</t>
    </r>
  </si>
  <si>
    <t>BCS-L-NVR1602-A-4K-16P-Ai</t>
  </si>
  <si>
    <t>BCS-L-NVR3202-A-4KE(2)</t>
  </si>
  <si>
    <t>BCS-L-NVR1602-A-4KE(2)</t>
  </si>
  <si>
    <t>BCS-L-NVR1602-A-4KE-16P(2)</t>
  </si>
  <si>
    <t>BCS-L-NVR0802-A-4KE(2)</t>
  </si>
  <si>
    <t>BCS-L-NVR0802-A-4KE-8P(2)</t>
  </si>
  <si>
    <t>BCS-L-NVR12808XR-A-8K-Ai</t>
  </si>
  <si>
    <t>BCS-L-NVR12808XR-A-8KR-Ai</t>
  </si>
  <si>
    <t>BCS-L-NVR6408XR-A-8K-Ai</t>
  </si>
  <si>
    <t>BCS-L-NVR6408XR-A-8KR-Ai</t>
  </si>
  <si>
    <t>BCS-L-NVR3208XR-A-8K-Ai</t>
  </si>
  <si>
    <t>BCS-L-NVR3208XR-A-8KR-Ai</t>
  </si>
  <si>
    <t>Megapixelowa szybkoobrotowa kamera IP z wbudowaną funkcją inteligentnej detekcji - wirtualna linia detekcji, wtargnięcie z klasyfikacją obiektów (osoba/pojazd), detekcja pozostawionych - zagubionych przedmiotów, detekcja twarzy, Autotracking, obsługa standardu Onvif, Przetwornik 1/2.8” 4.0 Megapixel CMOS, Starlight, obiektyw motozoom 4.8-154mm, Zoom optyczny 32x oraz zoom cyfrowy 16x, Kompresja H.265+/H.265/H.264/H.264/MJPEG, obsługa trzech strumieni, Dzien/Noc(ICR), Auto iris, Auto focus, AWB, BLC, WDR (120dB), Do 24 stref prywatności, Wbudowany Web server, NVR, CMS(PSS/DSS) &amp; DMSS, Max prędkość pracy 500°/s, 360° ciągłego obrotu z auto flip, Do 255 presetów, 5 auto skanów, 8 tras, 5 scieżek, Automatyczne rozpoznawanie głównych protokołów takich jak DH-SD, Pelco-P/D, itp. Ustawienie prędkości w zależności od ogniskowej, prędkość obrotowa dostosowuje się zgodnie z wartością zoom, Automatyczny powrót do trybu pracy sprzed awarii np. po zaniku zasilania,  Automatyczna aktywacja presetów/Skanów/Tras/Scieżek po określonym czasie. Ruch w oczekiwaniu: Wywołanie Presetów/Tras oraz innych operacji po określonym czasie (również po okresie bezczynności przy starcie systemu), Wbudowane 2 wejścia/1 wyjście alarmowe, Inteligentne pozycjonowanie 3D, Ochrona IP67/IK10, przepięciowa do 6000V,  zasilanie 24V DC/2,5A (w zestawie) lub  PoE+(802.3at)</t>
  </si>
  <si>
    <t>Megapixelowa szybkoobrotowa kamera IP z wbudowaną funkcją inteligentnej detekcji - wirtualna linia detekcji, wtargnięcie z klasyfikacją obiektów (osoba/pojazd), detekcja pozostawionych - zagubionych przedmiotów, detekcja twarzy, Autotracking, obsługa standardu Onvif, Przetwornik 1/2.8” 2.0 Megapixel CMOS, Starlight, obiektyw motozoom 4.8-120mm, Zoom optyczny 25x oraz zoom cyfrowy 16x, Kompresja H.265+/H.265/H.264/H.264/MJPEG, obsługa trzech strumieni, Dzien/Noc(ICR), Auto iris, Auto focus, AWB, BLC, WDR (120dB), Do 24 stref prywatności, Wbudowany Web server, NVR, CMS(PSS/DSS) &amp; DMSS, Max prędkość pracy 500°/s, 360° ciągłego obrotu z auto flip, Do 255 presetów, 5 auto skanów, 8 tras, 5 scieżek, Automatyczne rozpoznawanie głównych protokołów takich jak DH-SD, Pelco-P/D, itp. Ustawienie prędkości w zależności od ogniskowej, prędkość obrotowa dostosowuje się zgodnie z wartością zoom, Automatyczny powrót do trybu pracy sprzed awarii np. po zaniku zasilania,  Automatyczna aktywacja presetów/Skanów/Tras/Scieżek po określonym czasie. Ruch w oczekiwaniu: Wywołanie Presetów/Tras oraz innych operacji po określonym czasie (również po okresie bezczynności przy starcie systemu), Wbudowane 2 wejścia/1 wyjście alarmowe, Inteligentne pozycjonowanie 3D, Ochrona IP67/IK10, przepięciowa do 6000V,  zasilanie 24V DC/2,5A (w zestawie) lub  PoE+(802.3at)</t>
  </si>
  <si>
    <t>BCS-L-NVR1601-4KE(2)</t>
  </si>
  <si>
    <t>BCS-L-NVR0801-4KE(2)</t>
  </si>
  <si>
    <t>BCS-L-NVR0801-4KE-8P(2)</t>
  </si>
  <si>
    <t>BCS-L-NVR0401-4KE(2)</t>
  </si>
  <si>
    <t>BCS-L-NVR0401-4KE-4P(2)</t>
  </si>
  <si>
    <r>
      <rPr>
        <sz val="18"/>
        <color indexed="8"/>
        <rFont val="Calibri"/>
        <family val="2"/>
        <charset val="238"/>
      </rPr>
      <t xml:space="preserve">- parametry jak powyżej + pomiar temperatury
</t>
    </r>
    <r>
      <rPr>
        <b/>
        <i/>
        <sz val="18"/>
        <color rgb="FFFF0000"/>
        <rFont val="Calibri"/>
        <family val="2"/>
        <charset val="238"/>
      </rPr>
      <t>* PRODUKT NA ZAMÓWIENIE</t>
    </r>
  </si>
  <si>
    <t>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Detekcja twarzy, inteligentna detekcja ruchu SMD, Kamera typu Dzień/Noc z promiennikiem IR,  obsługa standardu Onvif, kompresja video H.265+/H.264+/MJPEG, Przetwornik 1/2.8” 4.0 Megapiksel STARVIS CMOS, Obiektyw 3.95mm-177.75mm, Max. 25/30fps@4M/3M, 25/30@1080P,  Zoom optyczny 45x oraz zoom cyfrowy 16x, obsługa trzech strumieni oraz przechwytywanie MJPEG, Funkcja poszerzonej dynamiki kamery WDR(120dB), ATW, BLC, HLC, ICR - mechaniczny filtr podczerwieni,Elektroniczna stabilizacja obrazu (EIS) ROI, Defog; prędkość przy sterowaniu ręcznym: pozioma 300°/s, pionowa 200°/s,  prędkość między presetami: pozioma 400°/s, pionowa 300°/s, 300 presetów, 5 ścieżek, 8 tras, 2 wejścia/ 1 wyjście alarmowe, 1 wejście / 1 wyjście audio, do 24 stref prywatności, inteligentne pozycjonowanie 3D w przypadku pracy z rejestratorami BCS, zasięg promiennika 150m,  klasa szczelności IP67, IK10, uchwyt ścienny w zestawie, temp. pracy od -40°C do 70°C,   pobór mocy 10/22W, zasilanie 24V DC/2.5A (w zestawie) lub PoE plus (802.3at)</t>
  </si>
  <si>
    <t>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Detekcja twarzy, inteligentna detekcja ruchu SMD, Kamera typu Dzień/Noc z promiennikiem IR,  obsługa standardu Onvif, kompresja video H.265+/H.264+/MJPEG, Przetwornik 1/2.8” 4.0 Megapiksel STARVIS CMOS, Obiektyw 4.8mm-154mm, Max. 25/30fps@4M/3M, 25/30@1080P,  Zoom optyczny 32x oraz zoom cyfrowy 16x, obsługa trzech strumieni oraz przechwytywanie MJPEG, Funkcja poszerzonej dynamiki kamery WDR(120dB), ATW, BLC, HLC, ICR - mechaniczny filtr podczerwieni,Elektroniczna stabilizacja obrazu (EIS) ROI, Defog; prędkość przy sterowaniu ręcznym: pozioma 300°/s, pionowa 200°/s,  prędkość między presetami: pozioma 400°/s, pionowa 300°/s, 300 presetów, 5 ścieżek, 8 tras, 2 wejścia/ 1 wyjście alarmowe, 1 wejście / 1 wyjście audio, do 24 stref prywatności, inteligentne pozycjonowanie 3D w przypadku pracy z rejestratorami BCS, zasięg promiennika 150m,  klasa szczelności IP67, IK10, uchwyt ścienny w zestawie, temp. pracy od -40°C do 70°C,   pobór mocy 13/22W, zasilanie 24V DC/2.5A (w zestawie) lub PoE plus (802.3at)</t>
  </si>
  <si>
    <t>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Detekcja twarzy, inteligentna detekcja ruchu SMD, Kamera typu Dzień/Noc z promiennikiem IR,  obsługa standardu Onvif, kompresja video H.265+/H.264+/MJPEG, Przetwornik 1/2.8” 2.0 Megapiksel STARVIS CMOS, Obiektyw 4.5mm-144mm, Max. 25/30@1080P,  Zoom optyczny 32x oraz zoom cyfrowy 16x, obsługa trzech strumieni oraz przechwytywanie MJPEG, Funkcja poszerzonej dynamiki kamery WDR(120dB), ATW, BLC, HLC, ICR - mechaniczny filtr podczerwieni,Elektroniczna stabilizacja obrazu (EIS) ROI, Defog; prędkość przy sterowaniu ręcznym: pozioma 300°/s, pionowa 200°/s,  prędkość między presetami: pozioma 400°/s, pionowa 300°/s, 300 presetów, 5 ścieżek, 8 tras, 2 wejścia/ 1 wyjście alarmowe, 1 wejście / 1 wyjście audio, do 24 stref prywatności, inteligentne pozycjonowanie 3D w przypadku pracy z rejestratorami BCS, zasięg promiennika 150m,  klasa szczelności IP67, IK10, uchwyt ścienny w zestawie, temp. pracy od -40°C do 70°C,   pobór mocy 10/22W, zasilanie 24V DC/2.5A (w zestawie) lub PoE plus (802.3at)</t>
  </si>
  <si>
    <t>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Detekcja twarzy, inteligentna detekcja ruchu SMD, Kamera typu Dzień/Noc z promiennikiem IR,  obsługa standardu Onvif, kompresja video H.265+/H.264+/MJPEG, Przetwornik 1/2.8” 2.0 Megapiksel STARVIS CMOS, Obiektyw 4.8mm-120mm, Max. 25/30@1080P,  Zoom optyczny 25x oraz zoom cyfrowy 16x, obsługa trzech strumieni oraz przechwytywanie MJPEG, Funkcja poszerzonej dynamiki kamery WDR(120dB), ATW, BLC, HLC, ICR - mechaniczny filtr podczerwieni,Elektroniczna stabilizacja obrazu (EIS) ROI, Defog; prędkość przy sterowaniu ręcznym: pozioma 300°/s, pionowa 200°/s,  prędkość między presetami: pozioma 400°/s, pionowa 300°/s, 300 presetów, 5 ścieżek, 8 tras, 2 wejścia/ 1 wyjście alarmowe, 1 wejście / 1 wyjście audio, do 24 stref prywatności, inteligentne pozycjonowanie 3D w przypadku pracy z rejestratorami BCS, zasięg promiennika 150m,  klasa szczelności IP67, IK10, uchwyt ścienny w zestawie, temp. pracy od -40°C do 70°C,   pobór mocy 13/22W, zasilanie 24V DC/2.5A (w zestawie) lub PoE plus (802.3at)</t>
  </si>
  <si>
    <r>
      <t xml:space="preserve">• Przetwornik 2 x 1/1.8" 4 Megapixel progressive scan CMOS
 • Kompresja video H.265+ / H.265 / H.264+ / H.264 / MJPEG(drugi strumień)
 • Obsługa trzech strumieni wideo
 • Rozdzielczość przy połączeniu obrazów 8M (4096 x 1800)
 • 4096×1800@25fps (20fps przy włączonym WDR) 
 • Funkcja poszerzonej dynamiki WDR140dB, BLC HLC
 • Obsługa ICR Dzień/Noc
 • Wbudowany promiennik IR LED - zasięg do 40 metrów, 4x IR LED
 • Ochrona perymetryczna: Intruz, Linia z klasyfikacją obiektów (Osoba, Pojazd) 
 • Mapa ciepła, Inteligentna detekcja przedmiotów, liczenie osób
 • Kąt widzeniaH: 180°±10° V: 48°
 • Wbudowany obiektyw 2x3.6mm / F1.0
• Czułosc 0.0005 lux@F1.0 (Color,30 IRE) 0.0002 lux@F1.0 (B/W,30 IRE) 0 Lux (IR)
 • Wbudowane wejście kart Micro SD max 512GB
 • 10/100M Base-T Ethernet
 • Zasilanie DC 12V / ePoE / PoE+(802.3at)
 • Obudowa IP67,  1 wejście/ 1 wyjście audio;  1 wejście/1 wyjście alarmowe
 • Obsługa przez Web Service, CMS BCS Manager (Windows/Linux/MAC), Mobile App(iOS, android)
</t>
    </r>
    <r>
      <rPr>
        <b/>
        <sz val="18"/>
        <color rgb="FFFF0000"/>
        <rFont val="Calibri"/>
        <family val="2"/>
        <charset val="238"/>
        <scheme val="minor"/>
      </rPr>
      <t xml:space="preserve"> * PRODUKT NA ZAMÓWIENIE</t>
    </r>
  </si>
  <si>
    <t>•Przetwornik 1/1.8" 4 Megapixele CMOS
 •Kompresja video  H.265, H.264H, H.264B, H.264M, MJPEG
 •Obsługa dwóch strumieni wideo
 •25/30fps przy 4M(2688 × 1520 ) 
• Czułosć 0.001 Lux@F1.6 (Color, 30 IRE) 0.0002 Lux@F1.6 (B/W, 30 IRE) 0 Lux (IR on)
 •Obsługa ICR Dzień/Noc
 • Rozdzielczość: 4M (2688 × 1520)/1080p (1920 × 1080)/720p (1280 × 720)/960H (960 × 576, 960 × 480)/D1 (704 × 576, 704 × 480)/CIF (352 × 288, 352 × 240)
 •Funkcja poszerzonej dynamiki WDR (140dB), 3DNR, DDE, SSA
 •Inteligentne rozpoznawanie pojazdów i tablic rejestracyjnych przy prędkości &lt;80km/h, czarna/biała lista tablic (110000 wpisów), wyzwalanie przekaźnika po odczycie tablicy
 • Metadane: Numer rejestracyjny, typ pojazdu, kolor pojazdu, logo
 •Wbudowany obiektyw 2.7-12mm, MOTOZOOM
• Kąt widzenia H: 92° (W)—46.1° (T) V: 49° (W)—26.0° (T) D: 109° (W)—52.8° (T)
 •Wbudowany promiennik IR LED SMART - zasięg 30 metrów
•Wbudowane wejście kart Micro SD max 256GB, interfejsy RS485 i Wiegand
 •Zasilanie DC12V, PoE(802.3at), &lt;20W
 •Standard IP67/IK10, wyjście audio; głośnik, mikrofon,  2 wejścia/2 wyjścia alarmowe
 •Wbudowany Web server</t>
  </si>
  <si>
    <r>
      <t xml:space="preserve"> •Przetwornik 1/1.7” 12 Mpx PS CMOS
 •Kompresja wideo H.265+/H.264+/H.265/H.264/MJPEG(drugi strumień)
 •Obsługa pięciu strumieni wideo
 •25/30fps przy 12 Mpx (4000×3000)
• Rozdzielczości 12M (4000 × 3000); 8M (3840 × 2160); 6M (3072 × 2048); 5M (3072 × 1728); 5M (2592 × 1944); 4M (2688 × 1520); 3M (2048 × 1536); 3M (2304 × 1296) 1080p (1920 × 1080); 1.3M (1280 × 960); 720p (1280 × 720); D1 (704 × 576/704 × 480); CIF (352 × 288/352 × 240)
• Czułość 0.0009 lux@F1.6 (Color, 30 IRE) 0.0005 lux@F1.6 (B/W,30 IRE) 0 lux (IR on)
 •Obsługa ICR Dzień/Noc
 •Wbudowany promiennik podczerwieni do 60 m
 •Funkcja poszerzonej dynamiki DWDR, funkcje BLC, HLC, EIS, SSA, Defog 
 •Obiektyw motozoom 2.7-12 mm, F1.6 P-iris, kąt widzenia H: 106°–45°; V: 77°–34°; D: 140°–56°
 •Gniazdo karty microSD max. 512 GB
 •3 wejścia/2 wyjścia alarmowe, wejście/wyjście audio
 •Obudowa IP67, IK10
 •Zasilanie 12 VDC/24 VAC/PoE+ (802.3at)/ePoE
 •Wtargnięcie w obszar, przekroczenie linii, szybkie przemieszczanie, szwendanie, detekcja tłumu, detekcja parkowania
 •Rozpoznawanie osoba/pojazd mechaniczny dla wtargnięcia w obszar, przekroczenia linii i szybkiego przemieszczania redukuje fałszywe wywołanie alarmu.
 •Inteligentne wykrywanie zagubionych/pozostawionych przedmiotów
 •Wykrywanie i śledzenie twarzy, zdjęcie twarzy, rozpoznawanie atrybutów i ekspresji twarzy
 •Identyfikacja twarzy i porównywanie z bazą danych, max. 5 baz danych, 200 tyś pozycji
 •Liczenie osób dla przekroczenia linii/wtargnięcia w obszar, liczenie wejść, wyjść i przebywania, monitorowanie i zarządzanie kolejką osób, generowanie i eksport raportów w okresach czasu.
 •Rejestrowanie ruchu obiektów w okresie czasu, statystyka gęstości czasowej ruchu prezentowana graficznie w odcieniach kolorów czerwony/niebieski
 •Rozpoznawanie tablic rejestracyjnych, zdjęcie, śledzenie, prędkość max 60km/h, czarna i biała lista 10 tyś pozycji, atrybuty (numer tablicy rejestracyjnej, typ pojazdu, kolor pojazdu, pasy bezpieczeństwa, palenie, telefon)
 •Zarządzanie parkingiem wewnętrznym i zewnętrznym, miejsca parkingowe w różnych lokalizacjach, całkowita i dostępna ilość miejsc parkingowych, wywołanie alarmu po zdefiniowanej ilosci pojazdów
</t>
    </r>
    <r>
      <rPr>
        <b/>
        <sz val="18"/>
        <color rgb="FFFF0000"/>
        <rFont val="Calibri"/>
        <family val="2"/>
        <charset val="238"/>
        <scheme val="minor"/>
      </rPr>
      <t xml:space="preserve"> * PRODUKT NA ZAMÓWIENIE</t>
    </r>
  </si>
  <si>
    <r>
      <t xml:space="preserve"> •Przetwornik 1/1.8” 8 Mpx PS CMOS
 •Kompresja wideo H.265+/H.264+/H.265/H.264/MJPEG(drugi strumień)
 •Obsługa pięciu strumieni wideo
 •25fps przy 8 Mpx (3840×2160)
• Rozdzielczości 8M (3840 × 2160); 6M (3072 × 2048); 5M (3072 × 1728); 5M (2592 × 1944); 4M (2688 × 1520); 3M (2048 × 1536); 3M (2304 × 1296) 1080p (1920 × 1080); 1.3M (1280 × 960); 720p (1280 × 720); D1 (704 × 576/704 × 480); CIF (352 × 288/352 × 240)
• Czułość 0.0006 lux@F1.2 (Color, 30 IRE) 0.0003 lux@F1.2 (B/W,30 IRE) 0 lux (IR on)
 •Obsługa ICR Dzień/Noc
 •Wbudowany promiennik podczerwieni do 60 m
 •Funkcja poszerzonej dynamiki WDR120dB, funkcje BLC, HLC, EIS, SSA, Defog 
 •Obiektyw motozoom 2.7-12 mm, F1.2 P-iris, kąt widzenia H: 105°–48°; V: 55°–27°; D: 124°–55°
 •Gniazdo karty microSD max. 512 GB
 •3 wejścia/2 wyjścia alarmowe, wejście/wyjście audio
 •Obudowa IP67, IK10
 •Zasilanie 12 VDC/24 VAC/PoE+ (802.3at)/ePoE
 •Wtargnięcie w obszar, przekroczenie linii, szybkie przemieszczanie, szwendanie, detekcja tłumu, detekcja parkowania
 •Rozpoznawanie osoba/pojazd mechaniczny dla wtargnięcia w obszar, przekroczenia linii i szybkiego przemieszczania redukuje fałszywe wywołanie alarmu.
 •Inteligentne wykrywanie zagubionych/pozostawionych przedmiotów
 •Wykrywanie i śledzenie twarzy, zdjęcie twarzy, rozpoznawanie atrybutów i ekspresji twarzy
 •Identyfikacja twarzy i porównywanie z bazą danych, max. 5 baz danych, 200 tyś pozycji
 •Liczenie osób dla przekroczenia linii/wtargnięcia w obszar, liczenie wejść, wyjść i przebywania, monitorowanie i zarządzanie kolejką osób, generowanie i eksport raportów w okresach czasu.
 •Rejestrowanie ruchu obiektów w okresie czasu, statystyka gęstości czasowej ruchu prezentowana graficznie w odcieniach kolorów czerwony/niebieski
 •Rozpoznawanie tablic rejestracyjnych, zdjęcie, śledzenie, prędkość max 60km/h, czarna i biała lista 10 tyś pozycji, atrybuty (numer tablicy rejestracyjnej, typ pojazdu, kolor pojazdu, pasy bezpieczeństwa, palenie, telefon)
 •Zarządzanie parkingiem wewnętrznym i zewnętrznym, miejsca parkingowe w różnych lokalizacjach, całkowita i dostępna ilość miejsc parkingowych, wywołanie alarmu po zdefiniowanej ilosci pojazdów
</t>
    </r>
    <r>
      <rPr>
        <b/>
        <sz val="18"/>
        <color rgb="FFFF0000"/>
        <rFont val="Calibri"/>
        <family val="2"/>
        <charset val="238"/>
        <scheme val="minor"/>
      </rPr>
      <t xml:space="preserve"> * PRODUKT NA ZAMÓWIENIE</t>
    </r>
  </si>
  <si>
    <r>
      <t xml:space="preserve"> •Przetwornik 1/1.8” 8 Mpx PS CMOS
 •Kompresja wideo H.265+/H.264+/H.265/H.264/MJPEG(drugi strumień)
 •Obsługa pięciu strumieni wideo
 •50/60fps przy 4 Mpx (2688×1520)
• Rozdzielczości 4M (2688 × 1520); 3M (2048 × 1536); 3M (2304 × 1296) 1080p (1920 × 1080); 1.3M (1280 × 960); 720p (1280 × 720); D1 (704 × 576/704 × 480); CIF (352 × 288/352 × 240)
• Czułość 0.0005 lux@F1.2 (Color, 30 IRE) 0.0002 lux@F1.2 (B/W,30 IRE) 0 lux (IR on)
 •Obsługa ICR Dzień/Noc
 •Wbudowany promiennik podczerwieni do 60 m
 •Funkcja poszerzonej dynamiki WDR120dB, funkcje BLC, HLC, EIS, SSA, Defog 
 •Obiektyw motozoom 2.7-12 mm, F1.2 P-iris, kąt widzenia H: 107°–48°; V: 55°–27°; D: 130°–56°
 •Gniazdo karty microSD max. 512 GB
 •3 wejścia/2 wyjścia alarmowe, wejście/wyjście audio
 •Obudowa IP67, IK10
 •Zasilanie 12 VDC/24 VAC/PoE+ (802.3at)/ePoE
 •Wtargnięcie w obszar, przekroczenie linii, szybkie przemieszczanie, szwendanie, detekcja tłumu, detekcja parkowania
 •Rozpoznawanie osoba/pojazd mechaniczny dla wtargnięcia w obszar, przekroczenia linii i szybkiego przemieszczania redukuje fałszywe wywołanie alarmu.
 •Inteligentne wykrywanie zagubionych/pozostawionych przedmiotów
 •Wykrywanie i śledzenie twarzy, zdjęcie twarzy, rozpoznawanie atrybutów i ekspresji twarzy
 •Identyfikacja twarzy i porównywanie z bazą danych, max. 5 baz danych, 200 tyś pozycji
 •Liczenie osób dla przekroczenia linii/wtargnięcia w obszar, liczenie wejść, wyjść i przebywania, monitorowanie i zarządzanie kolejką osób, generowanie i eksport raportów w okresach czasu.
 •Rejestrowanie ruchu obiektów w okresie czasu, statystyka gęstości czasowej ruchu prezentowana graficznie w odcieniach kolorów czerwony/niebieski
 •Rozpoznawanie tablic rejestracyjnych, zdjęcie, śledzenie, prędkość max 60km/h, czarna i biała lista 10 tyś pozycji, atrybuty (numer tablicy rejestracyjnej, typ pojazdu, kolor pojazdu, pasy bezpieczeństwa, palenie, telefon)
 •Zarządzanie parkingiem wewnętrznym i zewnętrznym, miejsca parkingowe w różnych lokalizacjach, całkowita i dostępna ilość miejsc parkingowych, wywołanie alarmu po zdefiniowanej ilosci pojazdów
</t>
    </r>
    <r>
      <rPr>
        <b/>
        <sz val="18"/>
        <color rgb="FFFF0000"/>
        <rFont val="Calibri"/>
        <family val="2"/>
        <charset val="238"/>
        <scheme val="minor"/>
      </rPr>
      <t xml:space="preserve"> * PRODUKT NA ZAMÓWIENIE</t>
    </r>
  </si>
  <si>
    <r>
      <t xml:space="preserve"> •Przetwornik 1/1.7” 12 Mpx PS CMOS
 •Kompresja wideo H.265+/H.264+/H.265/H.264/MJPEG(drugi strumień)
 •Obsługa pięciu strumieni wideo
 •25/30fps przy 12 Mpx (4000×3000)
• Rozdzielczości 12M (4000 × 3000); 8M (3840 × 2160); 6M (3072 × 2048); 5M (3072 × 1728); 5M (2592 × 1944); 4M (2688 × 1520); 3M (2048 × 1536); 3M (2304 × 1296) 1080p (1920 × 1080); 1.3M (1280 × 960); 720p (1280 × 720); D1 (704 × 576/704 × 480); CIF (352 × 288/352 × 240)
• Czułość 0.0009 lux@F1.6 (Color, 30 IRE) 0.0005 lux@F1.6 (B/W,30 IRE) 0 lux (IR on)
 •Obsługa ICR Dzień/Noc
 •Wbudowany promiennik podczerwieni do 40 m
 •Funkcja poszerzonej dynamiki DWDR, funkcje BLC, HLC, EIS, SSA, Defog 
 •Obiektyw motozoom 2.7-12 mm, F1.6 P-iris, kąt widzenia H: 106°–45°; V: 77°–34°; D: 140°–56°
 •Gniazdo karty microSD max. 512 GB
 •3 wejścia/2 wyjścia alarmowe, wejście/wyjście audio
 •Obudowa IP67, IK10
 •Zasilanie 12 VDC/24 VAC/PoE+ (802.3at)/ePoE
 •Wtargnięcie w obszar, przekroczenie linii, szybkie przemieszczanie, szwendanie, detekcja tłumu, detekcja parkowania
 •Rozpoznawanie osoba/pojazd mechaniczny dla wtargnięcia w obszar, przekroczenia linii i szybkiego przemieszczania redukuje fałszywe wywołanie alarmu.
 •Inteligentne wykrywanie zagubionych/pozostawionych przedmiotów
 •Wykrywanie i śledzenie twarzy, zdjęcie twarzy, rozpoznawanie atrybutów i ekspresji twarzy
 •Identyfikacja twarzy i porównywanie z bazą danych, max. 5 baz danych, 200 tyś pozycji
 •Liczenie osób dla przekroczenia linii/wtargnięcia w obszar, liczenie wejść, wyjść i przebywania, monitorowanie i zarządzanie kolejką osób, generowanie i eksport raportów w okresach czasu.
 •Rejestrowanie ruchu obiektów w okresie czasu, statystyka gęstości czasowej ruchu prezentowana graficznie w odcieniach kolorów czerwony/niebieski
 •Rozpoznawanie tablic rejestracyjnych, zdjęcie, śledzenie, prędkość max 60km/h, czarna i biała lista 10 tyś pozycji, atrybuty (numer tablicy rejestracyjnej, typ pojazdu, kolor pojazdu, pasy bezpieczeństwa, palenie, telefon)
 •Zarządzanie parkingiem wewnętrznym i zewnętrznym, miejsca parkingowe w różnych lokalizacjach, całkowita i dostępna ilość miejsc parkingowych, wywołanie alarmu po zdefiniowanej ilosci pojazdów
</t>
    </r>
    <r>
      <rPr>
        <b/>
        <sz val="18"/>
        <color rgb="FFFF0000"/>
        <rFont val="Calibri"/>
        <family val="2"/>
        <charset val="238"/>
        <scheme val="minor"/>
      </rPr>
      <t>* PRODUKT NA ZAMÓWIENIE</t>
    </r>
  </si>
  <si>
    <r>
      <t xml:space="preserve"> •Przetwornik 1/1.8” 8 Mpx PS CMOS
 •Kompresja wideo H.265+/H.264+/H.265/H.264/MJPEG(drugi strumień)
 •Obsługa pięciu strumieni wideo
 •25/30fps przy 8 Mpx (3840×2160)
• Rozdzielczości 8M (3840 × 2160); 6M (3072 × 2048); 5M (3072×1728); 5M (2592 × 1944); 4M (2688 × 1520); 3M (2048 × 1536); 3M (2304 × 1296) 1080p (1920 × 1080); 1.3M (1280 × 960); 720p (1280 × 720); D1 (704 × 576/704 × 480); CIF (352 × 288/352 × 240)
• Czułość 0.0006 lux@F1.2 (Color, 30 IRE) 0.0003 lux@F1.2 (B/W,30 IRE) 0 lux (IR on)
 •Obsługa ICR Dzień/Noc
 •Wbudowany promiennik podczerwieni do 40 m
 •Funkcja poszerzonej dynamiki DWDR, funkcje BLC, HLC, EIS, SSA, Defog 
 •Obiektyw motozoom 2.7-12 mm, F1.2 P-iris, kąt widzenia H: 105°–48°; V: 55°–27°; D: 124°–55°
 •Gniazdo karty microSD max. 512 GB
 •3 wejścia/2 wyjścia alarmowe, wejście/wyjście audio
 •Obudowa IP67, IK10
 •Zasilanie 12 VDC/24 VAC/PoE+ (802.3at)/ePoE
 •Wtargnięcie w obszar, przekroczenie linii, szybkie przemieszczanie, szwendanie, detekcja tłumu, detekcja parkowania
 •Rozpoznawanie osoba/pojazd mechaniczny dla wtargnięcia w obszar, przekroczenia linii i szybkiego przemieszczania redukuje fałszywe wywołanie alarmu.
 •Inteligentne wykrywanie zagubionych/pozostawionych przedmiotów
 •Wykrywanie i śledzenie twarzy, zdjęcie twarzy, rozpoznawanie atrybutów i ekspresji twarzy
 •Identyfikacja twarzy i porównywanie z bazą danych, max. 5 baz danych, 200 tyś pozycji
 •Liczenie osób dla przekroczenia linii/wtargnięcia w obszar, liczenie wejść, wyjść i przebywania, monitorowanie i zarządzanie kolejką osób, generowanie i eksport raportów w okresach czasu.
 •Rejestrowanie ruchu obiektów w okresie czasu, statystyka gęstości czasowej ruchu prezentowana graficznie w odcieniach kolorów czerwony/niebieski
 •Rozpoznawanie tablic rejestracyjnych, zdjęcie, śledzenie, prędkość max 60km/h, czarna i biała lista 10 tyś pozycji, atrybuty (numer tablicy rejestracyjnej, typ pojazdu, kolor pojazdu, pasy bezpieczeństwa, palenie, telefon)
 •Zarządzanie parkingiem wewnętrznym i zewnętrznym, miejsca parkingowe w różnych lokalizacjach, całkowita i dostępna ilość miejsc parkingowych, wywołanie alarmu po zdefiniowanej ilosci pojazdów
</t>
    </r>
    <r>
      <rPr>
        <b/>
        <sz val="18"/>
        <color rgb="FFFF0000"/>
        <rFont val="Calibri"/>
        <family val="2"/>
        <charset val="238"/>
        <scheme val="minor"/>
      </rPr>
      <t>* PRODUKT NA ZAMÓWIENIE</t>
    </r>
  </si>
  <si>
    <r>
      <t xml:space="preserve"> •Przetwornik 1/1.8” 4 Mpx PS CMOS
 •Kompresja wideo H.265+/H.264+/H.265/H.264/MJPEG(drugi strumień)
 •Obsługa pięciu strumieni wideo
 •50/60fps przy 4 Mpx (2680×1520)
• Rozdzielczości 4M (2688 × 1520); 3M (2048 × 1536); 3M (2304 × 1296) 1080p (1920 × 1080); 1.3M (1280 × 960); 720p (1280 × 720); D1 (704 × 576/704 × 480); CIF (352 × 288/352 × 240)
• Czułość 0.0005 lux@F1.2 (Color, 30 IRE) 0.0002 lux@F1.2 (B/W,30 IRE) 0 lux (IR on)
 •Obsługa ICR Dzień/Noc
 •Wbudowany promiennik podczerwieni do 40 m
 •Funkcja poszerzonej dynamiki DWDR, funkcje BLC, HLC, EIS, SSA, Defog 
 •Obiektyw motozoom 2.7-12 mm, F1.2 P-iris, kąt widzenia H: 107°–48°; V: 55°–27°; D: 130°–56°
 •Gniazdo karty microSD max. 512 GB
 •3 wejścia/2 wyjścia alarmowe, wejście/wyjście audio
 •Obudowa IP67, IK10
 •Zasilanie 12 VDC/24 VAC/PoE+ (802.3at)/ePoE
 •Wtargnięcie w obszar, przekroczenie linii, szybkie przemieszczanie, szwendanie, detekcja tłumu, detekcja parkowania
 •Rozpoznawanie osoba/pojazd mechaniczny dla wtargnięcia w obszar, przekroczenia linii i szybkiego przemieszczania redukuje fałszywe wywołanie alarmu.
 •Inteligentne wykrywanie zagubionych/pozostawionych przedmiotów
 •Wykrywanie i śledzenie twarzy, zdjęcie twarzy, rozpoznawanie atrybutów i ekspresji twarzy
 •Identyfikacja twarzy i porównywanie z bazą danych, max. 5 baz danych, 200 tyś pozycji
 •Liczenie osób dla przekroczenia linii/wtargnięcia w obszar, liczenie wejść, wyjść i przebywania, monitorowanie i zarządzanie kolejką osób, generowanie i eksport raportów w okresach czasu.
 •Rejestrowanie ruchu obiektów w okresie czasu, statystyka gęstości czasowej ruchu prezentowana graficznie w odcieniach kolorów czerwony/niebieski
 •Rozpoznawanie tablic rejestracyjnych, zdjęcie, śledzenie, prędkość max 60km/h, czarna i biała lista 10 tyś pozycji, atrybuty (numer tablicy rejestracyjnej, typ pojazdu, kolor pojazdu, pasy bezpieczeństwa, palenie, telefon)
 •Zarządzanie parkingiem wewnętrznym i zewnętrznym, miejsca parkingowe w różnych lokalizacjach, całkowita i dostępna ilość miejsc parkingowych, wywołanie alarmu po zdefiniowanej ilosci pojazdów
</t>
    </r>
    <r>
      <rPr>
        <b/>
        <sz val="18"/>
        <color rgb="FFFF0000"/>
        <rFont val="Calibri"/>
        <family val="2"/>
        <charset val="238"/>
        <scheme val="minor"/>
      </rPr>
      <t>* PRODUKT NA ZAMÓWIENIE</t>
    </r>
  </si>
  <si>
    <t xml:space="preserve"> •Przetwornik 1/2.7” 8 Mpx PS CMOS
 •Kompresja wideo H.265+/H.264+/MJPEG
 •Obsługa dwóch strumieni wideo
 •25 kl./s przy 8 Mpx (3840×2160)
 •Czułość 0.007 Lux@F1.5 (Color, 30IRE) 0.0007 Lux@F1.5 (B/W, 30IRE) 0 Lux (Illuminator on)
 •Rozdzielczości 3840 × 2160 (3840 × 2160); 3072 × 2048 (3072 × 2048); 3072 × 1728 (3072 × 1728); 2880 × 1620 (2880 × 1620); 2688 × 1520 (2688 × 1520); 3M (2048 × 1536); 2304 × 1296 (2304 × 1296); 1080p (1920 × 1080); 1.3M (1280 × 960); 720p (1280 × 720); D1 (704 × 576/704 × 480); VGA (640 × 480); CIF (352 × 288/352 × 240)
 •Obsługa ICR Dzień/Noc
 •Wbudowany promiennik podczerwieni do 40 m
 •Funkcja poszerzonej dynamiki WDR (120dB)
 •Wbudowane inteligentne algorytmy rozpoznawania i analizy obrazu
 •Ochrona perymetryczna Wtargnięcie w obszar, przekroczenie linii
 •Rozpoznawanie osoba/pojazd mechaniczny dla wtargnięcia w obszar, przekroczenia linii redukuje fałszywe wywołanie alarmu.
 •SMD Plus
 •Obiektyw motozoom 2.7-13.5 mm, F1.5
 • Kąt widzenia H: 113°–31°; V: 58°–18°; D: 138°–36°
 •Gniazdo karty microSD max. 256 GB
 •1 wejście / 1 wyjście alarmowe, 1 wejście / 1 wyjście audio
 •Obudowa IP67, IK10
 •Zasilanie DC 12V / PoE(802.3af)</t>
  </si>
  <si>
    <t>• Kamera typu pinhole
•Przetwornik 1/3” 4Mpx progressive scan CMOS, Starlight
•Efektywna ilość pikseli 2688(H)×1520(V)
• Czułość 0.01 lux@F2.0 (Color, 30 IRE) 0.001 lux@F2.0 (B/W, 30 IRE)
•Kompresja video H.265+/H.265/H.264+/H.264/MJPEG
•Obsługa dwóch strumieni
•4M (2688 × 1520); 3.6 M (2560 × 1440); 3M (2304 ×1296); 1080p (1920 × 1080); 1.3M (1920 × 960); 720p (1280 × 720); D1 (704 × 576/704 × 480); VGA (640 × 480); CIF(352 ×288/352 × 240)
•25/30 fps@4Mpx
•Wbudowany obiektyw 2.8mm, F2.0
• Kat widzenia Horizontal: 96°; Vertical: 55°; Diagonal: 110°
•Obsługa ICR Dzień/Noc
•Funkcje WDR (120dB) 3DNR, AWB, AGC, BLC, HLC, Digital Zoom
• Inteligentna detekcja ruchu
•Zasilanie DC12V, 1.8W 
•Obudowa wewnętrzna, wbudowany mikrofon, 1 wejście i 1 wyjści audio
• Wymiary 31x31x30mm, waga 81g
•Wbudowany Web server</t>
  </si>
  <si>
    <t>• Tubowa kamera panoramiczna z przetwornikiem 1/2.7" 4 Megapixel progressive scan CMOS
 • Kompresja video H.265+ / H.265 / H.264 / MJPEG
 • Obsługa trzech strumieni wideo
 • Czxułość 0.01 lux@F2.0 (Color,30 IRE) 0.001 lux@F2.0 (B/W,30 IRE) 0 lux (IR)
 • Rozdzielczości 5M (2880 × 1620); 4M (2688 × 1520/2560 × 1440); 3M (2048 × 1536); 2304 × 296 ; 1080p(1920 × 1080);
1.3M (1280 × 960); 720p(1280×720); D1 (704× 576/704×480); VGA(640 × 480); CIF(352 × 288/352 × 240)
 • 25/30fps@2880 × 1620
 • Funkcja poszerzonej dynamiki WDR120dB, BLC, HLC, SSA
 • Obsługa ICR Dzień/Noc
 • Wbudowany promiennik  - zasięg do 20 metrów, 2xIR LED
 • Ochrona perymetryczna: Intruz, Linia z klasyfikacją obiektów (Osoba, Pojazd) 
 * SMD3.0
 • Kąt widzenia Horizontal: 180°; Vertical: 78°; Diagonal: 180° ( LDC Horizontal: 170°; Vertical: 75°; Diagonal: 175°)
 • Wbudowany obiektyw 2.1mm / F2.0
 • Wbudowane wejście kart Micro SD max 256GB
 • 10/100M Base-T Ethernet
 • Zasilanie DC 12V, PoE
 • Obudowa IP67,  1 wejście/ 1 wyjście audio;  1 wejście/1 wyjście alarmowe</t>
  </si>
  <si>
    <r>
      <t xml:space="preserve">KAMERA TERMICZNA + VIDEO
•obiektyw 25mm, kąt widzenia H: 15.5°; V: 11.6°
•czułośc termalna &lt;35mK@ F/1.0
•efektywne pixele 400(H)x300(V), 
•wielkość pixela 17um, 
•charakterystyka widmowa 8~14um, 
•inteligentne funkcje: Detekcja pożaru i alarmowanie, przekroczenie linii, intruz, klasyfikacja obiektów (człowiek, samochód),  
•Strumień główny 1280×1024(25fps) 1280×720(25fps) 640×512(25fps)
• Strumień drugi 640×512(25fps) 320×256(25fps)
KAMERA WIZYJNA
•Przetwornik 1/2.8'' 4 Mpx 
•Rozdzielczość 4M(2688×1520)(2560×1440) / 2M(1920×1080) / 720P(1280×720) / D1(704×576)
•obiektyw motozoom 3.95~177.75mm, kąt widzenia H:67.5°~1.9° V:39.4°~1.1°
• Czułość 0.01Lux 0.001Lux(B/W) 0Lux(IR)
•Funkcja Fusion
•Rozpoznawanie osoba/pojazd mechaniczny dla wtargnięcia w obszar, przekroczenia linii
•H.265 / H.264M / H.264H / H.264B
• wbudowany oświetlacz  IR do  100 m
•wbudowane 7 wejść/2 wyjścia alarmowe,
•wbudowane 1 wejście/1 wjście audio, 
•RS485
•obsługa kart MicroSD do 512GB, 
•obsługa standardu Onvif, 
•klasa szczelności IP66 
•PTZ: Pan: 0°–360° endless; Tilt: -10°–90°
•36V DC / Hi-PoE,  max 41W, Zabezpeczenie przeciwprzepięciowe Surge: 6kV Air: 15kV Contact: 8kV
•temp. pracy od -30°C do 60°C
</t>
    </r>
    <r>
      <rPr>
        <b/>
        <sz val="18"/>
        <color rgb="FFFF0000"/>
        <rFont val="Calibri"/>
        <family val="2"/>
        <charset val="238"/>
      </rPr>
      <t>* PRODUKT NA ZAMÓWIENIE</t>
    </r>
  </si>
  <si>
    <t>•Przetwornik 1/1.8" 4 Megapixele CMOS
 •Kompresja video  H.265, H.264H, H.264B, H.264M, MJPEG
 •Obsługa dwóch strumieni wideo
 •25/30fps przy 4M(2688 × 1520 )
• Czułosć 0.001 Lux@F1.6 (Color, 30 IRE) 0.0002 Lux@F1.6 (B/W, 30 IRE) 0 Lux (IR on)
 •Obsługa ICR Dzień/Noc
 • Rozdzielczość: 4M (2688 × 1520)/1080p (1920 × 1080)/720p (1280 × 720)/960H (960 × 576, 960 × 480)/D1 (704 × 576, 704 × 480)/CIF (352 × 288, 352 × 240)
 •Funkcja poszerzonej dynamiki WDR (140dB), 3DNR, DDE, SSA
 •Inteligentne rozpoznawanie pojazdów i tablic rejestracyjnych przy prędkości &lt;120km/h, czarna/biała lista tablic (110000 wpisów), wyzwalanie przekaźnika po odczycie tablicy
 • Metadane: Numer rejestracyjny, typ pojazdu, kolor pojazdu, logo
 •Wbudowany obiektyw 8-32mm, MOTOZOOM
• Kąt widzenia H: 39.9° (W)—15.1° (T) V: 21.8° (W)—8.5° (T) D: 46.6° (W)—17.4° (T)
 •Wbudowany promiennik IR LED SMART - zasięg 60 metrów
•Wbudowane wejście kart Micro SD max 256GB, interfejsy RS485 i Wiegand
 •Zasilanie DC12V, PoE(802.3at), &lt;20W
 •Standard IP67/IK10, wyjście audio; głośnik, mikrofon,  2 wejścia/2 wyjścia alarmowe
 •Wbudowany Web server</t>
  </si>
  <si>
    <r>
      <t xml:space="preserve">BCS-L-PTIP4X4FSR3-Ai2
</t>
    </r>
    <r>
      <rPr>
        <b/>
        <sz val="26"/>
        <color theme="0" tint="-0.499984740745262"/>
        <rFont val="Calibri"/>
        <family val="2"/>
        <charset val="238"/>
        <scheme val="minor"/>
      </rPr>
      <t>4 x 4 Mpx</t>
    </r>
  </si>
  <si>
    <r>
      <t xml:space="preserve">BCS-L-PTIP4X8FSR3-Ai2
</t>
    </r>
    <r>
      <rPr>
        <b/>
        <sz val="26"/>
        <color theme="0" tint="-0.499984740745262"/>
        <rFont val="Calibri"/>
        <family val="2"/>
        <charset val="238"/>
        <scheme val="minor"/>
      </rPr>
      <t>4 x 8 Mpx</t>
    </r>
  </si>
  <si>
    <r>
      <t xml:space="preserve">BCS-L-PDIP4X5VSR3-Ai2
</t>
    </r>
    <r>
      <rPr>
        <b/>
        <sz val="26"/>
        <color theme="0" tint="-0.499984740745262"/>
        <rFont val="Calibri"/>
        <family val="2"/>
        <charset val="238"/>
        <scheme val="minor"/>
      </rPr>
      <t>4 x 5 Mpx</t>
    </r>
  </si>
  <si>
    <r>
      <rPr>
        <b/>
        <sz val="28"/>
        <color indexed="8"/>
        <rFont val="Calibri"/>
        <family val="2"/>
        <charset val="238"/>
      </rPr>
      <t>BCS-L-SIP224FR5-TH-Ai1</t>
    </r>
    <r>
      <rPr>
        <b/>
        <sz val="26"/>
        <color indexed="8"/>
        <rFont val="Calibri"/>
        <family val="2"/>
        <charset val="238"/>
      </rPr>
      <t xml:space="preserve">
</t>
    </r>
    <r>
      <rPr>
        <b/>
        <sz val="26"/>
        <color theme="0" tint="-0.499984740745262"/>
        <rFont val="Calibri"/>
        <family val="2"/>
        <charset val="238"/>
      </rPr>
      <t>256(H)x192(V) + 2 Mpx</t>
    </r>
  </si>
  <si>
    <r>
      <rPr>
        <b/>
        <sz val="28"/>
        <color indexed="8"/>
        <rFont val="Calibri"/>
        <family val="2"/>
        <charset val="238"/>
      </rPr>
      <t>BCS-L-TIP542FR5-THT-Ai1(0807)</t>
    </r>
    <r>
      <rPr>
        <b/>
        <sz val="26"/>
        <color indexed="8"/>
        <rFont val="Calibri"/>
        <family val="2"/>
        <charset val="238"/>
      </rPr>
      <t xml:space="preserve">
</t>
    </r>
    <r>
      <rPr>
        <b/>
        <sz val="26"/>
        <color theme="0" tint="-0.499984740745262"/>
        <rFont val="Calibri"/>
        <family val="2"/>
        <charset val="238"/>
      </rPr>
      <t>256(H)x192(V) + 2 Mpx</t>
    </r>
  </si>
  <si>
    <r>
      <t xml:space="preserve">BCS-L-SIP9840SR50-Ai3
</t>
    </r>
    <r>
      <rPr>
        <b/>
        <sz val="26"/>
        <color theme="0" tint="-0.499984740745262"/>
        <rFont val="Calibri"/>
        <family val="2"/>
        <charset val="238"/>
      </rPr>
      <t>8 Mpx 40x zoom</t>
    </r>
  </si>
  <si>
    <r>
      <t xml:space="preserve">BCS-L-SIP8445SR55-Ai2
</t>
    </r>
    <r>
      <rPr>
        <b/>
        <sz val="26"/>
        <color theme="0" tint="-0.499984740745262"/>
        <rFont val="Calibri"/>
        <family val="2"/>
        <charset val="238"/>
      </rPr>
      <t>4 Mpx 45x zoom</t>
    </r>
  </si>
  <si>
    <r>
      <t xml:space="preserve">BCS-L-SIP8445SR30-Ai2
</t>
    </r>
    <r>
      <rPr>
        <b/>
        <sz val="26"/>
        <color theme="0" tint="-0.499984740745262"/>
        <rFont val="Calibri"/>
        <family val="2"/>
        <charset val="238"/>
      </rPr>
      <t>4 Mpx 45x zoom</t>
    </r>
  </si>
  <si>
    <r>
      <t xml:space="preserve">BCS-L-SIP2432S-Ai2
</t>
    </r>
    <r>
      <rPr>
        <b/>
        <sz val="26"/>
        <color theme="0" tint="-0.499984740745262"/>
        <rFont val="Calibri"/>
        <family val="2"/>
        <charset val="238"/>
        <scheme val="minor"/>
      </rPr>
      <t>4 Mpx 32x zoom</t>
    </r>
  </si>
  <si>
    <r>
      <t xml:space="preserve">BCS-L-SIP2225S-Ai2
</t>
    </r>
    <r>
      <rPr>
        <b/>
        <sz val="26"/>
        <color theme="0" tint="-0.499984740745262"/>
        <rFont val="Calibri"/>
        <family val="2"/>
        <charset val="238"/>
        <scheme val="minor"/>
      </rPr>
      <t>2 Mpx 25x zoom</t>
    </r>
  </si>
  <si>
    <t>•Kamera do liczenia ludzi
•Przetwornik 2x 1/2.8” 4 Mpx PS CMOS
•Kompresja wideo H.264+/H.265+/MJPEG
•Obsługa 3 strumieni wideo
•25/30 kl/s przy 4Mpx (2560 × 1440)
•Obsługa ICR Dzień/Noc
•Wbudowany promiennik IR LED SMART - zasięg 20m
•Funkcja poszerzonej dynamiki WDR (120dB)
•Wtargnięcie w obszar, przekroczenie linii, szybkie przemieszczanie, szwendanie,
detekcja tłumu, detekcja parkowania
•Rozpoznawanie osoba/pojazd mechaniczny dla wtargnięcia w obszar, przekroczenia linii i szybkiego przemieszczania redukuje fałszywe wywołanie alarmu
•Liczenie osób dla przekroczenia linii/wtargnięcia w obszar, liczenie wejść, wyjść i przebywania, monitorowanie i zarządzanie kolejką osób, generowanie i eksport raportów w okresach czasu
•Detekcja twarzy
•Obiektywy stałoogniskowe 2x 2.8mm, F1.6
•Kąt widzenia H=: 95°; V: 52°; D: 114°
•Gniazdo kart microSD max. 512GB
•2 wejścia/2 wyjścia alarmowe, 2 wejścia/1 wyjście audio, wbudowane głośnik i mikrofon
•Obudowa IP67, IK10
•Zasilanie DC 12V/PoE (802.3af)</t>
  </si>
  <si>
    <r>
      <rPr>
        <b/>
        <sz val="28"/>
        <rFont val="Calibri"/>
        <family val="2"/>
        <charset val="238"/>
      </rPr>
      <t xml:space="preserve">BCS-L-SIP8245SR55-Ai2
</t>
    </r>
    <r>
      <rPr>
        <b/>
        <sz val="26"/>
        <color theme="0" tint="-0.499984740745262"/>
        <rFont val="Calibri"/>
        <family val="2"/>
        <charset val="238"/>
      </rPr>
      <t>2 Mpx 45x zoom</t>
    </r>
  </si>
  <si>
    <t>Indywidualna wycena</t>
  </si>
  <si>
    <r>
      <rPr>
        <b/>
        <sz val="28"/>
        <rFont val="Calibri"/>
        <family val="2"/>
        <charset val="238"/>
      </rPr>
      <t xml:space="preserve">BCS-L-DIP14FSR3-W
</t>
    </r>
    <r>
      <rPr>
        <b/>
        <sz val="26"/>
        <color theme="0" tint="-0.499984740745262"/>
        <rFont val="Calibri"/>
        <family val="2"/>
        <charset val="238"/>
      </rPr>
      <t>4 Mpx WiFi</t>
    </r>
  </si>
  <si>
    <t>BCS-L-MOD-ITC</t>
  </si>
  <si>
    <t>info o dostępności</t>
  </si>
  <si>
    <r>
      <t xml:space="preserve">BCS-L-TIP912VSR6-Ai3
</t>
    </r>
    <r>
      <rPr>
        <b/>
        <sz val="26"/>
        <color theme="0" tint="-0.499984740745262"/>
        <rFont val="Calibri"/>
        <family val="2"/>
        <charset val="238"/>
        <scheme val="minor"/>
      </rPr>
      <t>12 Mpx</t>
    </r>
  </si>
  <si>
    <r>
      <t xml:space="preserve">BCS-L-TIP98VSR6-Ai3
</t>
    </r>
    <r>
      <rPr>
        <b/>
        <sz val="26"/>
        <color theme="0" tint="-0.499984740745262"/>
        <rFont val="Calibri"/>
        <family val="2"/>
        <charset val="238"/>
        <scheme val="minor"/>
      </rPr>
      <t>8 Mpx</t>
    </r>
  </si>
  <si>
    <r>
      <t xml:space="preserve">BCS-L-TIP94VSR6-Ai3
</t>
    </r>
    <r>
      <rPr>
        <b/>
        <sz val="26"/>
        <color theme="0" tint="-0.499984740745262"/>
        <rFont val="Calibri"/>
        <family val="2"/>
        <charset val="238"/>
        <scheme val="minor"/>
      </rPr>
      <t>4 Mpx</t>
    </r>
  </si>
  <si>
    <r>
      <t xml:space="preserve">BCS-L-DIP912VSR4-Ai3
</t>
    </r>
    <r>
      <rPr>
        <b/>
        <sz val="26"/>
        <color theme="0" tint="-0.499984740745262"/>
        <rFont val="Calibri"/>
        <family val="2"/>
        <charset val="238"/>
        <scheme val="minor"/>
      </rPr>
      <t>12 Mpx</t>
    </r>
  </si>
  <si>
    <r>
      <t xml:space="preserve">BCS-L-DIP98VSR4-Ai3
</t>
    </r>
    <r>
      <rPr>
        <b/>
        <sz val="26"/>
        <color theme="0" tint="-0.499984740745262"/>
        <rFont val="Calibri"/>
        <family val="2"/>
        <charset val="238"/>
        <scheme val="minor"/>
      </rPr>
      <t>8 Mpx</t>
    </r>
  </si>
  <si>
    <r>
      <t xml:space="preserve">BCS-L-DIP94VSR4-Ai3
</t>
    </r>
    <r>
      <rPr>
        <b/>
        <sz val="26"/>
        <color theme="0" tint="-0.499984740745262"/>
        <rFont val="Calibri"/>
        <family val="2"/>
        <charset val="238"/>
        <scheme val="minor"/>
      </rPr>
      <t>4 Mpx</t>
    </r>
  </si>
  <si>
    <r>
      <t xml:space="preserve">BCS-L-DIP48VSR4-Ai1
</t>
    </r>
    <r>
      <rPr>
        <b/>
        <sz val="26"/>
        <color theme="0" tint="-0.499984740745262"/>
        <rFont val="Calibri"/>
        <family val="2"/>
        <charset val="238"/>
        <scheme val="minor"/>
      </rPr>
      <t>8 Mpx</t>
    </r>
  </si>
  <si>
    <r>
      <t xml:space="preserve">BCS-L-DIP44VSR4-Ai1
</t>
    </r>
    <r>
      <rPr>
        <b/>
        <sz val="26"/>
        <color theme="0" tint="-0.499984740745262"/>
        <rFont val="Calibri"/>
        <family val="2"/>
        <charset val="238"/>
        <scheme val="minor"/>
      </rPr>
      <t>4 Mpx</t>
    </r>
  </si>
  <si>
    <r>
      <t xml:space="preserve">BCS-L-DMIP25FSR3-Ai1
</t>
    </r>
    <r>
      <rPr>
        <b/>
        <sz val="26"/>
        <color theme="0" tint="-0.499984740745262"/>
        <rFont val="Calibri"/>
        <family val="2"/>
        <charset val="238"/>
        <scheme val="minor"/>
      </rPr>
      <t>5 Mpx</t>
    </r>
  </si>
  <si>
    <r>
      <t xml:space="preserve">BCS-L-EIP65VSR4-Ai2
</t>
    </r>
    <r>
      <rPr>
        <b/>
        <sz val="26"/>
        <color theme="0" tint="-0.499984740745262"/>
        <rFont val="Calibri"/>
        <family val="2"/>
        <charset val="238"/>
        <scheme val="minor"/>
      </rPr>
      <t>5 Mpx</t>
    </r>
  </si>
  <si>
    <r>
      <t xml:space="preserve">BCS-L-EIP55VSR4-Ai1-G
</t>
    </r>
    <r>
      <rPr>
        <b/>
        <sz val="26"/>
        <color theme="0" tint="-0.499984740745262"/>
        <rFont val="Calibri"/>
        <family val="2"/>
        <charset val="238"/>
        <scheme val="minor"/>
      </rPr>
      <t>5 Mpx
GRAFITOWA</t>
    </r>
  </si>
  <si>
    <r>
      <t xml:space="preserve">BCS-L-PIP14FW
</t>
    </r>
    <r>
      <rPr>
        <b/>
        <sz val="26"/>
        <color theme="0" tint="-0.499984740745262"/>
        <rFont val="Calibri"/>
        <family val="2"/>
        <charset val="238"/>
        <scheme val="minor"/>
      </rPr>
      <t>4 Mpx</t>
    </r>
  </si>
  <si>
    <r>
      <t xml:space="preserve">BCS-L-PCIP44FSR2-Ai2
</t>
    </r>
    <r>
      <rPr>
        <b/>
        <sz val="26"/>
        <color theme="0" tint="-0.499984740745262"/>
        <rFont val="Calibri"/>
        <family val="2"/>
        <charset val="238"/>
        <scheme val="minor"/>
      </rPr>
      <t>2 x 4 Mpx</t>
    </r>
  </si>
  <si>
    <r>
      <t xml:space="preserve">BCS-L-PTIP1X4FWR2-Ai1
</t>
    </r>
    <r>
      <rPr>
        <b/>
        <sz val="26"/>
        <color theme="0" tint="-0.499984740745262"/>
        <rFont val="Calibri"/>
        <family val="2"/>
        <charset val="238"/>
        <scheme val="minor"/>
      </rPr>
      <t>4 Mpx</t>
    </r>
  </si>
  <si>
    <r>
      <t xml:space="preserve">BCS-L-SIP54445WR10-TH-Ai1(25)
</t>
    </r>
    <r>
      <rPr>
        <b/>
        <sz val="26"/>
        <color theme="0" tint="-0.499984740745262"/>
        <rFont val="Calibri"/>
        <family val="2"/>
        <charset val="238"/>
      </rPr>
      <t>400(H)x300(V) + 2 Mpx</t>
    </r>
  </si>
  <si>
    <r>
      <t xml:space="preserve">BCS-L-SIP5245SR25-Ai2
</t>
    </r>
    <r>
      <rPr>
        <b/>
        <sz val="26"/>
        <color theme="0" tint="-0.499984740745262"/>
        <rFont val="Calibri"/>
        <family val="2"/>
        <charset val="238"/>
        <scheme val="minor"/>
      </rPr>
      <t>2 Mpx 45x zoom</t>
    </r>
  </si>
  <si>
    <r>
      <t xml:space="preserve">BCS-L-SIP4825SR15-Ai2
</t>
    </r>
    <r>
      <rPr>
        <b/>
        <sz val="26"/>
        <color theme="0" tint="-0.499984740745262"/>
        <rFont val="Calibri"/>
        <family val="2"/>
        <charset val="238"/>
      </rPr>
      <t>8 Mpx 25x zoom</t>
    </r>
  </si>
  <si>
    <r>
      <t xml:space="preserve">BCS-L-SIP4445SR15-Ai2
</t>
    </r>
    <r>
      <rPr>
        <b/>
        <sz val="26"/>
        <color theme="0" tint="-0.499984740745262"/>
        <rFont val="Calibri"/>
        <family val="2"/>
        <charset val="238"/>
        <scheme val="minor"/>
      </rPr>
      <t>4 Mpx 45x zoom</t>
    </r>
  </si>
  <si>
    <r>
      <t xml:space="preserve">BCS-L-SIP4432SR15-Ai2
</t>
    </r>
    <r>
      <rPr>
        <b/>
        <sz val="26"/>
        <color theme="0" tint="-0.499984740745262"/>
        <rFont val="Calibri"/>
        <family val="2"/>
        <charset val="238"/>
        <scheme val="minor"/>
      </rPr>
      <t>4 Mpx 32x zoom</t>
    </r>
  </si>
  <si>
    <r>
      <t xml:space="preserve">BCS-L-SIP4232SR15-Ai2
</t>
    </r>
    <r>
      <rPr>
        <b/>
        <sz val="26"/>
        <color theme="0" tint="-0.499984740745262"/>
        <rFont val="Calibri"/>
        <family val="2"/>
        <charset val="238"/>
        <scheme val="minor"/>
      </rPr>
      <t>2 Mpx 32x zoom</t>
    </r>
  </si>
  <si>
    <r>
      <t xml:space="preserve">BCS-L-SIP4225SR15-Ai2
</t>
    </r>
    <r>
      <rPr>
        <b/>
        <sz val="26"/>
        <color theme="0" tint="-0.499984740745262"/>
        <rFont val="Calibri"/>
        <family val="2"/>
        <charset val="238"/>
        <scheme val="minor"/>
      </rPr>
      <t>2 Mpx 25x zoom</t>
    </r>
  </si>
  <si>
    <t>2-Mapixelowa szybkoobrotowa kamera 4-systemowa z promiennikiem IR do 150m, Technologia Starlight,
obsługa standardu HDCVI/AHD/TVI/CVBS, Przetwornik 1/2.8” 2 Megapiksel SONY STARVIS Progressive Scan CMOS,Obiektyw 4,8mm~120mm,  Zoom optyczny 25x oraz zoom cyfrowy 16x, Rozdzielczość 2Mpx (1920x1080), Max 25/30 kl/s@1080p, Dzien/Noc(ICR), Czułość: Kolor - 0.005Lux F1.6, B/W - 0,0005Lux, WDR 120dB, Auto focus, HLC, BLC, Do 24 stref prywatności, Max prędkość obrotu 300°/s, Do 300 presetów, 5 auto skanów, 8 tras, 5 scieżek, Automatyczne rozpoznawanie głównych protokołów takich jak DH-SD, Pelco-P/D, sterowanie OSD dostępne poprzez kabel koncentryczny z poziomu rejestratorów BCS-XVR i RS485, Wbudowane 2 wejścia/1 wyjście alarmowe, wejście audio, Inteligentne pozycjonowanie 3D, Ochrona IP66,  zasilanie 24VDC/2.5A (w zestawie), temperatura pracy -40°C do 70°C</t>
  </si>
  <si>
    <t xml:space="preserve">PRODUKT 
WYPRZEDANY  </t>
  </si>
  <si>
    <r>
      <t xml:space="preserve">BCS-L-DIP45VSR4-Ai1(2)
</t>
    </r>
    <r>
      <rPr>
        <b/>
        <sz val="26"/>
        <color theme="0" tint="-0.499984740745262"/>
        <rFont val="Calibri"/>
        <family val="2"/>
        <charset val="238"/>
        <scheme val="minor"/>
      </rPr>
      <t>5 Mpx</t>
    </r>
  </si>
  <si>
    <t>BCS-L-XVR1602-4KE(5)</t>
  </si>
  <si>
    <t>BCS-L-XVR0401(7)</t>
  </si>
  <si>
    <t>•Przetwornik 1/2.7” 5Mpx progressive scan CMOS
•Efektywna ilość pikseli 2960(H)×1688(V)
•Kompresja video H.265+/H.265/H.264+/H.264/MJPEG
• Obsługa dwóch strumieni
•5M(2960×1668) / 4M(2880×1620)(2688×1520)(2560×1440) / 3M(2304×1296)(2048×1536) / 2M(1920×1080) / 720P(1280×720) / D1(704×576/704×480) / VGA(640×480) / CIF(352×288/352×240)
•2960×1668(1~20fps) 2688×1520(1~25fps)
•Wbudowany obiektyw 2.7-13.5mm F1.5 MOTOZOOM, Czułość 0.007 Lux
•Obsługa ICR Dzień/Noc
•Wbudowany promiennik IR LED - zasięg do 40 metrów, Smart IR
•Funkcje WDR (120dB) 3DNR, AWB, AGC, BLC, HLC, Digital Zoom
• Inteligentna detekcja ruchu
•Rozpoznawanie osoba/pojazd mechaniczny dla wtargnięcia w obszar, przekroczenia linii redukuje fałszywe wywołanie alarmu.
•Wbudowane wejście kart Micro SD max 256GB
•Zasilanie DC12V, PoE (802.3af) / &lt;7.4W 
•Obudowa zewnętrzna IP67/IK10
•1 wejście/1 wyjście audio, 1 wejście/1 wyjście alarmowe, mikrofon
•Wbudowany Web server</t>
  </si>
  <si>
    <r>
      <t xml:space="preserve">• Przetwornik 4 x 1/1.8" 8 Megapixel progressive scan CMOS
 • Kompresja video H.265+ / H.265 / H.264+ / H.264 / MJPEG(drugi strumień)
 • Obsługa trzech strumieni wideo
 • Rozdzielczość przy połączeniu obrazów 32M (8192 x 3840)
 • 8192×3840@25/30fps 
 • Funkcja poszerzonej dynamiki D-WDR, BLC HLC
 • Obsługa ICR Dzień/Noc
 • Wbudowany promiennik IR LED - zasięg do 30 metrów, 8x IR LED
 • Ochrona perymetryczna: Intruz, Linia z klasyfikacją obiektów (Osoba, Pojazd) 
 * Detekcja parkowania, Liczenie pojazdów na parkingu z funkcją alarmowania po przekroczeniu progu
 • Detekcja tłumu: Mapa tłumu
 • Liczenie Ludzi: globalne i liczenie w strefie
 • Kąt widzenia H: 180°; V: 100°
 • Wbudowany obiektyw 4x2.8mm / F1.6
• Czułosc 0.005 lux@F1.6 (Color,30 IRE) 0.0005 lux@F1.6 (B/W,30 IRE) 0 Lux (IR)
 • Wbudowane wejście kart Micro SD max 256GB
 • 10/100/1000M Base-T Ethernet
 • Zasilanie DC 12V / AC 24V / PoE+(802.3at)
 • Obudowa IP67, IK10,  1 wejście/ 1 wyjście audio;  2 wejścia/2 wyjścia alarmowe
 • Obsługa przez Web Service, CMS BCS Manager (Windows/Linux/MAC), Mobile App(iOS, android)
</t>
    </r>
    <r>
      <rPr>
        <b/>
        <sz val="18"/>
        <color rgb="FFFF0000"/>
        <rFont val="Calibri"/>
        <family val="2"/>
        <charset val="238"/>
        <scheme val="minor"/>
      </rPr>
      <t xml:space="preserve"> * PRODUKT NA ZAMÓWIENIE</t>
    </r>
  </si>
  <si>
    <r>
      <t xml:space="preserve">• Przetwornik 4 x 1/1.8" 4 Megapixel progressive scan CMOS
 • Kompresja video H.265+ / H.265 / H.264 / MJPEG
 • Obsługa trzech strumieni wideo
 • Rozdzielczość przy połączeniu obrazów 15M (5520 x 2700)
 • 25/30kl./s przy 5520×2700 
 • Funkcja poszerzonej dynamiki D-WDR, BLC HLC
 • Obsługa ICR Dzień/Noc
 • Wbudowany promiennik IR LED - zasięg do 30 metrów, Smart IR
 • Ochrona perymetryczna: Intruz, Linia z klasyfikacją obiektów (Osoba, Pojazd) 
 * Detekcja parkowania, Liczenie pojazdów na parkingu z funkcją alarmowania po przekroczeniu progu
 • Detekcja tłumu: Mapa tłumu
 • Liczenie Ludzi: globalne i liczenie w strefie
 • Wsparcie dla podglądu panoramicznego 180°
 • Wbudowany obiektyw 4x2.8mm / F1.6, Czułość 0.001 Lux
 • Wbudowane wejście kart Micro SD max 256GB
 • 10/100/1000M Base-T Ethernet
 • Zasilanie DC 12V / AC 24V / PoE(802.3at)
 • Obudowa IP67, IK10,  1 wejście/ 1 wyjście audio;  2 wejścia/2 wyjścia alarmowe, RS485
 • Wbudowany Web server, NVR, CMS(PSS/DSS) i DMSS
</t>
    </r>
    <r>
      <rPr>
        <b/>
        <sz val="18"/>
        <color rgb="FFFF0000"/>
        <rFont val="Calibri"/>
        <family val="2"/>
        <charset val="238"/>
        <scheme val="minor"/>
      </rPr>
      <t>* PRODUKT NA ZAMÓWIENIE</t>
    </r>
  </si>
  <si>
    <r>
      <rPr>
        <b/>
        <sz val="28"/>
        <color theme="1"/>
        <rFont val="Calibri"/>
        <family val="2"/>
        <charset val="238"/>
        <scheme val="minor"/>
      </rPr>
      <t xml:space="preserve">BCS-L-PTIP2X4FCL4-Ai2
</t>
    </r>
    <r>
      <rPr>
        <b/>
        <sz val="26"/>
        <color theme="0" tint="-0.499984740745262"/>
        <rFont val="Calibri"/>
        <family val="2"/>
        <charset val="238"/>
        <scheme val="minor"/>
      </rPr>
      <t>2 x 4 Mpx</t>
    </r>
  </si>
  <si>
    <r>
      <t xml:space="preserve"> • Multisensoryczna kamera IP
 • Przetwornik 4 x 1/2.7" 5 Megapixel progressive scan CMOS
 • Kompresja video H.265+ / H.265 / H.264+ / H.264 / MJPEG(drugi strumień)
 • Obsługa trzech strumieni wideo
 • Rozdzielczość przy połączeniu obrazów 8M (3296 x 2472) rozdzielczość pojedyncza 5M(2592x1944)
 • Funkcja poszerzonej dynamiki D-WDR, BLC HLC
 • Obsługa ICR Dzień/Noc
 • Wbudowany promiennik IR LED - zasięg do 30 metrów, 8x IR LED
 • Ochrona perymetryczna: Intruz, Linia z klasyfikacją obiektów (Osoba, Pojazd) 
 • Liczenie Ludzi, detekcja twarzy
 • Kąt widzenia H: 100°–42°; V: 74°–32°; D: 133°–53°
 • Wbudowany obiektyw 4x motozoom 2.8-12mm / F1.7
• Czułosc 0.005 lux@F1.7 (Color,30 IRE) 0.0005 lux@F1.7 (B/W,30 IRE) 0 Lux (IR)
 • Wbudowane wejście kart Micro SD max 256GB
 • 10/100/1000M Base-T Ethernet
 • Zasilanie DC 12V /  PoE+(802.3at)
 • Obudowa IP67, IK10, powłoka antykorozyjna(opcjonalnie) 1 wejście/ 1 wyjście audio;  3 wejścia/2 wyjścia alarmowe
 • Obsługa przez Web Service, CMS BCS Manager (Windows/Linux/MAC), Mobile App(iOS, android)</t>
    </r>
    <r>
      <rPr>
        <sz val="18"/>
        <rFont val="Calibri"/>
        <family val="2"/>
        <charset val="238"/>
        <scheme val="minor"/>
      </rPr>
      <t xml:space="preserve">
</t>
    </r>
    <r>
      <rPr>
        <b/>
        <sz val="18"/>
        <color rgb="FFFF0000"/>
        <rFont val="Calibri"/>
        <family val="2"/>
        <charset val="238"/>
        <scheme val="minor"/>
      </rPr>
      <t xml:space="preserve"> * PRODUKT NA ZAMÓWIENIE</t>
    </r>
  </si>
  <si>
    <r>
      <t xml:space="preserve">BCS-L-TIP74VSR6-ITC-Ai3
</t>
    </r>
    <r>
      <rPr>
        <b/>
        <sz val="26"/>
        <color theme="0" tint="-0.499984740745262"/>
        <rFont val="Calibri"/>
        <family val="2"/>
        <charset val="238"/>
      </rPr>
      <t>4 Mpx</t>
    </r>
  </si>
  <si>
    <r>
      <t xml:space="preserve">BCS-L-TIP74VSR3-ITC-Ai3
</t>
    </r>
    <r>
      <rPr>
        <b/>
        <sz val="26"/>
        <color theme="0" tint="-0.499984740745262"/>
        <rFont val="Calibri"/>
        <family val="2"/>
        <charset val="238"/>
        <scheme val="minor"/>
      </rPr>
      <t>4 Mpx</t>
    </r>
    <r>
      <rPr>
        <b/>
        <i/>
        <sz val="26"/>
        <color rgb="FF00B050"/>
        <rFont val="Calibri"/>
        <family val="2"/>
        <charset val="238"/>
        <scheme val="minor"/>
      </rPr>
      <t xml:space="preserve">
</t>
    </r>
  </si>
  <si>
    <r>
      <t xml:space="preserve">BCS-L-TIP18FCR3L3-Ai1
</t>
    </r>
    <r>
      <rPr>
        <b/>
        <sz val="26"/>
        <color theme="0" tint="-0.499984740745262"/>
        <rFont val="Calibri"/>
        <family val="2"/>
        <charset val="238"/>
        <scheme val="minor"/>
      </rPr>
      <t>8 Mpx</t>
    </r>
  </si>
  <si>
    <r>
      <t xml:space="preserve">BCS-L-EIP18FCR3L3-Ai1
</t>
    </r>
    <r>
      <rPr>
        <b/>
        <sz val="26"/>
        <color theme="0" tint="-0.499984740745262"/>
        <rFont val="Calibri"/>
        <family val="2"/>
        <charset val="238"/>
        <scheme val="minor"/>
      </rPr>
      <t>8 Mpx</t>
    </r>
  </si>
  <si>
    <t>BCS-L-XVR0801(6)</t>
  </si>
  <si>
    <r>
      <t xml:space="preserve">BCS-SA4225SR15
</t>
    </r>
    <r>
      <rPr>
        <b/>
        <sz val="24"/>
        <color theme="0" tint="-0.499984740745262"/>
        <rFont val="Calibri"/>
        <family val="2"/>
        <charset val="238"/>
        <scheme val="minor"/>
      </rPr>
      <t>1080p</t>
    </r>
  </si>
  <si>
    <r>
      <t xml:space="preserve">Moduł do integracji Kamer LPR BCS LINE z systemami kontroli dostępu. Urządzenie konwertuje sygnału RS485 na Wiegand 26bit.
Wymiary(szer./dł./wys.): 99 x 16.6 x 71mm
Zasilanie: DC 12V 
</t>
    </r>
    <r>
      <rPr>
        <b/>
        <i/>
        <sz val="22"/>
        <color rgb="FFFF0000"/>
        <rFont val="Calibri"/>
        <family val="2"/>
        <charset val="238"/>
        <scheme val="minor"/>
      </rPr>
      <t>MODEL DOSTEPNY DO WYCZERPANIA ZAPASÓW MAGAZYNOWYCH</t>
    </r>
  </si>
  <si>
    <r>
      <t xml:space="preserve">Megapixelowa szybkoobrotowa kamera IP z wbudowaną funkcją inteligentnej detekcji - wirtualna linia detekcji, wtargnięcie, detekcja pozostawionych przedmiotów, detekcja zniknięca przedmiotu, detekcja twarzy, Autotracking, Mapa ciepła; typu Dzień/Noc z promiennikiem laserowym IR,  obsługa standardu Onvif, Przetwornik 1/2.8” 2.0 Megapiksel Sony STARVIS CMOS technologia Starlight, czułość 0.005 Lux Color/ 0.0005 Lux B/W; Obiektyw 3.95mm~177.7mm, Zoom optyczny 45x  oraz zoom cyfrowy 16x, technologia PFA, Kompresja H.265+/H.265/H.264+/H.264, obsługa trzech strumieni oraz przechwytywanie MJPEG, Max 50kl/s/60kl/s dla 1080P, Funkcja poszerzonej dynamiki kamery WDR(120dB), ATW, BLC, HLC, ICR - mechaniczny filtr podczerwieni, Zakres wychylenia -55°~223°, prędkość przy sterowaniu ręcznym: pozioma 120°/s, pionowa 60°/s, prędkość między presetami: pozioma 120°/s, pionowa 60°/s, 300 presetów, 5 programów skanowania, 8 tras programowalnych, 5 paternów, do 24 stref prywatności, inteligentne pozycjonowanie 3D w przypadku pracy z rejestratorami BCS, zasięg promiennika do 350m; RS485, 7wejść/ 2 wyjścia alarmowe,1wejście audio/1wyjście audio 1 wyjście BNC;  klasa szczelności IP68, Antykorozyjna obudowa, temp. pracy od -40°C do 70°C,  wbudowane zabezpieczenie przeciwprzepięciowe do 4000V, pobór mocy 25W / 40W (IR włączony) 80W, (Grzałka IR włączony) zasilanie 24V/5A (w zestawie) lub Hi-PoE
</t>
    </r>
    <r>
      <rPr>
        <b/>
        <i/>
        <sz val="20"/>
        <color rgb="FFFF0000"/>
        <rFont val="Calibri"/>
        <family val="2"/>
        <charset val="238"/>
        <scheme val="minor"/>
      </rPr>
      <t>* PRODUKT NA ZAMÓWIENIE</t>
    </r>
  </si>
  <si>
    <r>
      <t xml:space="preserve">BCS-PTIP5245I-LL
</t>
    </r>
    <r>
      <rPr>
        <b/>
        <sz val="26"/>
        <color theme="0" tint="-0.499984740745262"/>
        <rFont val="Calibri"/>
        <family val="2"/>
        <charset val="238"/>
        <scheme val="minor"/>
      </rPr>
      <t>2 Mpx 45x zoom</t>
    </r>
  </si>
  <si>
    <r>
      <t xml:space="preserve">Wersje kanałowe :  128/64  
Kodowanie : Smart H.265+; H.265; Smart H.264+; H.264;
Audio: G.711a; G.711u; PCM; G726                                                    
Obsługiwana rozdzielczość kamer : 32 MP; 24 MP; 16 MP; 12 MP; 8 MP; 5 MP; 4 MP; 1080p; 720p; D1
Obsługa kamer innych producentów, obsługa ONVIF, wsparcie P2P
Wbudowane funkcje inteligentne oraz obsługa funkcji z kamer
Pasmo Bitrate 1280 Mbps incoming, 1280 Mbps recording,  1024 Mbps outgoing (funkcje inteligentne włączone 640Mbps/640Mbps/512Mbps)
Obsługa HDD:  16 szt. SATA 3.5'', max. 320TB (max. 20TB każdy)
RAID 0, RAID 1, RAID 5, RAID 6, RAID 10, Obsługa HotSwap, N+M cluster                                                                           
Wejścia alarmowe : 32                                                                   
Wyjścia alarmowe : 16
Dodatkowe interfejsy : 2 x RS485, RS232, 4 x USB (2xUSB3.0), eSATA
Wyjścia wideo : 4 x HDMI (max. rozdzielczość 8K: 7680x4320 ) 2x VGA (1920x1080)                                                                               
Dźwięk : z kamer IP + 1 dwukierunkowy tor audio - Interkom,  1 wejście / 2 wyjścia audio
Sieć : 2 x RJ-45 (10/100/1000/2500Mbps) 
Obudowa 4U
Warunki pracy –10 °C do +55 °C, 10%–93% (RH)
Redundantne zasilanie w wersjach 8KR (8KDR)
Monitor LCD 7" wbudowany we front panel w wersjach 8KDR
Zasilanie : AC 100~240V 50/60Hz, &lt;25W (bez dysków)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</si>
  <si>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128/64  
Kodowanie : Smart H.265+; H.265; Smart H.264+; H.264; MPEG4; MJPEG
Audio: G.711a; G.711u; PCM; G726                                                    
Obsługiwana rozdzielczość kamer : 32 MP; 24 MP; 16 MP; 12 MP; 8 MP; 5 MP; 4 MP; 1080p; 720p; D1
Obsługa kamer innych producentów, obsługa ONVIF, wsparcie P2P
Wbudowane funkcje inteligentne oraz obsługa funkcji z kamer
Pasmo Bitrate 1024 Mbps incoming, 1024 Mbps recording,  800 Mbps outgoing (funkcje inteligentne włączone 512Mbps/512Mbps/400Mbps)
Obsługa HDD:  8 szt. SATA 3.5'', max. 128TB (max. 16TB każdy)
RAID 0, RAID 1, RAID 5, RAID 6, RAID 10, Obsługa HotSwap, N+M cluster                                                                           
Wejścia alarmowe : 16                                                                   
Wyjścia alarmowe :  8
Dodatkowe interfejsy : RS485, RS232, 4 x USB (2xUSB3.0), eSATA
Wyjścia wideo : 4 x HDMI (max. rozdzielczość 8K: 7680x4320 ) 2x VGA (1920x1080)                                                                               
Dźwięk : z kamer IP + 1 dwukierunkowy tor audio - Interkom,  1 wejście / 2 wyjścia audio
Sieć : 2 x RJ-45 (10/100/1000/2500Mbps) 
Obudowa 2U
Warunki pracy –10 °C do +55 °C, 10%–93% (RH)
Redundantne zasilanie w wersjach 8KR
Zasilanie : AC 100~240V 50/60Hz, &lt;18W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</si>
  <si>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32 
Kodowanie : Smart H.265+; H.265; Smart H.264+; H.264; MPEG4; MJPEG
Audio: G.711a; G.711u; PCM; G726                                                    
Obsługiwana rozdzielczość kamer : 32 MP; 24 MP; 16 MP; 12 MP; 8 MP; 5 MP; 4 MP; 1080p; 720p; D1
Obsługa kamer innych producentów, obsługa ONVIF, wsparcie P2P
Wbudowane funkcje inteligentne oraz obsługa funkcji z kamer
Pasmo Bitrate 1024 Mbps incoming, 1024 Mbps recording,  800 Mbps outgoing (funkcje inteligentne włączone 512Mbps/512Mbps/400Mbps)
Obsługa HDD:  8 szt. SATA 3.5'', max. 128TB (max. 16TB każdy)
RAID 0, RAID 1, RAID 5, RAID 6, RAID 10, Obsługa HotSwap, N+M cluster                                                                           
Wejścia alarmowe : 16                                                                   
Wyjścia alarmowe :  8
Dodatkowe interfejsy : RS485, RS232, 4 x USB (2xUSB3.0), eSATA
Wyjścia wideo : 4 x HDMI (max. rozdzielczość 8K: 7680x4320 ) 2x VGA (1920x1080)                                                                               
Dźwięk : z kamer IP + 1 dwukierunkowy tor audio - Interkom,  1 wejście / 2 wyjścia audio
Sieć : 2 x RJ-45 (10/100/1000/2500Mbps) 
Obudowa 2U
Warunki pracy –10 °C do +55 °C, 10%–93% (RH)
Redundantne zasilanie w wersjach 8KR
Zasilanie : AC 100~240V 50/60Hz, &lt;18W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</si>
  <si>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128/64/32  
Pasmo przychodzące/wychodzące/nagrywanie 512Mbps (200Mbps z funkcjami Ai)
Kodowanie : Smart H.265+; H.265; Smart H.264+; H.264; MJPEG
Audio: G.711a; G.711u; PCM; G726                                                    
Obsługiwana rozdzielczość kamer : 32 MP; 24 MP; 16 MP; 12 MP; 8 MP; 6 MP; 5 MP; 4 MP; 3 MP; 1080p; 960p; 720p; D1; CIF; QCIF
Wydajność wyświetlania 32 × 1080p@30 fps, 2 × 32Mpx@25fps, 1 × 32Mpx@25fps(Ai)
Obsługa kamer innych producentów, obsługa ONVIF, wsparcie P2P
Wbudowane funkcje inteligentne: detekcja twarzy, rozpoznawanie twarzy, metadane, ochrona perymetryczna, rozpoznawanie osoba//pojazd mechaniczny, SMD
Funkcje inteligentne z kamer: detekcja twarzy, rozpoznawanie twarzy, metadane, ochrona perymetryczna, rozpoznawanie osoba/pojazd mechaniczny, SMD, analiza audio, gromadzenie tłumu, liczenie osób, ARTR, mapa ciepła
Obsługa HDD:  8 szt. SATA 3.5'' max 20TB każdy, obsługa RAID 0/1/5/6/10, ISCSI, N+M klaster                                                              
Wejścia alarmowe : 16                                                                   
Wyjścia alarmowe :  8
Dodatkowe interfejsy : 2 x RS485, RS232, 4 x USB (2xUSB3.0), eSATA
Wyjścia wideo : 2xHDMI, 2xVGA                                                                               
Dźwięk : z kamer IP + 1 dwukierunkowy tor audio - Interkom,  1 wejście / 2 wyjścia audio
Sieć : 2 x RJ-45(10/100/1000 Mbps)
Obudowa 2U
Redundantny zasialcz w wersji 4KR
Warunki pracy –10 °C do +55 °C, 10%–93% (RH)
Zasilanie : AC 100~240V 50/60Hz, &lt;13W (bez dysków)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</si>
  <si>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64/32  
Pasmo przychodzące/wychodzące/nagrywanie 384Mbps (200Mbps z funkcjami Ai)
Kodowanie : Smart H.265+; H.265; Smart H.264+; H.264; MJPEG
Audio: G.711a; G.711u; PCM; G726                                                    
Obsługiwana rozdzielczość kamer : 32 MP; 24 MP; 16 MP; 12 MP; 8 MP; 6 MP; 5 MP; 4 MP; 3 MP; 1080p; 960p; 720p; D1; CIF; QCIF
Wydajność wyświetlania 32 × 1080p@30 fps, 2 × 32Mpx@25fps, 1 × 32Mpx@25fps(Ai)
Obsługa kamer innych producentów, obsługa ONVIF, wsparcie P2P
Wbudowane funkcje inteligentne: detekcja twarzy, rozpoznawanie twarzy, metadane, ochrona perymetryczna, rozpoznawanie osoba//pojazd mechaniczny, SMD
Funkcje inteligentne z kamer: detekcja twarzy, rozpoznawanie twarzy, metadane, ochrona perymetryczna, rozpoznawanie osoba/pojazd mechaniczny, SMD, analiza audio, gromadzenie tłumu, liczenie osób, ARTR, mapa ciepła
Obsługa HDD:  8 szt. SATA 3.5'' max 20TB każdy, obsługa RAID 0/1/5/6/10, ISCSI, N+M klaster                                                              
Wejścia alarmowe : 16                                                                   
Wyjścia alarmowe :  8
Dodatkowe interfejsy : RS485, RS232, 4 x USB (2xUSB3.0), eSATA
Wyjścia wideo : 2xHDMI, 2xVGA                                                                               
Dźwięk : z kamer IP + 1 dwukierunkowy tor audio - Interkom,  1 wejście / 2 wyjścia audio
Sieć : 2 x RJ-45(10/100/1000 Mbps)
Obudowa 2U
Warunki pracy –10 °C do +55 °C, 10%–93% (RH)
Zasilanie : AC 100~240V 50/60Hz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</si>
  <si>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32/16  
Pasmo przychodzące/wychodzące/nagrywanie 384Mbps (200Mbps z funkcjami Ai)
Kodowanie : Smart H.265+; H.265; Smart H.264+; H.264; MJPEG
Audio: G.711a; G.711u; PCM; G726                                                    
Obsługiwana rozdzielczość kamer : 32 MP; 24 MP; 16 MP; 12 MP; 8 MP; 6 MP; 5 MP; 4 MP; 3 MP; 1080p; 960p; 720p; D1; CIF; QCIF
Wydajność wyświetlania 32 × 1080p@30 fps, 2 × 32Mpx@25fps, 1 × 32Mpx@25fps(Ai)
Obsługa kamer innych producentów, obsługa ONVIF, wsparcie P2P
Wbudowane funkcje inteligentne: detekcja twarzy, rozpoznawanie twarzy, metadane, ochrona perymetryczna, rozpoznawanie osoba//pojazd mechaniczny, SMD
Funkcje inteligentne z kamer: detekcja twarzy, rozpoznawanie twarzy, metadane, ochrona perymetryczna, rozpoznawanie osoba/pojazd mechaniczny, SMD, analiza audio, gromadzenie tłumu, liczenie osób, ARTR, mapa ciepła
Obsługa HDD:  4 szt. SATA 3.5'' max 20TB każdy, ISCSI, N+M klaster                                                              
Wejścia alarmowe : 16                                                                   
Wyjścia alarmowe :  6
Dodatkowe interfejsy : RS485, RS232, 3 x USB (2xUSB3.0), eSATA
Wyjścia wideo : 2xHDMI, 2xVGA                                                                               
Dźwięk : z kamer IP + 1 dwukierunkowy tor audio - Interkom,  1 wejście / 2 wyjścia audio
Sieć : 2 x RJ-45(10/100/1000 Mbps)
Obudowa 1.5U
Warunki pracy –10 °C do +55 °C, 10%–93% (RH)
Zasilanie : AC 100~240V 50/60Hz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</si>
  <si>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16/8
Pasmo przychodzące/wychodzące/nagrywanie 384Mbps (200Mbps z funkcjami Ai)
Kodowanie : Smart H.265+; H.265; Smart H.264+; H.264; MJPEG
Audio: G.711a; G.711u; PCM; G726                                                    
Obsługiwana rozdzielczość kamer : 32 MP; 24 MP; 16 MP; 12 MP; 8 MP; 6 MP; 5 MP; 4 MP; 3 MP; 1080p; 960p; 720p; D1; CIF; QCIF
Wydajność wyświetlania 16 × 4MP@30 fps, 16 x 1080p30fps(AI), 2 × 32Mpx@25fps, 1 × 32Mpx@25fps(Ai)
Obsługa kamer innych producentów, obsługa ONVIF, wsparcie P2P
Wbudowane funkcje inteligentne: detekcja twarzy, rozpoznawanie twarzy, metadane, ochrona perymetryczna, rozpoznawanie osoba//pojazd mechaniczny, SMD
Funkcje inteligentne z kamer: detekcja twarzy, rozpoznawanie twarzy, metadane, ochrona perymetryczna, rozpoznawanie osoba/pojazd mechaniczny, SMD, analiza audio, gromadzenie tłumu, liczenie osób, ARTR, mapa ciepła
Obsługa HDD:  2 szt. SATA 3.5'' max 20TB każdy, ISCSI, N+M klaster                                                              
Wejścia alarmowe : 4                                                                   
Wyjścia alarmowe :  2
Dodatkowe interfejsy : RS485, RS232, 2 x USB (1xUSB3.0), eSATA
Wyjścia wideo : 1xHDMI, 1xVGA                                                                               
Dźwięk : z kamer IP + 1 dwukierunkowy tor audio - Interkom,  1 wejście / 1 wyjścia audio
Sieć : 2 x RJ-45(10/100/1000 Mbps)
Obudowa 1.5U
Warunki pracy –10 °C do +55 °C, 10%–93% (RH)
Zasilanie : AC 100~240V 50/60Hz, &lt;10W (bez dysków)
</t>
    </r>
    <r>
      <rPr>
        <sz val="18"/>
        <color rgb="FFFF0000"/>
        <rFont val="Calibri"/>
        <family val="2"/>
        <charset val="238"/>
        <scheme val="minor"/>
      </rPr>
      <t xml:space="preserve">Podane parametry rejestratorów dotyczą urządzeń z najnowsza wersją firmware i mogą się różnić w zależności o posiadanej wersji firmware.  </t>
    </r>
  </si>
  <si>
    <t>BCS-L-MNVR0802-A-8P-4G-W</t>
  </si>
  <si>
    <t>BCS-L-MNVR0401-A-4P-4G-W</t>
  </si>
  <si>
    <r>
      <t xml:space="preserve">Wersje kanałowe :  64/32/16
Kodowanie : Smart H.265+; H.265; Smart H.264+; H.264; MJPEG
Audio: G.711a; G.711u; PCM; G726                                                    
Obsługiwana rozdzielczość kamer : 32 MP; 24 MP; 16 MP; 12 MP; 8 MP; 5 MP; 4 MP; 1080p; 720p; D1
Obsługa kamer innych producentów, obsługa ONVIF, wsparcie P2P
Wbudowane funkcje inteligentne oraz obsługa funkcji z kamer
Pasmo Bitrate 384 Mbps incoming, 384 Mbps recording,  384 Mbps outgoing (funkcje inteligentne włączone 200Mbps/200Mbps/200Mbps)
Obsługa HDD:  4 szt. SATA 3.5'', max. 64TB (max. 16TB każdy)                                                                     
Wejścia alarmowe : 16                                                                  
Wyjścia alarmowe :  6
Dodatkowe interfejsy : RS485, RS232, 3 x USB (2xUSB3.0), eSATA
Wyjścia wideo : 2 x HDMI (max. rozdzielczość 4K: 3840x2160 ) 2x VGA (1920x1080)                                                                               
Dźwięk : z kamer IP + 1 dwukierunkowy tor audio - Interkom,  1 wejście / 2 wyjścia audio
Sieć : 2 x RJ-45 (10/100/1000Mbps); wersja BCS-L-NVR1604-A-4K-16P 1xRJ45 (10/100/1000Mbps)
wersja BCS-L-NVR1604-A-4K-16P Wbudowany 16 portowy switch PoE 802.3af/at 150W, ePoE&amp;EoC
Obudowa 1.5U
Warunki pracy –10 °C do +55 °C
Zasilanie : AC 100~240V 50/60Hz, &lt;13W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</si>
  <si>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32/16/8
Kodowanie : Smart H.265+; H.265; Smart H.264+; H.264; MJPEG
Audio: G.711a; G.711u; PCM; G726                                                    
Obsługiwana rozdzielczość kamer : 32 MP; 24 MP; 16 MP; 12 MP; 8 MP; 5 MP; 4 MP; 1080p; 720p; D1
Obsługa kamer innych producentów, obsługa ONVIF, wsparcie P2P
Wbudowane funkcje inteligentne oraz obsługa funkcji z kamer
Pasmo Bitrate 384 Mbps incoming, 384 Mbps recording,  384 Mbps outgoing (funkcje inteligentne włączone 200Mbps/200Mbps/200Mbps)
Obsługa HDD:  2 szt. SATA 3.5'', max. 32TB (max. 16TB każdy)                                                                     
Wejścia alarmowe : 4                                                                  
Wyjścia alarmowe :  2
Dodatkowe interfejsy : RS485, RS232, 2 x USB (1xUSB3.0), eSATA
Wyjścia wideo : 1 x HDMI (max. rozdzielczość 4K: 3840x2160 ) 1x VGA (1920x1080)                                                                               
Dźwięk : z kamer IP + 1 dwukierunkowy tor audio - Interkom,  1 wejście / 1 wyjście audio
Sieć : 1 x RJ-45 (10/100/1000Mbps)
wersja BCS-L-NVR1602-A-4K-16P Wbudowany 16 portowy switch PoE 802.3af/at 130W, ePoE&amp;EoC
wersja BCS-L-NVR0802-A-4K-8P Wbudowany 8 portowy switch PoE 802.3af/at 130W, ePoE&amp;EoC
Obudowa 1U
Warunki pracy –10 °C do +55 °C
Zasilanie : AC 100~240V 50/60Hz, &lt;10W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</si>
  <si>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32/16/8
Kodowanie : Smart H.265+; H.265; Smart H.264+; H.264; MJPEG
Audio: G.711a; G.711u; PCM; G726                                                    
Obsługiwana rozdzielczość kamer : 16 MP; 12 MP; 8 MP; 5 MP; 4 MP; 1080p; 720p; D1
Obsługa kamer innych producentów, obsługa ONVIF, wsparcie P2P
Wbudowane funkcje inteligentne oraz obsługa funkcji z kamer
Pasmo Bitrate 256 Mbps incoming, 256 Mbps recording,  256 Mbps outgoing (funkcje inteligentne włączone 180Mbps/180Mbps/180Mbps)
Obsługa HDD:  2 szt. SATA 3.5'', max. 32TB (max. 16TB każdy)                                                                     
Wejścia alarmowe : 4                                                                  
Wyjścia alarmowe :  2
Dodatkowe interfejsy : 2 x USB (1xUSB3.0)
Wyjścia wideo : 1 x HDMI (max. rozdzielczość 4K: 3840x2160 ) 1x VGA (1920x1080)                                                                               
Dźwięk : z kamer IP + 1 dwukierunkowy tor audio - Interkom,  1 wejście / 1 wyjście audio
Sieć : 1 x RJ-45 (10/100/1000Mbps)
wersja BCS-L-NVR1602-A-4KE-16P(2) Wbudowany 16 portowy switch PoE 802.3af/at 130W, ePoE&amp;EoC
wersja BCS-L-NVR0802-A-4KE-8P(2) Wbudowany 8 portowy switch PoE 802.3af/at 130W, ePoE&amp;EoC
Obudowa 1U
Warunki pracy –10 °C do +55 °C
Zasilanie : 12V DC, wersje z PoE :AC 100~240V 50/60Hz, &lt;10W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</si>
  <si>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16/8/4
Kodowanie : Smart H.265+; H.265; Smart H.264+; H.264; MJPEG
Audio: G.711a; G.711u; PCM; G726                                                    
Obsługiwana rozdzielczość kamer : 16 MP; 12 MP; 8 MP; 6MP; 5 MP; 4 MP; 3MP; 1080p; 720p; D1
Obsługa kamer innych producentów, obsługa ONVIF, wsparcie P2P
Wbudowane funkcje inteligentne oraz obsługa funkcji z kamer
Pasmo Bitrate wersje 4 i 8 kanałowa bez PoE 80 Mbps incoming, 80 Mbps outgoing
Pasmo Bitrate wersja 16 kanałowa i 8 kanałowa z PoE 256 Mbps incoming, 256 Mbps outgoing( 180Mbps/180Mbps Ai)
Obsługa HDD:  1 szt. SATA 3.5'', max. 16TB                                                                  
Dodatkowe interfejsy : 1xUSB3.0, 1xUSB2.0
Wyjścia wideo : 1 x HDMI (max. rozdzielczość 4K: 3840x2160 ) 1x VGA (1920x1080)                                                                               
Dźwięk : z kamer IP + 1 dwukierunkowy tor audio - Interkom,  1 wejście / 1 wyjście audio
Sieć : 1 x RJ-45 (10/100Mbps)
Wersje z PoE Wbudowany 8/4 portowy switch PoE 802.3af/at 72/36W
Obudowa 1U
Warunki pracy –10 °C do +55 °C
Zasilanie : 12V DC, wersje z PoE : 53V DC, &lt;10W
</t>
    </r>
    <r>
      <rPr>
        <sz val="18"/>
        <color rgb="FFFF0000"/>
        <rFont val="Calibri"/>
        <family val="2"/>
        <charset val="238"/>
        <scheme val="minor"/>
      </rPr>
      <t xml:space="preserve">Podane parametry rejestratorów dotyczą urządzeń z najnowsza wersją firmware i mogą się różnić w zależności o posiadanej wersji firmware.  </t>
    </r>
  </si>
  <si>
    <r>
      <t xml:space="preserve">Wersje kanałowe :  8/4
Kodowanie : Smart H.265+; H.265; Smart H.264+; H.264; MJPEG
Audio: G.711a; G.711u; PCM; G726                                                    
Obsługiwana rozdzielczość kamer : 12 MP; 8 MP; 5 MP; 4 MP; 3MP; 1080p; 720p; D1
Obsługa kamer innych producentów, obsługa ONVIF, wsparcie P2P
Obsługa funkcji inteligentnych z kamer, SMD Plus (rozpoznawanie osoba/pojazd mechaniczny) w rejestratorze
Pasmo Bitrate 80 Mbps incoming, 60 Mbps outgoing
BCS-L-SNVR0801-4KE-8P(2) pasmo wejściowe 144Mbps(72Mbps Ai) wyjściowe 72Mbps(36Mbps Ai)
Obsługa HDD:  1 szt. SATA 3.5'', max. 20TB                                                                  
Dodatkowe interfejsy : 2xUSB2.0
Wyjścia wideo : 1 x HDMI4K (3840x2160) 1x VGA (1920x1080)                                                                               
Dźwięk : z kamer IP + 1 dwukierunkowy tor audio - Interkom,  1 wejście / 1 wyjście audio
Sieć : 1 x RJ-45 (10/100Mbps) BCS-L-SNVR0801-4KE-8P(2): RJ-45 10/100/1000Mbps
Wersje z PoE Wbudowany 8/4 portowy switch PoE 802.3af/at 72/36W
Obudowa SMART
Warunki pracy –10 °C do +55 °C
Zasilanie : 12V DC, wersje z PoE : 53V DC, &lt;10W
</t>
    </r>
    <r>
      <rPr>
        <sz val="18"/>
        <color rgb="FFFF0000"/>
        <rFont val="Calibri"/>
        <family val="2"/>
        <charset val="238"/>
        <scheme val="minor"/>
      </rPr>
      <t xml:space="preserve">Podane parametry rejestratorów dotyczą urządzeń z najnowsza wersją firmware i mogą się różnić w zależności o posiadanej wersji firmware.  </t>
    </r>
  </si>
  <si>
    <t xml:space="preserve">
-4KR-Ai - wersja z redundantnym zasilaniem </t>
  </si>
  <si>
    <t xml:space="preserve">
-8KR-Ai - wersja z redundantnym zasilaniem </t>
  </si>
  <si>
    <t xml:space="preserve">
-8KRD-Ai - wersja z redundantnym zasilaniem i frontpanel z wyświetlaczem 7"
-8KR-Ai - wersja z redundantnym zasilaniem </t>
  </si>
  <si>
    <t>128/64/32 CH - 4K wspierające inteligentne funkcje Ai II generacja</t>
  </si>
  <si>
    <t>64/32 CH - 4K wspierające inteligentne funkcje Ai II generacja</t>
  </si>
  <si>
    <t>32/16 CH - 4K wspierające inteligentne funkcje Ai II generacja</t>
  </si>
  <si>
    <t>16/8 CH - 4K wspierające inteligentne funkcje Ai II generacja</t>
  </si>
  <si>
    <t>128/64/32 CH - 8 HDD 8K wspierające inteligentne funkcje Ai</t>
  </si>
  <si>
    <t>64/32 CH - 8 HDD seria 4K</t>
  </si>
  <si>
    <t>64/32/16 CH - 4 HDD seria 4K</t>
  </si>
  <si>
    <t>32/16 CH - 2 HDD seria 4K</t>
  </si>
  <si>
    <t>32/16/8 CH - 2 HDD seria 4KE</t>
  </si>
  <si>
    <t>16/8/4 CH - 1 HDD seria 4KE</t>
  </si>
  <si>
    <t>16/8/4 CH - 1 HDD SMART seria 4KE</t>
  </si>
  <si>
    <t>128/64/32 CH - 16 HDD 8K wspierające inteligentne funkcje Ai</t>
  </si>
  <si>
    <t xml:space="preserve"> • Multisensoryczna panoramiczna kamera IP z technologią aktywnego odstraszania ADC
 • Alarm optyczno-dźwiękowy (światło czerwono-niebieskie)
 • Inteligentne funkcje wtargnięcie w obszar/przekroczenie linii z rozpoznawaniem obiektów osoba/pojazd mechaniczny
 • Przetwornik 2 x 1/2.7" 4 Megapixel progressive scan CMOS
 • Kompresja video H.265+ / H.265 / H.264+ / H.264 / MJPEG(drugi strumień) / Ai coding
 • Obsługa trzech strumieni wideo
 • Rozdzielczość 8Mpx 4096x1860@20fps
 • Funkcja poszerzonej dynamiki WDR120dB, BLC, HLC, 3DNR, SSA, ROI, Defog, AGC
 • Obsługa ICR Dzień/Noc
 • Wbudowany promiennik IR LED 25m i światło białe 20m
 • Kąt widzenia Horizontal: 180°; Vertical: 86°
 • Wbudowany obiektyw stały 2x2.8mm F1.4
• Czułosc 0.005 lux@F1.4 (Color, 30 IRE) 0.0005 lux@F1.4 (B/W, 30 IRE) 0 lux (Illuminator on)
 • Wbudowane wejście kart Micro SD max 256GB
 • 10/100M Base-T Ethernet
 • Zasilanie DC 12V /  PoE(802.3af)
 • Obudowa IP67
 • 1 wejście/ 1 wyjście audio;  1 wejście/1 wyjście alarmowe, mikrofon, głośnik
 • Obsługa przez Web Service, CMS BCS Manager (Windows/Linux/MAC), Mobile App(iOS, android)</t>
  </si>
  <si>
    <t xml:space="preserve"> •Przetwornik 1/1.7” 8Mpx progressive scan CMOS
 •Efektywna ilość pikseli 3280(H) * 2480(V)
 •Kompresja video H.265+/H.265/H.264+/H.264/MJPEG
 •3280 × 2480@(1–25/30 fps)
 • Fisheye mode: 1O (3280 × 2480) 1P (4096 × 1024) 2P (2432 × 2432) 1R (1216 × 1216) 2R (2432 × 2432) 4R (2432 × 2432) 1O + 3R (2432 × 2432)
 •Obsługa ICR Dzień/Noc
 •Wbudowany obiektyw szerokokątny 1.85 mm (H-185°, V-180°) / F2.0, Czułość 0.01 lux
 •Wbudowany promiennik IR o zasięgu do 10 m i szerokim kącie świecenia
 •Ochrona perymetryczna: Intruz, Linia z klasyfikacją obiektów (Osoba, Pojazd)
 •Liczenie Ludzi: wchodzący/wychodzący, liczenie w strefie, detekcja kolejki
 •Mapa ciepła 
 •Wbudowany mikrofon
 •Wbudowane wejście kart Micro SD max 256GB, NAS, FTP, SFTP
 •Zasilanie DC12V, PoE (802.3at) / &lt;13W
 •Wejście/wyjście audio;  2 wejścia/ 2 wyjście alarmowe
 •Obudowa zewnętrzna IP67; IK10
 •Wbudowany Web server </t>
  </si>
  <si>
    <t xml:space="preserve">  • Obrotowa wewnętrzna kamera Wi-Fi 5 Mpx
  • WIFI IEEE802.11b/g/n/ax 2.4GHz
  • Przetwornik 1/3'' CMOS
  • Obiektyw stały 3.6mm F2.0
 • 2880×1620@1~25/30fps
  • Kąt widzenia H: 74° V: 41° D: 88°
  •  Mikrofon / głośnik
   • Zdalny dostęp i sterowanie
  • Zakres PAN 0°~350° zakres TILT -5°~80°
  •  Funkcja śledzenia
   • Funkcje Ai z rozpoznaniem obiektów (człowiek/zwierzę)
   • Powiadomienia o alarmach
   • Tryb dzień / noc (IR 10m)
   • Zasilanie USB-C 5VDC max 3.8W</t>
  </si>
  <si>
    <t xml:space="preserve">  • Obrotowa wewnętrzna kamera Wi-Fi 5 Mpx
 • WIFI IEEE802.11b/g/n/ax 2.4GHz
  • Przetwornik 1/3'' CMOS
  • Obiektyw stały 3.6mm F2.0
 • 2880×1620@1~25/30fps
  • Kąt widzenia H: 74° V: 41° D: 88°
  •  Mikrofon / głośnik
  • Zdalny dostęp i sterowanie
  • Zakres PAN 0°~355° zakres TILT -5°~80°
  •  Funkcja śledzenia
   • Funkcje Ai z rozpoznaniem obiektów (człowiek/zwierzę)
   • Powiadomienia o alarmach
   • Tryb dzień / noc (IR 10m)
   • Zasilanie microUSB 5VDC max 4W</t>
  </si>
  <si>
    <t xml:space="preserve">  • Obrotowa wewnętrzna kamera Wi-Fi 4 Mpx
  • WIFI IEEE802.11b/g/n 2.4GHz
  • Przetwornik 1/2.8'' CMOS
  • Obiektyw stały 4mm F1.6
 • 2560×1440@1~25/30fps
  • Kąt widzenia H: 80.3° V: 43.2° D: 94.3°
  •  Mikrofon / głośnik
  • Zdalny dostęp i sterowanie
  • Zakres PAN 0°~325° zakres TILT -20°~100°
  •  Funkcja śledzenia
   • Funkcje Ai z rozpoznaniem obiektów (człowiek)
   • Powiadomienia o alarmach
   • Tryb dzień / noc (IR 15m)
   • Zasilanie USB-C 5VDC max 5W</t>
  </si>
  <si>
    <t xml:space="preserve">  • Obrotowa zewnętrzna kamera Wi-Fi 5 Mpx
 • WIFI IEEE802.11b/g/n/ax 2.4GHz
  • Przetwornik 1/3'' CMOS
  • Obiektyw stały 3.6mm F1.6
 • 2880×1620@1~25/30fps
  • Kąt widzenia H: 78° V: 40° D: 93°
  •  Mikrofon / głośnik
 • Funkcja aktywnego odstraszania ADC, Alarm optyczno-dźwiękowy
  • Zdalny dostęp i sterowanie
  • Zakres PAN 0°~355° zakres TILT 0°~90°
  •  Funkcja śledzenia
   • Funkcje Ai z rozpoznaniem obiektów (człowiek/pojazd mechaniczny)
   • Powiadomienia o alarmach
   • Tryb dzień / noc (IR 30m) i białe światło
   • Zasilanie 12VDC max 4.5W
  • Obudowa zewnętrzna IP66</t>
  </si>
  <si>
    <t xml:space="preserve">  • Tubowa zewnętrzna kamera Wi-Fi 4 Mpx
  • WIFI IEEE802.11b/g/n 2.4GHz
  • Przetwornik 1/2.8'' CMOS
  • Obiektyw stały 2.8mm F1.6
 • 2560×1440@1~25/30fps
  • Kąt widzenia H: 98° V: 55° D: 115°
  •  Mikrofon / głośnik
  • Zdalny dostęp i sterowanie
   • Funkcje Ai z rozpoznaniem obiektów (człowiek)
   • Powiadomienia o alarmach
   • Tryb dzień / noc (IR 30m) i światło białe
   • Zasilanie 12VDC max 6.6W
  • Obudowa IP67</t>
  </si>
  <si>
    <t xml:space="preserve">  • Wewnętrzna kamera Wi-Fi 5 Mpx
  • WIFI IEEE802.11b/g/n/ax 2.4GHz
  • Przetwornik 1/2.7'' CMOS
  • Obiektyw stały 2.8mm F2.0
 • 2880×1620@1~25/30fps
  • Kąt widzenia H: 90° V: 49° D: 106°
  •  Mikrofon / głośnik
  • Zdalny dostęp i sterowanie
   • Funkcje Ai z rozpoznaniem obiektów (człowiek/zwierzę)
   • Powiadomienia o alarmach
   • Tryb dzień / noc (IR 10m)
   • Zasilanie 5VDC max 2.75W</t>
  </si>
  <si>
    <t xml:space="preserve">KAMERY BCS LINE HOME </t>
  </si>
  <si>
    <t>D</t>
  </si>
  <si>
    <r>
      <t xml:space="preserve">• Przetwornik 3 x 1/2.8" 2 Megapixel progressive scan CMOS
• Technologia SkyLight
• Kompresja video H.265+ / H.265 / H.264+ / H.264 / MJPEG(drugi strumień)
• Obsługa dwóch strumieni wideo
• 1920×1080@25fps 
• Funkcja poszerzonej dynamiki D-WDR, BLC, HLC, SSA, ROI, Defog, 3DNR
• Mechaniczny filtr podczerwieni ICR Dzień/Noc
• Wbudowany promiennik IR LED - zasięg do 100 metrów, 8 diód IR LED
• Ochrona perymetryczna: wtargnięcie w obszar, przekroczenie linii z klasyfikacją obiektów (Osoba, Pojazd mechaniczny) 
• Kamera1 obiektyw 3.6mm F1.6 kąt widzenia H: 100.4°; V: 85.9°; D: 46.7° czułość 0.0007 lux@F1.6 (Color, 30 IRE)
• Kamera2 obiektyw 12mm F2.0 kąt widzenia H: 29.5°; V: 25.7°; D: 14.4° czułość 0.004 lux@F2.0 (Color, 30 IRE)
• Kamera3 obiektyw 25mm F2.8 kąt widzenia H: 14.9°; V: 13°; D: 7.4° czułość 0.008 lux@F2.8 (Color, 30 IRE)
• Automatyczna regulacja TILT góra/dół sterowana z poziomu web-serwisu
• Wbudowane wejście kart Micro SD max 1TB
• Sieć 10/100M Base-T Ethernet
• Wbudowany dualny mikrofon i głośnik
• 2 wejścia i 2 wyjścia alarmowe, 1 wejście i 1 wyjście audio, RS485
• Zasilanie DC 12V(±30%) / PoE+(802.3at)/ ePoE, zasilanie 12VDC i PoE redundantne
• Obudowa IP67, IK10
• Obsługa przez Web Service, CMS BCS Manager (Windows/Linux/MAC), Mobile App(iOS, android), Onvif(S/G/T)
</t>
    </r>
    <r>
      <rPr>
        <b/>
        <i/>
        <sz val="18"/>
        <rFont val="Calibri"/>
        <family val="2"/>
        <charset val="238"/>
        <scheme val="minor"/>
      </rPr>
      <t>• Puszka montażowa BCS-L-BA06 (IDTWR: 12419) jako wyposażenie opcjonalne</t>
    </r>
  </si>
  <si>
    <t xml:space="preserve">•Przetwornik 1/2.7” 8Mpx progressive scan CMOS
• Technologia NightColor
•3840 × 2160 @(1–20 fps )/2688 × 1520@(1–25/30 fps)
•Obsługiwane rozdzielczości 8M(3840×2160) / 6M(3072×2048) / 5M(3072×1728)(2880×1620) / 4M(2688×1520) / 3M(2048×1536)(2304×1296) / 2M(1920×1080) / 1.3M(1280×960) / 720P(1280×720) / D1(704×576/704× 480) / VGA(640×480) / CIF(352×288/352×240)
•Kompresja video H.265+/H.265/H.264+/H.264/MJPEG
• Kompresja audio G.711A / G.711Mu / G.726 / PCM
• Obsługa dwóch strumieni
•Wbudowane funkcje inteligentne: Rozpoznawanie osoba/pojazd mechaniczny dla przekroczenia linii/wtargnięcia w strefę, SMD Plus
•Detekcja ruchu i maski prywatności
• Sieć RJ-45 10/100 Mbps, zgodność z ONVIF(S/G/T)
•Wbudowany obiektyw 2.8mm F1.6, Czułość 0.008Lux@F1.6(Kolor,30IRE)
•Kąt widzenia H :111° V: 58° D: 132°
•DORI: Detect 85m/ Observe 34m/ Recognize 17m/ Identify 9m
•Obsługa ICR Mechaniczny filtr podczerwieni Dzień/Noc
•Wbudowany promiennik IR LED - zasięg do 30 metrów i światło białe 30m
•Funkcje WDR (120dB) 3DNR, AWB, AGC, BLC, HLC, Digital Zoom
• Gnizado kart pamięci microSD max 256GB
• Wbudowany mikrofon
• Obsługa Web Service, CMS BCS Manager (Windows/Linux/MAC), Mobile App(iOS, android)
•Zasilanie DC12V, PoE (802.3af) / &lt;5.9W 
•Obudowa zewnętrzna IP67
•Warunki pracy -40°C~+55°C max 95% RH </t>
  </si>
  <si>
    <t xml:space="preserve">•Przetwornik 1/2.9” 4Mpx progressive scan CMOS
• Technologia NightColor
•2688 × 1520@(1–20 fps)/2560 × 1440@(1–25/30 fps)
•Obsługiwane rozdzielczości 4M(2688×1520)(2560×1440) / 3M(2304×1296) / 2M(1920×1080) / 1.3M(1280×960) / 720P(1280×720) / D1(704×576/704×480) / VGA(640×480) / CIF(352×288/352×240)
•Kompresja video H.265+/H.265/H.264+/H.264/MJPEG
• Kompresja audio G.711A / G.711Mu / G.726 / PCM
• Obsługa dwóch strumieni
•Wbudowane funkcje inteligentne: Rozpoznawanie osoba/pojazd mechaniczny dla przekroczenialinii/wtargnięcia w strefę, SMD Plus
•Detekcja ruchu i maski prywatności
• Sieć RJ-45 10/100 Mbps, zgodność z ONVIF(S/G/T)
•Wbudowany obiektyw 2.8mm F1.6, Czułość 0.006Lux@F1.6(Kolor,30IRE)
•Kąt widzenia H: 95° V: 52° D: 114°
•DORI: Detect 64m/ Observe 25m/ Recognize 13m/ Identify 6m
•Obsługa ICR Mechaniczny filtr podczerwieni Dzień/Noc
•Wbudowany promiennik IR LED - zasięg do 30 metrów i światło białe 30m
•Funkcje WDR (120dB) 3DNR, AWB, AGC, BLC, HLC, ROI Digital Zoom
• Gnizado kart pamięci microSD max 256GB
• Wbudowany mikrofon
• Obsługa Web Service, CMS BCS Manager (Windows/Linux/MAC), Mobile App(iOS, android)
•Zasilanie DC12V, PoE (802.3af) / &lt;5.2W 
•Obudowa zewnętrzna IP67
•Warunki pracy -40°C~+55°C max 95% RH </t>
  </si>
  <si>
    <t xml:space="preserve">•Przetwornik 1/2.7” 8Mpx progressive scan CMOS
• Technologia NightColor
•3840 × 2160 @(1–20 fps )/2688 × 1520@(1–25/30 fps)
•Obsługiwane rozdzielczości 8M(3840×2160) / 6M(3072×2048) / 5M(3072×1728)(2880×1620) / 4M(2688×1520) / 3M(2048×1536)(2304×1296) / 2M(1920×1080) / 1.3M(1280×960) / 720P(1280×720) / D1(704×576/704× 480) / VGA(640×480) / CIF(352×288/352×240)
•Kompresja video H.265+/H.265/H.264+/H.264/MJPEG
• Kompresja audio G.711A / G.711Mu / G.726 / PCM
• Obsługa dwóch strumieni
•Wbudowane funkcje inteligentne: Rozpoznawanie osoba/pojazd mechaniczny dla przekroczenia linii/wtargnięcia w strefę, SMD Plus
•Detekcja ruchu i maski prywatności
• Sieć RJ-45 10/100 Mbps, zgodność z ONVIF(S/G/T)
•Wbudowany obiektyw 2.8mm F1.6, Czułość 0.008Lux@F1.6(Kolor,30IRE)
•Kąt widzenia H :111° V: 58° D: 132°
•DORI: Detect 85m/ Observe 34m/ Recognize 17m/ Identify 9m
•Obsługa ICR Mechaniczny filtr podczerwieni Dzień/Noc
•Wbudowany promiennik IR LED - zasięg do 30 metrów i światło białe 30m
•Funkcje WDR (120dB) 3DNR, AWB, AGC, BLC, HLC, Digital Zoom
• Gnizado kart pamięci microSD max 256GB
• Wbudowany mikrofon
• Obsługa Web Service, CMS BCS Manager (Windows/Linux/MAC), Mobile App(iOS, android)
•Zasilanie DC12V, PoE (802.3af) / &lt;5.9W 
•Obudowa zewnętrzna IP67
•Warunki pracy -40°C~+55°C max 95% RH 
</t>
  </si>
  <si>
    <r>
      <t xml:space="preserve">BCS-L-SIP9833SR50-Ai3
</t>
    </r>
    <r>
      <rPr>
        <b/>
        <sz val="26"/>
        <color theme="0" tint="-0.499984740745262"/>
        <rFont val="Calibri"/>
        <family val="2"/>
        <charset val="238"/>
      </rPr>
      <t>8 Mpx 33x zoom</t>
    </r>
  </si>
  <si>
    <t>Nagrywanie do 8/4 kamer IP max 4 Mpx
Kompresja wideo H.265/H.264/MJPEG
Równoległa praca wyjść HDMI/VGA
Obsługa 2/1 dysków o pojemości do 6TB, karta pamięci do 256 GB
Wejścia/wyjścia: HDMI, VGA, 2× TV 3× USB 2.0, Audio In/Out,9 wejść alarmowych, 2 wyjścia alarmowe, 3× RS232, 2× RS485
Sieć: 1× RJ-45 (10/100/1000 Mbit/s) wersja -8ch,1× RJ-45 (10/100 Mbit/s) -4ch
Pasmo Bitrate wejściowe: 80/40 Mbps
Wbudowany 8/4  portowy switch PoE 802.3af
Zasilanie 6V~36V
Web Service (IE), BCS Manager, P2P, BCS LINE (Android, iOS), Smart PSS
Obudowa 1 DIN
4G-W – wbudowany moduł 4G, GPS oraz Wi-Fi</t>
  </si>
  <si>
    <t>NA ZAMÓWIENIE</t>
  </si>
  <si>
    <r>
      <t xml:space="preserve">BCS-L-TIP96F-THT-Ai1
7.5 / 13 / 25 / 35 mm
</t>
    </r>
    <r>
      <rPr>
        <b/>
        <sz val="26"/>
        <color theme="0" tint="-0.499984740745262"/>
        <rFont val="Calibri"/>
        <family val="2"/>
        <charset val="238"/>
        <scheme val="minor"/>
      </rPr>
      <t xml:space="preserve">(640x512)
</t>
    </r>
    <r>
      <rPr>
        <b/>
        <i/>
        <sz val="26"/>
        <color rgb="FF00B050"/>
        <rFont val="Calibri"/>
        <family val="2"/>
        <charset val="238"/>
        <scheme val="minor"/>
      </rPr>
      <t>NOWOŚĆ</t>
    </r>
  </si>
  <si>
    <r>
      <t xml:space="preserve">BCS-L-TIP96F-TH-Ai1
5 / 7.5/ 9 / 13 /19 / 25 / 35 mm
</t>
    </r>
    <r>
      <rPr>
        <b/>
        <sz val="26"/>
        <color theme="0" tint="-0.499984740745262"/>
        <rFont val="Calibri"/>
        <family val="2"/>
        <charset val="238"/>
        <scheme val="minor"/>
      </rPr>
      <t xml:space="preserve">(640x512)
</t>
    </r>
    <r>
      <rPr>
        <b/>
        <i/>
        <sz val="26"/>
        <color rgb="FF00B050"/>
        <rFont val="Calibri"/>
        <family val="2"/>
        <charset val="238"/>
        <scheme val="minor"/>
      </rPr>
      <t>NOWOŚĆ</t>
    </r>
  </si>
  <si>
    <r>
      <t xml:space="preserve">BCS-L-TIP94F-THT-Ai1
7.5 / 13 / 25 / 35 mm
</t>
    </r>
    <r>
      <rPr>
        <b/>
        <sz val="26"/>
        <color theme="0" tint="-0.499984740745262"/>
        <rFont val="Calibri"/>
        <family val="2"/>
        <charset val="238"/>
        <scheme val="minor"/>
      </rPr>
      <t>(400x300)</t>
    </r>
    <r>
      <rPr>
        <b/>
        <sz val="26"/>
        <rFont val="Calibri"/>
        <family val="2"/>
        <charset val="238"/>
        <scheme val="minor"/>
      </rPr>
      <t xml:space="preserve">
</t>
    </r>
    <r>
      <rPr>
        <b/>
        <i/>
        <sz val="26"/>
        <color rgb="FF00B050"/>
        <rFont val="Calibri"/>
        <family val="2"/>
        <charset val="238"/>
        <scheme val="minor"/>
      </rPr>
      <t>NOWOŚĆ</t>
    </r>
  </si>
  <si>
    <r>
      <t xml:space="preserve">• Kamera termowizyjna, dostępne obiektywy 7.5 / 13 / 25 / 35 mm
•niechłodzony sensor mikrobolometryczny z aktywnym materiałem pochłaniającym w postaci tlenku wanadu VOx,
•Pomiar temperatury w zakresie tryb niski -20°C ~ +150°C tryb wysoki 0°C ~ +550°C, błąd pomiaru Max (±2°C, ±2%), optymalna temperatura pracy do pomiaru  -20°C ~ +60°C
•Kat widzenia: 
obiektyw 7.5mm H: 91.2°  V: 70.3°, 
obiektyw 13mm  H: 48.9° V: 38.8°, 
obiektyw 25mm  H: 24.6° V: 19.8°, 
obiektyw 35mm H: 17.6° V: 14.1°
•czułośc termalna  40mK@F/1.0 
•efektywne pixele 640(H)x512(V), 
•wielkość pixela 17um, 
•charakterystyka widmowa 8~14um, 
•inteligentne funkcje: Detekcja pożaru, przekroczenie linii, wtargnięcie w obszar z klasyfikacją osoba/pojazd mechaniczny
•Strumień główny 1280x1024 / 720P / 400x300 @25/30fps, strumień drugi 640x512 / 400x300 @25/30fps
•Kompresja H.265/H.264/MJPEG 
•Wbudowane 2 wejścia/2 wyjścia alarmowe, 
•Wbudowane 1 wejście/ 1wyjście audio, 
•RS485, wyjście wideo 1.0Vp-p/75Ω, PAL / NTSC 
•Obsługa kart MicroSD do 256GB, 
•obsługa standardu Onvif(S/G)
•klasa szczelności IP67 
•zasilanie DC12V/ePoE/PoE,  max 13W
•temp. pracy od -40°C do 70°C
•metalowa obudowa 291mm x 103mm x 97mm
</t>
    </r>
    <r>
      <rPr>
        <b/>
        <i/>
        <sz val="20"/>
        <color rgb="FFFF0000"/>
        <rFont val="Calibri"/>
        <family val="2"/>
        <charset val="238"/>
      </rPr>
      <t>* PRODUKT NA ZAMÓWIENIE</t>
    </r>
  </si>
  <si>
    <r>
      <t xml:space="preserve">• Kamera termowizyjna, dostępne obiektywy 5 / 7.5 / 9/ 13 /19 / 25 / 35 mm
•niechłodzony sensor mikrobolometryczny z aktywnym materiałem pochłaniającym w postaci tlenku wanadu VOx,
•Kat widzenia: 
obiektyw 5 mm: H: 90.0°; V: 70.7°, 
obiektyw 7.5mm: H: 63.8° ; V: 51°, 
obiektyw 9 mm: H: 48.6°; V: 38.6°, 
obiektyw 13 mm: H: 37°; V: 28°, 
obiektyw 19 mm: H: 22.8°; V: 18.4°, 
obiektyw 25 mm: H: 17.6°; V: 14.1°, 
obiektyw 35 mm: H: 12.5°; V: 10°
•czułośc termalna  35mK@F/1.0 
•efektywne pixele 640(H)x512(V), 
•wielkość pixela 12um, 
•charakterystyka widmowa 8~14um, 
•inteligentne funkcje: Detekcja pożaru, przekroczenie linii, wtargnięcie w obszar z klasyfikacją osoba/pojazd mechaniczny
•Strumień główny 1280 × 1024; 1280 × 720; 640 × 512 @50/60fps; strumień drugi  640 × 512; 320 × 256 @50/60fps
•Kompresja H.265; H.264; H.264H; MJPEG, audio G.711a; G.711mu; AAC; PCM
•Wbudowane 2 wejścia/2 wyjścia alarmowe, 
•Wbudowane 1 wejście/ 1wyjście audio, 
•RS485, wyjście wideo 1.0Vp-p/75Ω, PAL / NTSC 
•Obsługa kart MicroSD do 512GB, 
•obsługa standardu Onvif
•klasa szczelności IP67 
•zasilanie DC12V/ePoE/PoE(802.3af),  max 14W
•wbudowana grzałka, zabezpieczenie przeciwprzepięciowe: Surge protection: 6 kV Air discharge: 15 kV Contact discharge: 8 kV
•temp. pracy od -40°C do 70°C
•metalowa obudowa 291mm x 103mm x 97mm
</t>
    </r>
    <r>
      <rPr>
        <b/>
        <i/>
        <sz val="20"/>
        <color rgb="FFFF0000"/>
        <rFont val="Calibri"/>
        <family val="2"/>
        <charset val="238"/>
      </rPr>
      <t>* PRODUKT NA ZAMÓWIENIE</t>
    </r>
  </si>
  <si>
    <r>
      <t xml:space="preserve">• Kamera termowizyjna, dostępne obiektywy 7.5 / 13 / 25 / 35 mm
•niechłodzony sensor mikrobolometryczny z aktywnym materiałem pochłaniającym w postaci tlenku wanadu VOx,
•Pomiar temperatury w zakresie tryb niski -20°C ~ +150°C tryb wysoki 0°C ~ +550°C, błąd pomiaru Max (±2°C, ±2%), optymalna temperatura pracy do pomiaru  -20°C ~ +60°C
•Kat widzenia: 
obiektyw 7.5mm H: 53.7°  V: 39.7°, 
obiektyw 13mm  H: 30.2° V: 22.6°, 
obiektyw 25mm  H: 15.5° V: 11.6°, 
obiektyw 35mm H: 11.1° V: 8.3°
•czułośc termalna  40mK@F/1.0 
•efektywne pixele 400(H)x300(V), 
•wielkość pixela 17um, 
•charakterystyka widmowa 8~14um, 
•inteligentne funkcje: Detekcja pożaru, przekroczenie linii, wtargnięcie w obszar z klasyfikacją osoba/pojazd mechaniczny
•Strumień główny 1280x1024 / 720P / 400x300 @25/30fps, strumień drugi 640x512 / 400x300 @25/30fps
•Kompresja H.265/H.264/MJPEG 
•Wbudowane 2 wejścia/2 wyjścia alarmowe, 
•Wbudowane 1 wejście/ 1wyjście audio, 
•RS485, wyjście wideo 1.0Vp-p/75Ω, PAL / NTSC 
•Obsługa kart MicroSD do 256GB, 
•obsługa standardu Onvif(S/G)
•klasa szczelności IP67 
•zasilanie DC12V/ePoE/PoE,  max 13W
•temp. pracy od -40°C do 70°C
•metalowa obudowa 291mm x 103mm x 97mm
</t>
    </r>
    <r>
      <rPr>
        <b/>
        <i/>
        <sz val="20"/>
        <color rgb="FFFF0000"/>
        <rFont val="Calibri"/>
        <family val="2"/>
        <charset val="238"/>
      </rPr>
      <t>* PRODUKT NA ZAMÓWIENIE</t>
    </r>
  </si>
  <si>
    <r>
      <t xml:space="preserve">BCS-L-TIP94F-TH-Ai1
7.5 / 13 / 25 / 35 mm
</t>
    </r>
    <r>
      <rPr>
        <b/>
        <sz val="26"/>
        <color theme="0" tint="-0.499984740745262"/>
        <rFont val="Calibri"/>
        <family val="2"/>
        <charset val="238"/>
        <scheme val="minor"/>
      </rPr>
      <t>(400x300)</t>
    </r>
    <r>
      <rPr>
        <b/>
        <sz val="26"/>
        <rFont val="Calibri"/>
        <family val="2"/>
        <charset val="238"/>
        <scheme val="minor"/>
      </rPr>
      <t xml:space="preserve">
</t>
    </r>
    <r>
      <rPr>
        <b/>
        <i/>
        <sz val="26"/>
        <color rgb="FF00B050"/>
        <rFont val="Calibri"/>
        <family val="2"/>
        <charset val="238"/>
        <scheme val="minor"/>
      </rPr>
      <t>NOWOŚĆ</t>
    </r>
  </si>
  <si>
    <r>
      <t xml:space="preserve">• Kamera termowizyjna, dostępne obiektywy 7.5 / 13 / 25 / 35 mm
•niechłodzony sensor mikrobolometryczny z aktywnym materiałem pochłaniającym w postaci tlenku wanadu VOx,
•Kat widzenia: 
obiektyw 7.5mm:H:53.5°; V:39.5°, 
obiektyw 13 mm: H:30.4°; V: 22.5°, 
obiektyw 25 mm: H:15.5°; V:11.6°, 
obiektyw 35 mm: H:11.1°; V:8.3°
•czułośc termalna  35mK@F/1.0 
•efektywne pixele 400(H)x300(V), 
•wielkość pixela 17um, 
•charakterystyka widmowa 8~14um, 
•inteligentne funkcje: Detekcja pożaru, przekroczenie linii, wtargnięcie w obszar z klasyfikacją osoba/pojazd mechaniczny
•Strumień główny 1280 × 1024; 1280 × 960; 1280 × 720; 400 × 300 @50/60fps strumień drugi  640 × 512; 640 × 480; 400 × 300 @50/60fps
•Kompresja H.265; H.264; H.264H; H.264B; MJPEG audio G.711a; G.711mu; AAC; PCM
•Wbudowane 2 wejścia/2 wyjścia alarmowe, 
•Wbudowane 1 wejście/ 1wyjście audio, 
•RS485, wyjście wideo 1.0Vp-p/75Ω, PAL / NTSC 
•Obsługa kart MicroSD do 512GB, 
•obsługa standardu Onvif(S/G)
•klasa szczelności IP67 
•zasilanie DC12V/ePoE/PoE,  max 13W
•temp. pracy od -40°C do 70°C
•metalowa obudowa 291mm x 103mm x 97mm
</t>
    </r>
    <r>
      <rPr>
        <b/>
        <i/>
        <sz val="20"/>
        <color rgb="FFFF0000"/>
        <rFont val="Calibri"/>
        <family val="2"/>
        <charset val="238"/>
      </rPr>
      <t>* PRODUKT NA ZAMÓWIENIE</t>
    </r>
  </si>
  <si>
    <r>
      <t xml:space="preserve">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Rozpoznawanie twarzy; Kamera typu Dzień/Noc z promiennikiem IR,  obsługa standardu Onvif, kompresja video H.265+/H.265/H.264/MJPEG, Przetwornik 1/1.8” 8.0 Megapikseli STARVIS CMOS, Czułość 0.005Lux (Color,F1.4) 0.0005Lux (F1.4,B/W) 0Lux(B/W,IR) , Obiektyw 5.6mm-223mm, Max. 25/30kl/s@8M 25/30kl/s@4M,1080P,  Zoom optyczny 40x oraz zoom cyfrowy 16x, Kompresja H.265 / H.265+ / H.264+ / H.264 / MJPEG , obsługa trzech strumieni oraz przechwytywanie MJPEG, Funkcja poszerzonej dynamiki kamery WDR(120dB), ATW, BLC, HLC, 2D/3DNR, ICR - mechaniczny filtr podczerwieni, ROI, Defog optyczny; Inteligentna wycieraczka, prędkość przy sterowaniu ręcznym: pozioma 240°/s, pionowa 100°/s,  prędkość między presetami: pozioma 240°/s, pionowa 120°/s, 300 presetów, 7 wejść/ 2 wyjścia alarmowe, RS485, 1/1 wejście/wjście audio, BNC, 5 programów skanowania, 8 tras programowalnych, 5 paternów, do 24 stref prywatności, inteligentne pozycjonowanie 3D w przypadku pracy z rejestratorami BCS Line, zasięg promiennika 500m,  klasa szczelności IP67, uchwyt ścienny w zestawie, temp. pracy od -40°C do 70°C,   pobór mocy 30W/48W przy DC 36V (IR  i PTZ), zasilanie DC 36V/2.23A (w zestawie) lub HiPoE.
</t>
    </r>
    <r>
      <rPr>
        <b/>
        <i/>
        <sz val="18"/>
        <color rgb="FFFF0000"/>
        <rFont val="Calibri"/>
        <family val="2"/>
        <charset val="238"/>
        <scheme val="minor"/>
      </rPr>
      <t>* PRODUKT NA ZAMÓWIENIE</t>
    </r>
  </si>
  <si>
    <r>
      <t xml:space="preserve">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Rozpoznawanie twarzy; Kamera typu Dzień/Noc z promiennikiem IR,  obsługa standardu Onvif, kompresja video H.265+/H.265/H.264/MJPEG, Przetwornik 1/1.8” 8.0 Megapikseli STARVIS CMOS, Czułość 0.001Lux (Color,F1.6) 0.0001Lux (F1.6,B/W) 0Lux(B/W,IR) , Obiektyw 6.5mm-214.5 mm, Max. 25/30kl/s@8M 25/30kl/s@4M,1080P,  Zoom optyczny 33x oraz zoom cyfrowy 16x, Kompresja H.265 / H.265+ / H.264+ / H.264 / MJPEG , obsługa trzech strumieni oraz przechwytywanie MJPEG, Funkcja poszerzonej dynamiki kamery WDR(120dB), ATW, BLC, HLC, ICR - mechaniczny filtr podczerwieni, Elektroniczna stabilizacja obrazu (EIS) ROI, Defog Electronic; 2D/3DNR, Dźwiękowy alarm odstraszający,  Inteligentna wycieraczka, prędkość przy sterowaniu ręcznym: pozioma 240°/s, pionowa 100°/s,  prędkość między presetami: pozioma 240°/s, pionowa 100°/s, 300 presetów, 7 wejść/ 2 wyjścia alarmowe, RS485, 1/1 wejście/wjście audio, 5 programów skanowania, 8 tras programowalnych, 5 ścieżek, do 24 stref prywatności, inteligentne pozycjonowanie 3D w przypadku pracy z rejestratorami BCS Line, zasięg promiennika 500m,  klasa szczelności IP67, stopień ochrony IK10,  uchwyt ścienny w zestawie, temp. pracy od -40°C do 70°C,   pobór mocy 17W/33W przy DC 36V (IR  i grzałka włączone), zabezpieczenie przeciwprzepięciowe,  zasilanie DC 36V/2.23A (w zestawie) lub HiPoE.
</t>
    </r>
    <r>
      <rPr>
        <b/>
        <i/>
        <sz val="18"/>
        <color rgb="FFFF0000"/>
        <rFont val="Calibri"/>
        <family val="2"/>
        <charset val="238"/>
        <scheme val="minor"/>
      </rPr>
      <t>* PRODUKT NA ZAMÓWIENIE</t>
    </r>
  </si>
  <si>
    <t>32/16/8 CH - 2 HDD seria 4KE LITE</t>
  </si>
  <si>
    <t>BCS-L-NVR3202-A-4KE(2L)</t>
  </si>
  <si>
    <t>BCS-L-NVR1602-A-4KE(2L)</t>
  </si>
  <si>
    <t>BCS-L-NVR1602-A-4KE-16P(2L)</t>
  </si>
  <si>
    <t>BCS-L-NVR0802-A-4KE(2L)</t>
  </si>
  <si>
    <t>BCS-L-NVR0802-A-4KE-8P(2L)</t>
  </si>
  <si>
    <t>16/8/4 CH - 1 HDD seria 4KE LITE</t>
  </si>
  <si>
    <t>BCS-L-NVR1601-4KE(2L)</t>
  </si>
  <si>
    <t>BCS-L-NVR0801-4KE(2L)</t>
  </si>
  <si>
    <t>BCS-L-NVR0801-4KE-8P(2L)</t>
  </si>
  <si>
    <t>BCS-L-NVR0401-4KE(2L)</t>
  </si>
  <si>
    <t>BCS-L-NVR0401-4KE-4P(2L)</t>
  </si>
  <si>
    <r>
      <rPr>
        <sz val="18"/>
        <rFont val="Calibri"/>
        <family val="2"/>
        <charset val="238"/>
        <scheme val="minor"/>
      </rPr>
      <t>Rejestrator wielosystemowy HDCVI/AHD/Analog/TVI/ IP, 32 kanałowy z obsługą zaawansowanej analizy obrazu, Rozpoznawanie twarzy, Ochrona perymetryczna, SMD - inteligentna detekcja ruchu. Automatyczne rozpoznawanie systemu obrazu z możliowścią wyboru manualnego; funkcjonalność – pentaplex; Inteligentne kodowanie, kompresja, H265+, H265, H264+, H264; Obsługiwane rozdzielczości kamer: HDCVI – 4K/6MP/5MP/4MP/1080p/720p, AHD – 4K/5MP/4MP/3MP/1080p/720p, TVI – 4K/5MP/4MP/3MP/1080p/720p; Nagrywanie 7 kl./s@4K ,10 kl./s@6MP, 12 kl./s@ 5MP, 15 kl./s@4MP/3MP, 25/30 kl./s@4M-N,1080p, 720p, 960H, D1; ilość kanałów IP od 1 do 32 kanałów do 12MP; Obsługa audio i alarmów po kablu koncentrycznym; 4 dyski twarde do 16TB każdy; porty USB – 3(1 USB 2.0, 2 USB 3.0); wejście audio – 4 BNC, wyjście audio – 1 BNC, dwukierunkowy tor audio – tak BNC; RS-485 – tak, RS232 – tak, sterowanie PTZ – tak; Wyjscie HDMI – 2, Wyjście VGA -1, Wyjście BNC – 1, Wyjście SPOT – (HDMI2); wejścia alarmowe – 16; wyjścia alarmowe – 6; wejście eSATA – 1; Inteligentne funkcje: 32 kanały inteligentna detekcja ruchu SMD,  max. 6 kanałów z obsługa rozpoznawania twarzy; 12 kanałów przekroczenie linii, intruz z klasyfikacją obiektu osoba/poajzd; max rozdzielczość wyświetlanego obrazu – HDMI – 3840×2160, VGA – 1920×1080; multi podgląd; IoT, POS, SmartFan, P2P obsługa poprzez – IPHONE, ANDROID; obsługa przez sieć – przeglądarka IE, program Smart PSS, BCS Manager, sieć RJ-45 – 1 (1000M), zasilanie – AC 100-240/30W, wymiary – 1.5U (440mm×421mm×76mm), waga – 4.7kg(bez HDD) Bitrate przychodzący: 128Mbps.</t>
    </r>
    <r>
      <rPr>
        <b/>
        <sz val="18"/>
        <rFont val="Calibri"/>
        <family val="2"/>
        <charset val="238"/>
        <scheme val="minor"/>
      </rPr>
      <t xml:space="preserve">
</t>
    </r>
    <r>
      <rPr>
        <b/>
        <sz val="18"/>
        <color rgb="FFFF0000"/>
        <rFont val="Calibri"/>
        <family val="2"/>
        <charset val="238"/>
        <scheme val="minor"/>
      </rPr>
      <t>PO WYCZERPANIU STANÓW MAGAZYNOWYCH, PRODUKT BĘDZIE DOSTĘPNY NA ZAMÓWIENIE</t>
    </r>
  </si>
  <si>
    <t xml:space="preserve">Wersje kanałowe :  32/16/8
Kodowanie : Smart H.265+; H.265; Smart H.264+; H.264; MJPEG
Audio: G.711a; G.711u; PCM; G726                                                    
Obsługiwana rozdzielczość kamer : 12 MP; 8 MP; 6 MP; 5 MP; 4 MP; 3MP; 1080p; 720p; D1; CIF; QCIF
Obsługa kamer innych producentów, obsługa ONVIF, wsparcie P2P
Smart Motion Detection, obsługa funkcji inteligentnych z kamer
Pasmo Bitrate przychodzące 160Mbps (80Mbps z Ai)
Obsługa HDD:  2 szt. SATA 3.5'', max. 40TB (max. 20TB każdy dysk)                                                                     
Wejścia alarmowe : 4                                                                  
Wyjścia alarmowe :  2
Dodatkowe interfejsy : 2 x USB2.0
Wyjścia wideo : tryb jednoczesny 1 x HDMI (4K: 3840x2160 ) 1x VGA (1920x1080)   
Wyjścia wideo : tryb niezależny 1 x HDMI (1920x1080 ) 1x VGA (1920x1080)                                                                       
Dźwięk : z kamer IP + 1 dwukierunkowy tor audio - Interkom,  1 wejście / 1 wyjście audio
Sieć : 1 x RJ-45 (10/100/1000Mbps)
wersja BCS-L-NVR1602-A-4KE-16P(2L) Wbudowany 16 portowy switch PoE 802.3af/at 130W
wersja BCS-L-NVR0802-A-4KE-8P(2L) Wbudowany 8 portowy switch PoE 802.3af/at 130W
Obudowa 1U
Warunki pracy –10 °C do +55 °C
Zasilanie : 12V DC, wersje z PoE :AC 100~240V 50/60Hz, &lt;10W
Podane parametry rejestratorów dotyczą urządzeń z najnowsza wersją firmware i mogą się różnić w zależności o posiadanej wersji firmware.  </t>
  </si>
  <si>
    <t xml:space="preserve">Wersje kanałowe :  16/8/4
Kodowanie : Smart H.265+; H.265; Smart H.264+; H.264; MJPEG
Audio: G.711a; G.711u; PCM; G726                                                    
Obsługiwana rozdzielczość kamer : 12 MP; 8 MP; 6 MP; 5 MP; 4 MP; 3MP; 1080p; 720p; D1; CIF; QCIF
Obsługa kamer innych producentów, obsługa ONVIF, wsparcie P2P
Smart Motion Detection, obsługa funkcji inteligentnych z kamer
Pasmo Bitrate przychodzące 80Mbps, wersje BCS-L-NVR0801-4KE-8P(2L) i BCS-L-NVR1601-4KE(2L) 160Mbps (80Mbps z Ai)
Obsługa HDD:  1 szt. SATA 3.5'', max. 20TB                                                                 
Dodatkowe interfejsy : 2 x USB2.0
Wyjścia wideo : tryb jednoczesny 1 x HDMI (4K: 3840x2160 ) 1x VGA (1920x1080)   
Wyjścia wideo : tryb niezależny 1 x HDMI (1920x1080 ) 1x VGA (1920x1080)                                                                            
Dźwięk : z kamer IP + 1 dwukierunkowy tor audio - Interkom,  1 wejście / 1 wyjście audio
Sieć : 1 x RJ-45 (10/100Mbps) wersje BCS-L-NVR0801-4KE-8P(2L) i BCS-L-NVR1601-4KE(2L) 1 x RJ-45 (10/100/1000Mbps)
wersja BCS-L-NVR0801-4KE-8P(2L) Wbudowany 8 portowy switch PoE 802.3af/at 72W
wersja BCS-L-NVR0401-4KE-4P(2L) Wbudowany 4 portowy switch PoE 802.3af/at 36W
Obudowa 1U
Warunki pracy –10 °C do +55 °C
Zasilanie : 12V DC, wersje z PoE : 53V DC
Podane parametry rejestratorów dotyczą urządzeń z najnowsza wersją firmware i mogą się różnić w zależności o posiadanej wersji firmware.  </t>
  </si>
  <si>
    <t>•Przetwornik 1/2.7” 8Mpx progressive scan CMOS
•Efektywna ilość pikseli 3840(H)×2160(V)
•Kompresja video H.265+/H.265/H.264+/H.264/MJPEG
• Obsługa trzech strumieni
•8M (3840 × 2160); 6M (3200 × 1800); 5M (3072 × 1728); 4M (2688 × 1520/2560 × 1440); 3M (2304 × 1296); 1080p (1920 × 1080); 720p (1280 × 720); D1 (704 × 576/704 × 480); VGA (640 × 480); CIF (352 × 288/352 × 240)
•8Mpx przy 25/30kl/s
•Wbudowany obiektyw 2.7-13.5mm MOTOZOOM, F1.4, Czułość 0.007 Lux
•Kat widzenia H: 114°–32°; V: 58°–17°; D: 138°–36°
•DORI Detect 85-280m / Observe 34-112m / Recognize 17-56m / Identify 8-28m
• Protokoły IPv4; IPv6; HTTP; TCP; UDP; ARP; RTP; RTSP; RTCP; RTMP; SMTP; FTP; SFTP; DHCP; DNS; DDNS; QoS; UPnP; NTP; Multicast; ICMP; IGMP; NFS; SAMBA; PPPoE; SNMP; P2P
•Obsługa ICR Dzień/Noc
•Smart Dual Light: Wbudowany promiennik IR LED - zasięg do 60 metrów, White Light 60 metrów
•Funkcje WDR (120dB) 3DNR, AWB, AGC, BLC, HLC, Digital Zoom
• Inteligentna detekcja ruchu SMD4.0, AcuPick, Ai SSA, Smart Search
•Rozpoznawanie osoba/pojazd mechaniczny dla wtargnięcia w obszar, przekroczenia linii redukuje fałszywe wywołanie alarmu.
•Wbudowane wejście kart Micro SD max 512GB
• Alarm 1/1, audio 1/1, wbudowany mikrofon
•Zasilanie DC12V, PoE (802.3af) / &lt;12.5W 
•Funkcja Dual Power Backup
•Obudowa zewnętrzna IP67
•Wbudowany Web service</t>
  </si>
  <si>
    <t>•Przetwornik 1/2.7” 6Mpx progressive scan CMOS
•Efektywna ilość pikseli 3288(H)×1850(V)
•Kompresja video H.265+/H.265/H.264+/H.264/MJPEG
• Obsługa trzech strumieni
•6M (3288 × 1850/3200 × 1800); 5M (2960 × 1688/2880 × 1620); 4M (2688 × 1520/2560 × 1440); 3M (2304 × 1296); 1080p (1920 × 1080); 720p (1280 × 720); D1 (704 × 576/704 × 480); VGA (640 × 480); CIF (352 × 288/352 × 240)
•6Mpx przy 25/30kl/s
•Wbudowany obiektyw 2.7-13.5mm MOTOZOOM, F1.4, Czułość 0.007 Lux
•Kat widzenia H: 114°–32°; V: 58°–17°; D: 138°–36°
•DORI Detect 85-280m / Observe 34-112m / Recognize 17-56m / Identify 8-28m
• Protokoły IPv4; IPv6; HTTP; TCP; UDP; ARP; RTP; RTSP; RTCP; RTMP; SMTP; FTP; SFTP; DHCP; DNS; DDNS; QoS; UPnP; NTP; Multicast; ICMP; IGMP; NFS; SAMBA; PPPoE; SNMP; P2P
•Obsługa ICR Dzień/Noc
•Smart Dual Light: Wbudowany promiennik IR LED - zasięg do 60 metrów, White Light 60 metrów
•Funkcje WDR (120dB) 3DNR, AWB, AGC, BLC, HLC, Digital Zoom
• Inteligentna detekcja ruchu SMD4.0, AcuPick, Ai SSA, Smart Search
•Rozpoznawanie osoba/pojazd mechaniczny dla wtargnięcia w obszar, przekroczenia linii redukuje fałszywe wywołanie alarmu.
•Wbudowane wejście kart Micro SD max 512GB
• Alarm 1/1, audio 1/1, wbudowany mikrofon
•Zasilanie DC12V, PoE (802.3af) / &lt;12.5W 
•Funkcja Dual Power Backup
•Obudowa zewnętrzna IP67
•Wbudowany Web service</t>
  </si>
  <si>
    <t>•Przetwornik 1/2.7” 8Mpx progressive scan CMOS
•Efektywna ilość pikseli 3840(H)×2160(V)
•Kompresja video H.265+/H.265/H.264+/H.264
• Obsługa dwóch strumieni
•8M (3840 × 2160); 6M (3200 × 1800); 5M (3072 × 1728); 4M (2688 × 1520/2560 × 1440); 3M (2304 × 1296); 1080p (1920 × 1080); 720p (1280 × 720); D1 (704 × 576/704 × 480); VGA (640 × 480); CIF (352 × 288/352 × 240)
•3840 × 2160@(1–20 fps)/2688 × 1520@(1–25/30 fps)
•Wbudowany obiektyw 2.7-13.5mm MOTOZOOM, F1.5, Czułość 0.008 Lux
•Kat widzenia H: 114°–32°; V: 58°–17°; D: 138°–36°
•DORI Detect 85-280m / Observe 34-112m / Recognize 17-56m / Identify 8-28m
•IPv4; IPv6; HTTP; TCP; UDP; ARP; RTP ; RTSP; RTCP; RTMP; SMTP; FTP; SFTP; DHCP; DNS; DDNS; QoS; UPnP; NTP; Multicast; ICMP; IGMP; NFS; PPPoE; Boujour; P2P
•Obsługa ICR Dzień/Noc
•Smart Dual Light: Wbudowany promiennik IR LED - zasięg do 60 metrów, White Light 60 metrów
•Funkcje WDR (120dB) 3DNR, AWB, AGC, BLC, HLC, Digital Zoom
• Inteligentna detekcja ruchu SMD Plus, Smart Search
•Rozpoznawanie osoba/pojazd mechaniczny dla wtargnięcia w obszar, przekroczenia linii redukuje fałszywe wywołanie alarmu.
•Wbudowane wejście kart Micro SD max 256GB
• Alarm 1/1, audio 1/1, wbudowany mikrofon
•Zasilanie DC12V, PoE (802.3af) / &lt;12.5W 
•Obudowa zewnętrzna IP67
•Wbudowany Web service</t>
  </si>
  <si>
    <t>•Przetwornik 1/2.7” 6Mpx progressive scan CMOS
•Efektywna ilość pikseli 3288(H)×1850(V)
•Kompresja video H.265+/H.265/H.264+/H.264/MJPEG
• Obsługa dwóch strumieni
•6M (3288 × 1850/3200 × 1800); 5M (2880 × 1620); 4M (2688 × 1520); 3M (2304 × 1296); 1080p (1920 × 1080); 1.3M (1280 × 960); 720p (1280 × 720); D1 (704 × 576/704 × 480); VGA (640 × 480); CIF (352 × 288/352 × 240)
•3288 × 1850@(1–20 fps)/2688 × 1520@(1–25/30 fps)
•Wbudowany obiektyw 2.7-13.5mm MOTOZOOM, F1.5, Czułość 0.008 Lux
•Kat widzenia H: 114°–32°; V: 58°–17°; D: 138°–36°
•DORI Detect 64-210m / Observe 26-84m / Recognize 13-42m / Identify 6-21m
•IPv4; IPv6; HTTP; TCP; UDP; ARP; RTP ; RTSP; RTCP; RTMP; SMTP; FTP; SFTP; DHCP; DNS; DDNS; QoS; UPnP; NTP; Multicast; ICMP; IGMP; NFS; PPPoE; Boujour; P2P
•Obsługa ICR Dzień/Noc
•Smart Dual Light: Wbudowany promiennik IR LED - zasięg do 60 metrów, White Light 60 metrów
•Funkcje WDR (120dB) 3DNR, AWB, AGC, BLC, HLC, Digital Zoom
• Inteligentna detekcja ruchu SMD Plus, Smart Search
•Rozpoznawanie osoba/pojazd mechaniczny dla wtargnięcia w obszar, przekroczenia linii redukuje fałszywe wywołanie alarmu.
•Wbudowane wejście kart Micro SD max 256GB
• Alarm 1/1, audio 1/1, wbudowany mikrofon
•Zasilanie DC12V, PoE (802.3af) / &lt;12.5W 
•Obudowa zewnętrzna IP67
•Wbudowany Web service</t>
  </si>
  <si>
    <t>•Przetwornik 1/2.7” 8Mpx progressive scan CMOS
•Efektywna ilość pikseli 3840(H)×2160(V)
•Kompresja video H.265+/H.265/H.264+/H.264
• Obsługa dwóch strumieni
•8M (3840 × 2160); 6M (3200 × 1800); 5M (3072 × 1728); 4M (2688 × 1520/2560 × 1440); 3M (2304 × 1296); 1080p (1920 × 1080); 720p (1280 × 720); D1 (704 × 576/704 × 480); VGA (640 × 480); CIF (352 × 288/352 × 240)
•3840 × 2160@(1–20 fps)/2688 × 1520@(1–25/30 fps)
•Wbudowany obiektyw 2.8mm 
•IPv4; IPv6; HTTP; TCP; UDP; ARP; RTP ; RTSP; RTCP; RTMP; SMTP; FTP; SFTP; DHCP; DNS; DDNS; QoS; UPnP; NTP; Multicast; ICMP; IGMP; NFS; PPPoE; SNMP; P2P
•Obsługa ICR Dzień/Noc
•Smart Dual Light: Wbudowany promiennik IR LED - zasięg do 50 metrów, White Light 50 metrów
•Funkcje WDR (120dB) 3DNR, AWB, AGC, BLC, HLC, Digital Zoom
• Inteligentna detekcja ruchu SMD
•Rozpoznawanie osoba/pojazd mechaniczny dla wtargnięcia w obszar, przekroczenia linii redukuje fałszywe wywołanie alarmu.
•Wbudowane wejście kart Micro SD max 256GB
• Alarm 1/1, audio 1/1, wbudowany mikrofon
•Zasilanie DC12V, PoE (802.3af) / &lt;12.5W 
•Obudowa zewnętrzna IP67
•Wbudowany Web service</t>
  </si>
  <si>
    <t>•Przetwornik 1/2.7” 6Mpx progressive scan CMOS
•Efektywna ilość pikseli 3288(H)×1850(V)
•Kompresja video H.265+/H.265/H.264+/H.264
• Obsługa dwóch strumieni
•6M (3288 × 1850/3200 × 1800); 5M (2880 × 1620); 4M (2688 × 1520); 3M (2304 × 1296); 1080p (1920 × 1080); 1.3M (1280 × 960); 720p (1280 × 720); D1 (704 × 576/704 × 480); VGA (640 × 480); CIF (352 × 288/352 × 240)
•3288 × 1850@(1–20 fps)/2688 × 1520@(1–25/30 fps)
•Wbudowany obiektyw 2.8mm 
•IPv4; IPv6; HTTP; TCP; UDP; ARP; RTP ; RTSP; RTCP; RTMP; SMTP; FTP; SFTP; DHCP; DNS; DDNS; QoS; UPnP; NTP; Multicast; ICMP; IGMP; NFS; PPPoE; SNMP; P2P
•Obsługa ICR Dzień/Noc
•Smart Dual Light: Wbudowany promiennik IR LED - zasięg do 50 metrów, White Light 50 metrów
•Funkcje WDR (120dB) 3DNR, AWB, AGC, BLC, HLC, Digital Zoom
• Inteligentna detekcja ruchu SMD
•Rozpoznawanie osoba/pojazd mechaniczny dla wtargnięcia w obszar, przekroczenia linii redukuje fałszywe wywołanie alarmu.
•Wbudowane wejście kart Micro SD max 256GB
• Alarm 1/1, audio 1/1, wbudowany mikrofon
•Zasilanie DC12V, PoE (802.3af) / &lt;12.5W 
•Obudowa zewnętrzna IP67
•Wbudowany Web service</t>
  </si>
  <si>
    <t xml:space="preserve">•Przetwornik 1/2.7” 6Mpx progressive scan CMOS
• Technologia NightColor
•3288 × 1850 @(1–20 fps )/2688 × 1520@(1–25/30 fps)
•6M (3288 × 1850/3200 × 1800); 5M (2880 × 1620); 4M (2688 × 1520); 3M (2048 × 1536/2304 × 1296); 1080p (1920 × 1080); 1.3M (1280 × 960); 720p (1280 × 720); D1 (704 × 576/704 × 480); VGA (640 × 480); CIF (352 × 288/352 × 240)
•Kompresja video H.265+/H.265/H.264+/H.264/MJPEG
• Kompresja audio G.711A / G.711Mu / G.726 / PCM
• Obsługa dwóch strumieni
•Wbudowane funkcje inteligentne: Rozpoznawanie osoba/pojazd mechaniczny dla przekroczenia linii/wtargnięcia w strefę, SMD Plus
•Detekcja ruchu i maski prywatności
• Sieć RJ-45 10/100 Mbps, zgodność z ONVIF(S/G/T)
•Wbudowany obiektyw 2.8mm F1.6, Czułość 0.007Lux@F1.6(Kolor,30IRE)
•Kąt widzenia H :112° V: 61° D: 132°
•DORI: Detect 61m/ Observe 24m/ Recognize 12m/ Identify 6m
•Obsługa ICR Mechaniczny filtr podczerwieni Dzień/Noc
•Wbudowany promiennik IR LED - zasięg do 30 metrów i światło białe 30m
•Funkcje WDR (120dB) 3DNR, AWB, AGC, BLC, HLC, Digital Zoom
• Gnizado kart pamięci microSD max 256GB
• Wbudowany mikrofon
• Obsługa Web Service, CMS BCS Manager (Windows/Linux/MAC), Mobile App(iOS, android)
•Zasilanie DC12V, PoE (802.3af) / &lt;5.4W 
•Obudowa zewnętrzna IP67
•Warunki pracy -40°C~+55°C max 95% RH </t>
  </si>
  <si>
    <t>•Przetwornik 1/1.8” 4Mpx progressive scan CMOS
•Efektywna ilość pikseli 2688(H)×1520(V)
•Kompresja video H.265+/H.265/H.264+/H.264
• Obsługa dwóch strumieni
•4M (2688 × 1520/2560 × 1440); 3M (2304 × 1296);1080p (1920 × 1080); 1.3M (1280 × 960); 720p (1280 ×720); D1 (704 × 576/704 × 480); VGA (640 × 480); CIF(352 × 288/352 × 240)
•2688 × 1520@(1–20 fps)/2560 ×1440@(1–25/30 fps)
•Wbudowany obiektyw 2.8mm F1.0, Czułość 0.0005 Lux
•Kat widzenia H: 112°; V: 60°; D: 134°
•DORI Detect 58m / Observe 23m / Recognize 12m / Identify 6m
•IPv4; IPv6; HTTP; TCP; UDP; ARP; RTP; RTSP; RTCP; RTMP; SMTP; FTP; SFTP; DHCP; DNS; DDNS; QoS; UPnP; NTP; Multicast; ICMP; IGMP; NFS; PPPoE; P2P; Bonjour; Auto Registration
•Obsługa ICR Dzień/Noc
•White Light 50 metrów
•Funkcje WDR (120dB) 3DNR, AWB, AGC, BLC, HLC, Digital Zoom
• Inteligentna detekcja ruchu SMD Plus, Smart Search
•Rozpoznawanie osoba/pojazd mechaniczny dla wtargnięcia w obszar, przekroczenia linii redukuje fałszywe wywołanie alarmu.
•Wbudowane wejście kart Micro SD max 256GB
• Wbudowany mikrofon
•Zasilanie DC12V, PoE (802.3af) / &lt;7.2W 
•Obudowa zewnętrzna IP67
•Wbudowany Web service</t>
  </si>
  <si>
    <t>•Przetwornik 1/2.7” 8Mpx progressive scan CMOS
•Efektywna ilość pikseli 3840(H)×2160(V)
•Kompresja video H.265+/H.265/H.264+/H.264/MJPEG
• Obsługa trzech strumieni
•8M (3840 × 2160); 6M (3200 × 1800); 5M (3072 × 1728); 4M (2688 × 1520/2560 × 1440); 3M (2304 × 1296); 1080p (1920 × 1080); 720p (1280 × 720); D1 (704 × 576/704 × 480); VGA (640 × 480); CIF (352 × 288/352 × 240)
•8Mpx przy 25/30kl/s
•Wbudowany obiektyw 2.7-13.5mm MOTOZOOM, F1.4, Czułość 0.007 Lux
•Kat widzenia H: 114°–32°; V: 58°–17°; D: 138°–36°
•DORI Detect 85-280m / Observe 34-112m / Recognize 17-56m / Identify 8-28m
• Protokoły IPv4; IPv6; HTTP; TCP; UDP; ARP; RTP; RTSP; RTCP; RTMP; SMTP; FTP; SFTP; DHCP; DNS; DDNS; QoS; UPnP; NTP; Multicast; ICMP; IGMP; NFS; SAMBA; PPPoE; SNMP; P2P
•Obsługa ICR Dzień/Noc
•Smart Dual Light: Wbudowany promiennik IR LED - zasięg do 50 metrów, White Light 50 metrów
•Funkcje WDR (120dB) 3DNR, AWB, AGC, BLC, HLC, Digital Zoom
• Inteligentna detekcja ruchu SMD4.0, AcuPick, Ai SSA, Smart Search
•Rozpoznawanie osoba/pojazd mechaniczny dla wtargnięcia w obszar, przekroczenia linii redukuje fałszywe wywołanie alarmu.
•Wbudowane wejście kart Micro SD max 512GB
• Alarm 1/1, audio 1/1, wbudowany mikrofon
•Zasilanie DC12V, PoE (802.3af) / &lt;11.3W 
•Funkcja Dual Power Backup
•Obudowa zewnętrzna IP67, IK10
•Wbudowany Web service</t>
  </si>
  <si>
    <t>•Przetwornik 1/2.7” 6Mpx progressive scan CMOS
•Efektywna ilość pikseli 3288(H)×1850(V)
•Kompresja video H.265+/H.265/H.264+/H.264/MJPEG
• Obsługa trzech strumieni
•6M (3288 × 1850/3200 × 1800); 5M (2960 × 1688/2880 × 1620); 4M (2688 × 1520/2560 × 1440); 3M (2304 × 1296); 1080p (1920 × 1080); 720p (1280 × 720); D1 (704 × 576/704 × 480); VGA (640 × 480); CIF (352 × 288/352 × 240)
•6Mpx przy 25/30kl/s
•Wbudowany obiektyw 2.7-13.5mm MOTOZOOM, F1.4, Czułość 0.007 Lux
•Kat widzenia H: 114°–32°; V: 58°–17°; D: 138°–36°
•DORI Detect 85-280m / Observe 34-112m / Recognize 17-56m / Identify 8-28m
• Protokoły IPv4; IPv6; HTTP; TCP; UDP; ARP; RTP; RTSP; RTCP; RTMP; SMTP; FTP; SFTP; DHCP; DNS; DDNS; QoS; UPnP; NTP; Multicast; ICMP; IGMP; NFS; SAMBA; PPPoE; SNMP; P2P
•Obsługa ICR Dzień/Noc
•Smart Dual Light: Wbudowany promiennik IR LED - zasięg do 50 metrów, White Light 50 metrów
•Funkcje WDR (120dB) 3DNR, AWB, AGC, BLC, HLC, Digital Zoom
• Inteligentna detekcja ruchu SMD4.0, AcuPick, Ai SSA, Smart Search
•Rozpoznawanie osoba/pojazd mechaniczny dla wtargnięcia w obszar, przekroczenia linii redukuje fałszywe wywołanie alarmu.
•Wbudowane wejście kart Micro SD max 512GB
• Alarm 1/1, audio 1/1, wbudowany mikrofon
•Zasilanie DC12V, PoE (802.3af) / &lt;11.3W 
•Funkcja Dual Power Backup
•Obudowa zewnętrzna IP67,IK10
•Wbudowany Web service</t>
  </si>
  <si>
    <t>•Przetwornik 1/2.7” 8Mpx progressive scan CMOS
•Efektywna ilość pikseli 3840(H)×2160(V)
•Kompresja video H.265+/H.265/H.264+/H.264/MJPEG
• Obsługa trzech strumieni
•8M (3840 × 2160); 6M (3200 × 1800); 5M (3072 × 1728); 4M (2688 × 1520/2560 × 1440); 3M (2304 × 1296); 1080p (1920 × 1080); 720p (1280 × 720); D1 (704 × 576/704 × 480); VGA (640 × 480); CIF (352 × 288/352 × 240)
•8Mpx przy 25/30kl/s
•Wbudowany obiektyw 2.8mm, F1.4, Czułość 0.007 Lux
•Kat widzeniaH: 110°; V: 58°; D: 132°
•DORI Detect 85m / Observe 34m / Recognize 17m / Identify 8m
• IPv4; IPv6; HTTP; TCP; UDP; ARP; RTP; RTSP; RTCP; RTMP; SMTP; FTP; SFTP; DHCP; DNS; DDNS; QoS; UPnP; NTP; Multicast; ICMP; IGMP; NFS; SAMBA; PPPoE; SNMP; P2P
•Obsługa ICR Dzień/Noc
•Smart Dual Light: Wbudowany promiennik IR LED - zasięg do 30 metrów, White Light 30 metrów
•Funkcje WDR (120dB) 3DNR, AWB, AGC, BLC, HLC, Digital Zoom
• Inteligentna detekcja ruchu SMD4.0, AcuPick, Ai SSA, Smart Search
•Rozpoznawanie osoba/pojazd mechaniczny dla wtargnięcia w obszar, przekroczenia linii redukuje fałszywe wywołanie alarmu.
•Wbudowane wejście kart Micro SD max 512GB
• Alarm 1/1, audio 1/1, wbudowany mikrofon
•Zasilanie DC12V, PoE (802.3af) / &lt;8.2W 
•Funkcja Dual Power Backup
•Obudowa zewnętrzna IP67, IK10
•Wbudowany Web service</t>
  </si>
  <si>
    <t>•Przetwornik 1/2.7” 6Mpx progressive scan CMOS
•Efektywna ilość pikseli 3288(H)×1850(V)
•Kompresja video H.265+/H.265/H.264+/H.264/MJPEG
• Obsługa trzech strumieni
•6M (3288 × 1850/3200 × 1800); 5M (2960 × 1688/2880 × 1620); 4M (2688 × 1520/2560 × 1440); 3M (2304 × 1296); 1080p (1920 × 1080); 720p (1280 × 720); D1 (704 × 576/704 × 480); VGA (640 × 480); CIF (352 × 288/352 × 240)
•6Mpx przy 25/30kl/s
•Wbudowany obiektyw 2.8mm, F1.4, Czułość 0.007 Lux
•Kat widzeniaH: 110°; V: 58°; D: 132°
•DORI Detect 85m / Observe 34m / Recognize 17m / Identify 8m
• IPv4; IPv6; HTTP; TCP; UDP; ARP; RTP; RTSP; RTCP; RTMP; SMTP; FTP; SFTP; DHCP; DNS; DDNS; QoS; UPnP; NTP; Multicast; ICMP; IGMP; NFS; SAMBA; PPPoE; SNMP; P2P
•Obsługa ICR Dzień/Noc
•Smart Dual Light: Wbudowany promiennik IR LED - zasięg do 30 metrów, White Light 30 metrów
•Funkcje WDR (120dB) 3DNR, AWB, AGC, BLC, HLC, Digital Zoom
• Inteligentna detekcja ruchu SMD4.0, AcuPick, Ai SSA, Smart Search
•Rozpoznawanie osoba/pojazd mechaniczny dla wtargnięcia w obszar, przekroczenia linii redukuje fałszywe wywołanie alarmu.
•Wbudowane wejście kart Micro SD max 512GB
• Alarm 1/1, audio 1/1, wbudowany mikrofon
•Zasilanie DC12V, PoE (802.3af) / &lt;8.2W 
•Funkcja Dual Power Backup
•Obudowa zewnętrzna IP67, IK10
•Wbudowany Web service</t>
  </si>
  <si>
    <t>•Przetwornik 1/2.7” 8Mpx progressive scan CMOS
•Efektywna ilość pikseli 3840(H)×2160(V)
•Kompresja video H.265+/H.265/H.264+/H.264/MJPEG
• Obsługa dwóch strumieni
•8M (3840 × 2160); 6M (3072 × 2048); 5M (3072 × 1728/2880 × 1620); 4M (2688 × 1520); 3M (2048 × 1536/2304 × 1296); 1080p (1920 × 1080); 1.3M (1280 × 960); 720p (1280 × 720); D1 (704 × 576/704 × 480); VGA (640 × 480); CIF (352 × 288/352 × 240)
•3840 × 2160@(1–20 fps)/2688 × 1520@(1–25/30 fps)
•Wbudowany obiektyw 2.8mm, F1.6, Czułość 0.008 Lux
•Kat widzeniaH: 110°; V: 58°; D: 132°
•DORI Detect 85m / Observe 34m / Recognize 17m / Identify 8m
•IPv4; IPv6; HTTP; TCP; UDP; ARP; RTP ; RTSP; RTCP; RTMP; SMTP; FTP; SFTP; DHCP; DNS; DDNS; NTP; Multicast; ICMP; IGMP; P2P
•Obsługa ICR Dzień/Noc
•Smart Dual Light: Wbudowany promiennik IR LED - zasięg do 30 metrów, White Light 30 metrów
•Funkcje WDR (120dB) 3DNR, AWB, AGC, BLC, HLC, Digital Zoom
• Inteligentna detekcja ruchu SMD Plus, Smart Search
•Rozpoznawanie osoba/pojazd mechaniczny dla wtargnięcia w obszar, przekroczenia linii redukuje fałszywe wywołanie alarmu.
•Wbudowane wejście kart Micro SD max 256GB
•Wbudowany mikrofon
•Zasilanie DC12V, PoE (802.3af) / &lt;8.3W 
•Obudowa zewnętrzna IP67, IK10
•Wbudowany Web service</t>
  </si>
  <si>
    <t>•Przetwornik 1/2.7” 6Mpx progressive scan CMOS
•Efektywna ilość pikseli 3288(H)×1850(V)
•Kompresja video H.265+/H.265/H.264+/H.264
• Obsługa dwóch strumieni
•6M (3288 × 1850/3200 × 1800); 5M (2880 × 1620); 4M (2688 × 1520); 3M (2048 × 1536/2304 × 1296); 1080p (1920 × 1080); 1.3M (1280 × 960); 720p (1280 × 720); D1 (704 × 576/704 × 480); VGA (640 × 480); CIF (352 × 288/352 × 240)
•3288 × 1850@(1–20 fps)/2688 × 1520@(1–25/30 fps)
•Wbudowany obiektyw 2.8mm, F1.6, Czułość 0.007 Lux
•Kat widzenia H: 112°; V: 61°; D: 132°
•DORI Detect 61m / Observe 24m / Recognize 12m / Identify 6m
•IPv4; IPv6; HTTP; TCP; UDP; ARP; RTP ; RTSP; RTCP; RTMP; SMTP; FTP; SFTP; DHCP; DNS; DDNS; QoS; UPnP; NTP; Multicast; ICMP; IGMP; NFS; PPPoE; P2P; Bonjour; Auto Registration
•Obsługa ICR Dzień/Noc
•Smart Dual Light: Wbudowany promiennik IR LED - zasięg do 30 metrów, White Light 30 metrów
•Funkcje WDR (120dB) 3DNR, AWB, AGC, BLC, HLC, Digital Zoom
• Inteligentna detekcja ruchu SMD Plus, Smart Search
•Rozpoznawanie osoba/pojazd mechaniczny dla wtargnięcia w obszar, przekroczenia linii redukuje fałszywe wywołanie alarmu.
•Wbudowane wejście kart Micro SD max 256GB
•Wbudowany mikrofon
•Zasilanie DC12V, PoE (802.3af) / &lt;8.2W 
•Obudowa zewnętrzna IP67, IK10
•Wbudowany Web service</t>
  </si>
  <si>
    <t>•Przetwornik 1/2.9” 4Mpx progressive scan CMOS
•Efektywna ilość pikseli 2688(H)×1520(V)
•Kompresja video H.265+/H.265/H.264+/H.264/MJPEG
• Obsługa dwóch strumieni
•4M (2688 × 1520/2560 × 1440); 3M (2304 × 1296); 1080p (1920 × 1080); 1.3M (1280 × 960); 720p (1280 ×720);D1 (704 × 576/704 × 480); VGA (640 × 480); CIF(352 × 288/352 × 240)
•2688 × 1520 @ (1–20 fps)/2560 ×1440@(1–25/30 fps)
•Wbudowany obiektyw 2.8mm, F1.6, Czułość 0.006Lux
•Kat widzenia H: : 101°; V: 54°; D: 120°
•DORI Detect 61m / Observe 24m / Recognize 12m / Identify 6m
•IPv4; IPv6; HTTP; TCP; UDP; ARP; RTP ; RTSP; RTCP; RTMP; SMTP; FTP; SFTP; DHCP; DNS; DDNS; QoS; UPnP; NTP; Multicast; ICMP; IGMP; NFS; PPPoE; P2P; Bonjour; Auto Registration
•Obsługa ICR Dzień/Noc
•Smart Dual Light: Wbudowany promiennik IR LED - zasięg do 30 metrów, White Light 30 metrów
•Funkcje WDR (120dB) 3DNR, AWB, AGC, BLC, HLC, Digital Zoom
• Inteligentna detekcja ruchu SMD Plus, Smart Search
•Rozpoznawanie osoba/pojazd mechaniczny dla wtargnięcia w obszar, przekroczenia linii redukuje fałszywe wywołanie alarmu.
•Wbudowane wejście kart Micro SD max 256GB
•Wbudowany mikrofon
•Zasilanie DC12V, PoE (802.3af) / &lt;7.9W 
•Obudowa zewnętrzna IP67, IK10
•Wbudowany Web service</t>
  </si>
  <si>
    <t>•Przetwornik 1/2.7” 8Mpx progressive scan CMOS
•Efektywna ilość pikseli 3840(H)×2160(V)
•Kompresja video H.265+/H.265/H.264+/H.264/MJPEG
• Obsługa trzech strumieni
•8M (3840 × 2160); 6M (3200 × 1800); 5M (3072 × 1728); 4M (2688 × 1520/2560 × 1440); 3M (2304 × 1296); 1080p (1920 × 1080); 720p (1280 × 720); D1 (704 × 576/704 × 480); VGA (640 × 480); CIF (352 × 288/352 × 240)
•8Mpx przy 25/30kl/s
•Wbudowany obiektyw 2.7-13.5mm MOTOZOOM, F1.4, Czułość 0.007 Lux
•Kat widzenia H: 114°–32°; V: 58°–17°; D: 138°–36°
•DORI Detect 85-280m / Observe 34-112m / Recognize 17-56m / Identify 8-28m
• Protokoły IPv4; IPv6; HTTP; TCP; UDP; ARP; RTP; RTSP; RTCP; RTMP; SMTP; FTP; SFTP; DHCP; DNS; DDNS; QoS; UPnP; NTP; Multicast; ICMP; IGMP; NFS; SAMBA; PPPoE; SNMP; P2P
•Obsługa ICR Dzień/Noc
•Smart Dual Light: Wbudowany promiennik IR LED - zasięg do 50 metrów, White Light 40 metrów
•Funkcje WDR (120dB) 3DNR, AWB, AGC, BLC, HLC, Digital Zoom
• Inteligentna detekcja ruchu SMD4.0, AcuPick, Ai SSA, Smart Search
•Rozpoznawanie osoba/pojazd mechaniczny dla wtargnięcia w obszar, przekroczenia linii redukuje fałszywe wywołanie alarmu.
•Wbudowane wejście kart Micro SD max 512GB
• Wbudowany mikrofon
•Zasilanie DC12V, PoE (802.3af) / &lt;9.8W 
•Funkcja Dual Power Backup
•Obudowa zewnętrzna IP67
•Wbudowany Web service</t>
  </si>
  <si>
    <t>•Przetwornik 1/2.7” 6Mpx progressive scan CMOS
•Efektywna ilość pikseli 3288(H)×1850(V)
•Kompresja video H.265+/H.265/H.264+/H.264/MJPEG
• Obsługa trzech strumieni
•6M (3288 × 1850/3200 × 1800); 5M (2960 × 1688/2880 × 1620); 4M (2688 × 1520/2560 × 1440); 3M (2304 × 1296); 1080p (1920 × 1080); 720p (1280 × 720); D1 (704 × 576/704 × 480); VGA (640 × 480); CIF (352 × 288/352 × 240)
•6Mpx przy 25/30kl/s
•Wbudowany obiektyw 2.7-13.5mm MOTOZOOM, F1.4, Czułość 0.007 Lux
•Kat widzenia H: 114°–32°; V: 58°–17°; D: 138°–36°
•DORI Detect 85-280m / Observe 34-112m / Recognize 17-56m / Identify 8-28m
• Protokoły IPv4; IPv6; HTTP; TCP; UDP; ARP; RTP; RTSP; RTCP; RTMP; SMTP; FTP; SFTP; DHCP; DNS; DDNS; QoS; UPnP; NTP; Multicast; ICMP; IGMP; NFS; SAMBA; PPPoE; SNMP; P2P
•Obsługa ICR Dzień/Noc
•Smart Dual Light: Wbudowany promiennik IR LED - zasięg do 50 metrów, White Light 40 metrów
•Funkcje WDR (120dB) 3DNR, AWB, AGC, BLC, HLC, Digital Zoom
• Inteligentna detekcja ruchu SMD4.0, AcuPick, Ai SSA, Smart Search
•Rozpoznawanie osoba/pojazd mechaniczny dla wtargnięcia w obszar, przekroczenia linii redukuje fałszywe wywołanie alarmu.
•Wbudowane wejście kart Micro SD max 512GB
• Wbudowany mikrofon
•Zasilanie DC12V, PoE (802.3af) / &lt;9.8W 
•Funkcja Dual Power Backup
•Obudowa zewnętrzna IP67
•Wbudowany Web service</t>
  </si>
  <si>
    <t>•Przetwornik 1/2.7” 8Mpx progressive scan CMOS
•Efektywna ilość pikseli 3840(H)×2160(V)
•Kompresja video H.265+/H.265/H.264+/H.264
• Obsługa dwóch strumieni
•8M (3840 × 2160); 6M (3200 × 1800); 5M (3072 × 1728); 4M (2688 × 1520/2560 × 1440); 3M (2304 × 1296); 1080p (1920 × 1080); 720p (1280 × 720); D1 (704 × 576/704 × 480); VGA (640 × 480); CIF (352 × 288/352 × 240)
•3840 × 2160@(1–20 fps)/2688 × 1520@(1–25/30 fps)
•Wbudowany obiektyw 2.7-13.5mm MOTOZOOM, F1.5, Czułość 0.008 Lux
•Kat widzenia H: 114°–32°; V: 58°–17°; D: 138°–36°
•DORI Detect 85-280m / Observe 34-112m / Recognize 17-56m / Identify 8-28m
•IPv4; IPv6; HTTP; TCP; UDP; ARP; RTP ; RTSP; RTCP; RTMP; SMTP; FTP; SFTP; DHCP; DNS; DDNS; QoS; UPnP; NTP; Multicast; ICMP; IGMP; NFS; PPPoE; Boujour; P2P
•Obsługa ICR Dzień/Noc
•Smart Dual Light: Wbudowany promiennik IR LED - zasięg do 40 metrów, White Light 40 metrów
•Funkcje WDR (120dB) 3DNR, AWB, AGC, BLC, HLC, Digital Zoom
• Inteligentna detekcja ruchu SMD Plus, Smart Search
•Rozpoznawanie osoba/pojazd mechaniczny dla wtargnięcia w obszar, przekroczenia linii redukuje fałszywe wywołanie alarmu.
•Wbudowane wejście kart Micro SD max 256GB
• Wbudowany mikrofon
•Zasilanie DC12V, PoE (802.3af) / &lt;10.1W 
•Obudowa zewnętrzna IP67
•Wbudowany Web service</t>
  </si>
  <si>
    <t>•Przetwornik 1/2.7” 6Mpx progressive scan CMOS
•Efektywna ilość pikseli 3288(H)×1850(V)
•Kompresja video H.265+/H.265/H.264+/H.264
• Obsługa dwóch strumieni
•6M (3288 × 1850/3200 × 1800); 5M (2880 × 1620); 4M (2688 × 1520); 3M (2304 × 1296); 1080p (1920 × 1080); 1.3M (1280 × 960); 720p (1280 × 720); D1 (704 × 576/704 × 480); VGA (640 × 480); CIF (352 × 288/352 × 240)
•3288 × 1850@(1–20 fps)/2688 × 1520@(1–25/30 fps)
•Wbudowany obiektyw 2.7-13.5mm MOTOZOOM, F1.5, Czułość 0.007 Lux
•Kat widzenia H: 114°–32°; V: 58°–17°; D: 138°–36°
•DORI Detect 64-210m / Observe 26-84m / Recognize 13-42m / Identify 6-21m
•IPv4; IPv6; HTTP; TCP; UDP; ARP; RTP ; RTSP; RTCP; RTMP; SMTP; FTP; SFTP; DHCP; DNS; DDNS; QoS; UPnP; NTP; Multicast; ICMP; IGMP; NFS; PPPoE; Boujour; P2P
•Obsługa ICR Dzień/Noc
•Smart Dual Light: Wbudowany promiennik IR LED - zasięg do 40 metrów, White Light 40 metrów
•Funkcje WDR (120dB) 3DNR, AWB, AGC, BLC, HLC, Digital Zoom
• Inteligentna detekcja ruchu SMD Plus, Smart Search
•Rozpoznawanie osoba/pojazd mechaniczny dla wtargnięcia w obszar, przekroczenia linii redukuje fałszywe wywołanie alarmu.
•Wbudowane wejście kart Micro SD max 256GB
• Wbudowany mikrofon
•Zasilanie DC12V, PoE (802.3af) / &lt;10.1W 
•Obudowa zewnętrzna IP67
•Wbudowany Web service</t>
  </si>
  <si>
    <t>•Przetwornik 1/2.7” 6Mpx progressive scan CMOS
•Efektywna ilość pikseli 3288(H)×1850(V)
•Kompresja video H.265+/H.265/H.264+/H.264
• Obsługa dwóch strumieni
•6M (3288 × 1850/3200 × 1800); 5M (2880 × 1620); 4M (2688 × 1520); 3M (2304 × 1296); 1080p (1920 × 1080); 1.3M (1280 × 960); 720p (1280 × 720); D1 (704 × 576/704 × 480); VGA (640 × 480); CIF (352 × 288/352 × 240)
•3288 × 1850@(1–20 fps)/2688 × 1520@(1–25/30 fps)
•Wbudowany obiektyw 2.8mm 
•IPv4; IPv6; HTTP; TCP; UDP; ARP; RTP ; RTSP; RTCP; RTMP; SMTP; FTP; SFTP; DHCP; DNS; DDNS; QoS; UPnP; NTP; Multicast; ICMP; IGMP; NFS; PPPoE; SNMP; P2P
•Obsługa ICR Dzień/Noc
•Smart Dual Light: Wbudowany promiennik IR LED - zasięg do 30 metrów, White Light 30 metrów
•Funkcje WDR (120dB) 3DNR, AWB, AGC, BLC, HLC, Digital Zoom
• Inteligentna detekcja ruchu SMD
•Rozpoznawanie osoba/pojazd mechaniczny dla wtargnięcia w obszar, przekroczenia linii redukuje fałszywe wywołanie alarmu.
•Wbudowane wejście kart Micro SD max 256GB
• Wbudowany mikrofon
•Zasilanie DC12V, PoE (802.3af) / &lt;12.5W 
•Obudowa zewnętrzna IP67
•Wbudowany Web service</t>
  </si>
  <si>
    <t xml:space="preserve">•Przetwornik 1/2.7” 6Mpx progressive scan CMOS
• Technologia NightColor
•3288 × 1850 @(1–20 fps )/2688 × 1520@(1–25/30 fps)
•6M (3288 × 1850/3200 × 1800); 5M (2880 × 1620); 4M (2688 × 1520); 3M (2048 × 1536/2304 × 1296); 1080p (1920 × 1080); 1.3M (1280 × 960); 720p (1280 × 720); D1 (704 × 576/704 × 480); VGA (640 × 480); CIF (352 × 288/352 × 240)
•Kompresja video H.265+/H.265/H.264+/H.264/MJPEG
• Kompresja audio G.711A / G.711Mu / G.726 / PCM
• Obsługa dwóch strumieni
•Wbudowane funkcje inteligentne: Rozpoznawanie osoba/pojazd mechaniczny dla przekroczenia linii/wtargnięcia w strefę, SMD Plus
•Detekcja ruchu i maski prywatności
• Sieć RJ-45 10/100 Mbps, zgodność z ONVIF(S/G/T)
•Wbudowany obiektyw 2.8mm F1.6, Czułość 0.007Lux@F1.6(Kolor,30IRE)
•Kąt widzenia H :112° V: 61° D: 132°
•DORI: Detect 61m/ Observe 24m/ Recognize 12m/ Identify 6m
•Obsługa ICR Mechaniczny filtr podczerwieni Dzień/Noc
•Wbudowany promiennik IR LED - zasięg do 30 metrów i światło białe 30m
•Funkcje WDR (120dB) 3DNR, AWB, AGC, BLC, HLC, Digital Zoom
• Gnizado kart pamięci microSD max 256GB
• Wbudowany mikrofon
• Obsługa Web Service, CMS BCS Manager (Windows/Linux/MAC), Mobile App(iOS, android)
•Zasilanie DC12V, PoE (802.3af) / &lt;5.7W 
•Obudowa zewnętrzna IP67
•Warunki pracy -40°C~+55°C max 95% RH </t>
  </si>
  <si>
    <t>•Przetwornik 1/1.8” 4Mpx progressive scan CMOS
•Efektywna ilość pikseli 2688(H)×1520(V)
•Kompresja video H.265+/H.265/H.264+/H.264
• Obsługa dwóch strumieni
•4M (2688 × 1520/2560 × 1440); 3M (2304 × 1296);1080p (1920 × 1080); 1.3M (1280 × 960); 720p (1280 ×720); D1 (704 × 576/704 × 480); VGA (640 × 480); CIF(352 × 288/352 × 240)
•2688 × 1520@(1–20 fps)/2560 ×1440@(1–25/30 fps)
•Wbudowany obiektyw 2.8mm F1.0, Czułość 0.0005 Lux
•Kat widzenia H: 112°; V: 60°; D: 134°
•DORI Detect 58m / Observe 23m / Recognize 12m / Identify 6m
•IPv4; IPv6; HTTP; TCP; UDP; ARP; RTP; RTSP; RTCP; RTMP; SMTP; FTP; SFTP; DHCP; DNS; DDNS; QoS; UPnP; NTP; Multicast; ICMP; IGMP; NFS; PPPoE; P2P; Bonjour; Auto Registration
•Obsługa ICR Dzień/Noc
•White Light 30 metrów
•Funkcje WDR (120dB) 3DNR, AWB, AGC, BLC, HLC, Digital Zoom
• Inteligentna detekcja ruchu SMD Plus, Smart Search
•Rozpoznawanie osoba/pojazd mechaniczny dla wtargnięcia w obszar, przekroczenia linii redukuje fałszywe wywołanie alarmu.
•Wbudowane wejście kart Micro SD max 256GB
• Wbudowany mikrofon
•Zasilanie DC12V, PoE (802.3af) / &lt;6.4W 
•Obudowa zewnętrzna IP67
•Wbudowany Web service</t>
  </si>
  <si>
    <t xml:space="preserve">  • Obrotowa zewnętrzna kamera Wi-Fi 5 Mpx + 5Mpx
 • Technologia WIFI 6  IEEE802.11b/g/n/ax 2.4GHz
  •2 x  Przetwornik 1/3'' CMOS
  • Obiektyw kamery stałopozycyjnej 2.8mm i obrotowej 6mm
 • Kamera stałopozycyjna 2880x1620 i obrotowa 2880x1620
  • Kąt widzenia stałopozycyjna  H: 95° V: 53° D: 110° obrotowa H: 49° V: 26° D: 57°
  •  Mikrofon / głośnik
 • Funkcja aktywnego odstraszania ADC, Alarm optyczno-dźwiękowy
  • Zdalny dostęp i sterowanie
  • Zakres PAN 0°~352° zakres TILT 0°~90°
  •  Funkcja śledzenia
   • Funkcje Ai z rozpoznaniem obiektów (człowiek/pojazd mechaniczny)
   • Powiadomienia o alarmach
   • Tryb dzień / noc 
  • Kamera stałopozycyjna IR 30m White Light 20m , kamera obrotowa IR 50m i White Light 40m
   • Zasilanie 12VDC max 10.6W
  • Obudowa zewnętrzna IP66</t>
  </si>
  <si>
    <t xml:space="preserve">  • Obrotowa wewnętrzna kamera Wi-Fi 5 Mpx + 5Mpx
 • Technologia WIFI 6  IEEE802.11b/g/n/ac/ax 2.4GHz 5GHz
  •2 x  Przetwornik 1/3'' CMOS
  • Obiektyw kamery stałopozycyjnej 3.6mm i obrotowej 3.6mm
 • Kamera stałopozycyjna 2880x1620 i obrotowa 2880x1620
  • Kąt widzenia stałopozycyjna  H: 86° V: 46° D: 104° obrotowa H: 86° V: 46° D: 104°
  •  Mikrofon / głośnik
 • Funkcja aktywnego odstraszania ADC, Alarm optyczno-dźwiękowy
  • Zdalny dostęp i sterowanie
  • Zakres PAN 0°~349° zakres TILT -5°~90°
  •  Funkcja śledzenia
   • Funkcje Ai z rozpoznaniem obiektów (człowiek/zwierzę)
   • Powiadomienia o alarmach
   • Tryb dzień / noc 
  • Kamera stałopozycyjna IR 30m , kamera obrotowa IR 30m i White Light 30m
   • Zasilanie 5VDC USB C max 5.4W
  • Obudowa wewnętrzna</t>
  </si>
  <si>
    <t>BCS-L-XVR0801-4KE(5)</t>
  </si>
  <si>
    <t>BCS-L-XVR0401-4KE(5)</t>
  </si>
  <si>
    <t xml:space="preserve">  • Wewnętrzna kamera Wi-Fi 4 Mpx
  • WIFI IEEE802.11b/g/n/ax 2.4GHz
  • Przetwornik 1/3'' CMOS
  • Obiektyw stały 2.8mm F2.0
 • 2560×1440@1~25/30fps
  • Kąt widzenia H: 92° V: 50° D: 107°
  •  Mikrofon / głośnik
  • Zdalny dostęp i sterowanie
   • Funkcje Ai z rozpoznaniem obiektów (człowiek)
   • Powiadomienia o alarmach
   • Tryb dzień / noc (IR 30m)
   • Zasilanie 12VDC max 5.85W</t>
  </si>
  <si>
    <t>BCS-L-NVR12808XR-A-4KR-Ai(2)</t>
  </si>
  <si>
    <t>BCS-L-NVR12808XR-A-4K-Ai(2)</t>
  </si>
  <si>
    <t>BCS-L-NVR6408XR-A-4KR-Ai(2)</t>
  </si>
  <si>
    <t>BCS-L-NVR6408XR-A-4K-Ai(2)</t>
  </si>
  <si>
    <t>BCS-L-NVR3208XR-A-4KR-Ai(2)</t>
  </si>
  <si>
    <t>BCS-L-NVR3208XR-A-4K-Ai(2)</t>
  </si>
  <si>
    <t>BCS-L-NVR1602-A-4K-Ai(2)</t>
  </si>
  <si>
    <t>BCS-L-NVR0802-A-4K-Ai(2)</t>
  </si>
  <si>
    <t>BCS-L-SNVR0801-4KE(2)</t>
  </si>
  <si>
    <t>BCS-L-SNVR0801-4KE-8P(2)</t>
  </si>
  <si>
    <t>BCS-L-SNVR0401-4KE(2)</t>
  </si>
  <si>
    <t>BCS-L-SNVR0401-4KE-4P(2)</t>
  </si>
  <si>
    <r>
      <t xml:space="preserve">11513
</t>
    </r>
    <r>
      <rPr>
        <b/>
        <sz val="26"/>
        <color rgb="FFFF0000"/>
        <rFont val="Calibri"/>
        <family val="2"/>
        <charset val="238"/>
        <scheme val="minor"/>
      </rPr>
      <t>NA ZAMÓWIENIE</t>
    </r>
  </si>
  <si>
    <r>
      <t xml:space="preserve">12248
</t>
    </r>
    <r>
      <rPr>
        <b/>
        <sz val="26"/>
        <color rgb="FFFF0000"/>
        <rFont val="Calibri"/>
        <family val="2"/>
        <charset val="238"/>
        <scheme val="minor"/>
      </rPr>
      <t>NA ZAMÓWIENIE</t>
    </r>
  </si>
  <si>
    <r>
      <t xml:space="preserve">11510
</t>
    </r>
    <r>
      <rPr>
        <b/>
        <sz val="26"/>
        <color rgb="FFFF0000"/>
        <rFont val="Calibri"/>
        <family val="2"/>
        <charset val="238"/>
        <scheme val="minor"/>
      </rPr>
      <t>NA ZAMÓWIENIE</t>
    </r>
  </si>
  <si>
    <r>
      <t xml:space="preserve">12246
</t>
    </r>
    <r>
      <rPr>
        <b/>
        <sz val="26"/>
        <color rgb="FFFF0000"/>
        <rFont val="Calibri"/>
        <family val="2"/>
        <charset val="238"/>
        <scheme val="minor"/>
      </rPr>
      <t>NA ZAMÓWIENIE</t>
    </r>
  </si>
  <si>
    <r>
      <t xml:space="preserve">11512
</t>
    </r>
    <r>
      <rPr>
        <b/>
        <sz val="26"/>
        <color rgb="FFFF0000"/>
        <rFont val="Calibri"/>
        <family val="2"/>
        <charset val="238"/>
        <scheme val="minor"/>
      </rPr>
      <t>NA ZAMÓWIENIE</t>
    </r>
  </si>
  <si>
    <r>
      <t xml:space="preserve">11509
</t>
    </r>
    <r>
      <rPr>
        <b/>
        <sz val="26"/>
        <color rgb="FFFF0000"/>
        <rFont val="Calibri"/>
        <family val="2"/>
        <charset val="238"/>
        <scheme val="minor"/>
      </rPr>
      <t>NA ZAMÓWIENIE</t>
    </r>
  </si>
  <si>
    <r>
      <t xml:space="preserve">11605
</t>
    </r>
    <r>
      <rPr>
        <b/>
        <sz val="26"/>
        <color rgb="FFFF0000"/>
        <rFont val="Calibri"/>
        <family val="2"/>
        <charset val="238"/>
        <scheme val="minor"/>
      </rPr>
      <t>NA ZAMÓWIENIE</t>
    </r>
  </si>
  <si>
    <r>
      <t xml:space="preserve">12251
</t>
    </r>
    <r>
      <rPr>
        <b/>
        <sz val="26"/>
        <color rgb="FFFF0000"/>
        <rFont val="Calibri"/>
        <family val="2"/>
        <charset val="238"/>
        <scheme val="minor"/>
      </rPr>
      <t>NA ZAMÓWIENIE</t>
    </r>
  </si>
  <si>
    <r>
      <t xml:space="preserve">12252
</t>
    </r>
    <r>
      <rPr>
        <b/>
        <sz val="26"/>
        <color rgb="FFFF0000"/>
        <rFont val="Calibri"/>
        <family val="2"/>
        <charset val="238"/>
        <scheme val="minor"/>
      </rPr>
      <t>NA ZAMÓWIENIE</t>
    </r>
  </si>
  <si>
    <r>
      <t xml:space="preserve">12253
</t>
    </r>
    <r>
      <rPr>
        <b/>
        <sz val="26"/>
        <color rgb="FFFF0000"/>
        <rFont val="Calibri"/>
        <family val="2"/>
        <charset val="238"/>
        <scheme val="minor"/>
      </rPr>
      <t>NA ZAMÓWIENIE</t>
    </r>
  </si>
  <si>
    <r>
      <t xml:space="preserve">12254
</t>
    </r>
    <r>
      <rPr>
        <b/>
        <sz val="26"/>
        <color rgb="FFFF0000"/>
        <rFont val="Calibri"/>
        <family val="2"/>
        <charset val="238"/>
        <scheme val="minor"/>
      </rPr>
      <t>NA ZAMÓWIENIE</t>
    </r>
  </si>
  <si>
    <r>
      <t xml:space="preserve">12255
</t>
    </r>
    <r>
      <rPr>
        <b/>
        <sz val="26"/>
        <color rgb="FFFF0000"/>
        <rFont val="Calibri"/>
        <family val="2"/>
        <charset val="238"/>
        <scheme val="minor"/>
      </rPr>
      <t>NA ZAMÓWIENIE</t>
    </r>
  </si>
  <si>
    <r>
      <t xml:space="preserve">12256
</t>
    </r>
    <r>
      <rPr>
        <b/>
        <sz val="26"/>
        <color rgb="FFFF0000"/>
        <rFont val="Calibri"/>
        <family val="2"/>
        <charset val="238"/>
        <scheme val="minor"/>
      </rPr>
      <t>NA ZAMÓWIENIE</t>
    </r>
  </si>
  <si>
    <r>
      <t xml:space="preserve">11570
</t>
    </r>
    <r>
      <rPr>
        <b/>
        <sz val="26"/>
        <color rgb="FFFF0000"/>
        <rFont val="Calibri"/>
        <family val="2"/>
        <charset val="238"/>
        <scheme val="minor"/>
      </rPr>
      <t>NA ZAMÓWIENIE</t>
    </r>
  </si>
  <si>
    <r>
      <t xml:space="preserve">11099
</t>
    </r>
    <r>
      <rPr>
        <b/>
        <sz val="26"/>
        <color rgb="FFFF0000"/>
        <rFont val="Calibri"/>
        <family val="2"/>
        <charset val="238"/>
        <scheme val="minor"/>
      </rPr>
      <t>NA ZAMÓWIENIE</t>
    </r>
  </si>
  <si>
    <r>
      <t xml:space="preserve">10427
</t>
    </r>
    <r>
      <rPr>
        <b/>
        <sz val="26"/>
        <color rgb="FFFF0000"/>
        <rFont val="Calibri"/>
        <family val="2"/>
        <charset val="238"/>
        <scheme val="minor"/>
      </rPr>
      <t>NA ZAMÓWIENIE</t>
    </r>
  </si>
  <si>
    <r>
      <t xml:space="preserve">11426
</t>
    </r>
    <r>
      <rPr>
        <b/>
        <sz val="26"/>
        <color rgb="FFFF0000"/>
        <rFont val="Calibri"/>
        <family val="2"/>
        <charset val="238"/>
        <scheme val="minor"/>
      </rPr>
      <t>NA ZAMÓWIENIE</t>
    </r>
  </si>
  <si>
    <r>
      <t xml:space="preserve">11757
</t>
    </r>
    <r>
      <rPr>
        <b/>
        <sz val="26"/>
        <color rgb="FFFF0000"/>
        <rFont val="Calibri"/>
        <family val="2"/>
        <charset val="238"/>
        <scheme val="minor"/>
      </rPr>
      <t>NA ZAMÓWIENIE</t>
    </r>
  </si>
  <si>
    <r>
      <t xml:space="preserve">11799
</t>
    </r>
    <r>
      <rPr>
        <b/>
        <sz val="26"/>
        <color rgb="FFFF0000"/>
        <rFont val="Calibri"/>
        <family val="2"/>
        <charset val="238"/>
        <scheme val="minor"/>
      </rPr>
      <t>NA ZAMÓWIENIE</t>
    </r>
  </si>
  <si>
    <r>
      <t xml:space="preserve">11782
</t>
    </r>
    <r>
      <rPr>
        <b/>
        <sz val="26"/>
        <color rgb="FFFF0000"/>
        <rFont val="Calibri"/>
        <family val="2"/>
        <charset val="238"/>
        <scheme val="minor"/>
      </rPr>
      <t>NA ZAMÓWIENIE</t>
    </r>
  </si>
  <si>
    <r>
      <t xml:space="preserve">11785
</t>
    </r>
    <r>
      <rPr>
        <b/>
        <sz val="26"/>
        <color rgb="FFFF0000"/>
        <rFont val="Calibri"/>
        <family val="2"/>
        <charset val="238"/>
        <scheme val="minor"/>
      </rPr>
      <t>NA ZAMÓWIENIE</t>
    </r>
  </si>
  <si>
    <r>
      <t xml:space="preserve">10937
</t>
    </r>
    <r>
      <rPr>
        <b/>
        <sz val="26"/>
        <color rgb="FFFF0000"/>
        <rFont val="Calibri"/>
        <family val="2"/>
        <charset val="238"/>
        <scheme val="minor"/>
      </rPr>
      <t>NA ZAMÓWIENIE</t>
    </r>
  </si>
  <si>
    <r>
      <t xml:space="preserve">12294
</t>
    </r>
    <r>
      <rPr>
        <b/>
        <sz val="26"/>
        <color rgb="FFFF0000"/>
        <rFont val="Calibri"/>
        <family val="2"/>
        <charset val="238"/>
        <scheme val="minor"/>
      </rPr>
      <t>NA ZAMÓWIENIE</t>
    </r>
  </si>
  <si>
    <r>
      <t xml:space="preserve">11638
</t>
    </r>
    <r>
      <rPr>
        <b/>
        <sz val="26"/>
        <color rgb="FFFF0000"/>
        <rFont val="Calibri"/>
        <family val="2"/>
        <charset val="238"/>
        <scheme val="minor"/>
      </rPr>
      <t>NA ZAMÓWIENIE</t>
    </r>
  </si>
  <si>
    <r>
      <t xml:space="preserve">11781
</t>
    </r>
    <r>
      <rPr>
        <b/>
        <sz val="26"/>
        <color rgb="FFFF0000"/>
        <rFont val="Calibri"/>
        <family val="2"/>
        <charset val="238"/>
        <scheme val="minor"/>
      </rPr>
      <t>NA ZAMÓWIENIE</t>
    </r>
  </si>
  <si>
    <r>
      <t xml:space="preserve">11792
</t>
    </r>
    <r>
      <rPr>
        <b/>
        <sz val="26"/>
        <color rgb="FFFF0000"/>
        <rFont val="Calibri"/>
        <family val="2"/>
        <charset val="238"/>
        <scheme val="minor"/>
      </rPr>
      <t>NA ZAMÓWIENIE</t>
    </r>
  </si>
  <si>
    <r>
      <t xml:space="preserve">11797
</t>
    </r>
    <r>
      <rPr>
        <b/>
        <sz val="26"/>
        <color rgb="FFFF0000"/>
        <rFont val="Calibri"/>
        <family val="2"/>
        <charset val="238"/>
        <scheme val="minor"/>
      </rPr>
      <t>NA ZAMÓWIENIE</t>
    </r>
  </si>
  <si>
    <r>
      <t xml:space="preserve">11479
</t>
    </r>
    <r>
      <rPr>
        <b/>
        <sz val="26"/>
        <color rgb="FFFF0000"/>
        <rFont val="Calibri"/>
        <family val="2"/>
        <charset val="238"/>
        <scheme val="minor"/>
      </rPr>
      <t>NA ZAMÓWIENIE</t>
    </r>
  </si>
  <si>
    <r>
      <t xml:space="preserve">10698
</t>
    </r>
    <r>
      <rPr>
        <b/>
        <sz val="26"/>
        <color rgb="FFFF0000"/>
        <rFont val="Calibri"/>
        <family val="2"/>
        <charset val="238"/>
        <scheme val="minor"/>
      </rPr>
      <t>NA ZAMÓWIENIE</t>
    </r>
  </si>
  <si>
    <r>
      <t xml:space="preserve">12316
</t>
    </r>
    <r>
      <rPr>
        <b/>
        <sz val="26"/>
        <color rgb="FFFF0000"/>
        <rFont val="Calibri"/>
        <family val="2"/>
        <charset val="238"/>
        <scheme val="minor"/>
      </rPr>
      <t>NA ZAMÓWIENIE</t>
    </r>
  </si>
  <si>
    <r>
      <t xml:space="preserve">11162
</t>
    </r>
    <r>
      <rPr>
        <b/>
        <sz val="26"/>
        <color rgb="FFFF0000"/>
        <rFont val="Calibri"/>
        <family val="2"/>
        <charset val="238"/>
        <scheme val="minor"/>
      </rPr>
      <t>NA ZAMÓWIENIE</t>
    </r>
  </si>
  <si>
    <r>
      <t xml:space="preserve">11637
</t>
    </r>
    <r>
      <rPr>
        <b/>
        <sz val="26"/>
        <color rgb="FFFF0000"/>
        <rFont val="Calibri"/>
        <family val="2"/>
        <charset val="238"/>
        <scheme val="minor"/>
      </rPr>
      <t>NA ZAMÓWIENIE</t>
    </r>
  </si>
  <si>
    <r>
      <t xml:space="preserve">10435
</t>
    </r>
    <r>
      <rPr>
        <b/>
        <sz val="26"/>
        <color rgb="FFFF0000"/>
        <rFont val="Calibri"/>
        <family val="2"/>
        <charset val="238"/>
        <scheme val="minor"/>
      </rPr>
      <t>NA ZAMÓWIENIE</t>
    </r>
  </si>
  <si>
    <r>
      <t xml:space="preserve">10437
</t>
    </r>
    <r>
      <rPr>
        <b/>
        <sz val="26"/>
        <color rgb="FFFF0000"/>
        <rFont val="Calibri"/>
        <family val="2"/>
        <charset val="238"/>
        <scheme val="minor"/>
      </rPr>
      <t>NA ZAMÓWIENIE</t>
    </r>
  </si>
  <si>
    <r>
      <t xml:space="preserve">11462
</t>
    </r>
    <r>
      <rPr>
        <b/>
        <sz val="26"/>
        <color rgb="FFFF0000"/>
        <rFont val="Calibri"/>
        <family val="2"/>
        <charset val="238"/>
        <scheme val="minor"/>
      </rPr>
      <t>NA ZAMÓWIENIE</t>
    </r>
  </si>
  <si>
    <r>
      <t xml:space="preserve">10926
</t>
    </r>
    <r>
      <rPr>
        <b/>
        <sz val="26"/>
        <color rgb="FFFF0000"/>
        <rFont val="Calibri"/>
        <family val="2"/>
        <charset val="238"/>
        <scheme val="minor"/>
      </rPr>
      <t>NA ZAMÓWIENIE</t>
    </r>
  </si>
  <si>
    <t>BCS-L-NVR0801-4KE-W(2L)</t>
  </si>
  <si>
    <t>BCS-L-NVR0401-4KE-W(2L)</t>
  </si>
  <si>
    <r>
      <t xml:space="preserve">BCS-L-TIP68FCR5L5-Ai1
</t>
    </r>
    <r>
      <rPr>
        <b/>
        <sz val="26"/>
        <color theme="0" tint="-0.499984740745262"/>
        <rFont val="Calibri"/>
        <family val="2"/>
        <charset val="238"/>
      </rPr>
      <t>8 Mpx NightColor TiOC PRO</t>
    </r>
    <r>
      <rPr>
        <b/>
        <sz val="28"/>
        <color indexed="8"/>
        <rFont val="Calibri"/>
        <family val="2"/>
        <charset val="238"/>
      </rPr>
      <t xml:space="preserve">
</t>
    </r>
    <r>
      <rPr>
        <b/>
        <i/>
        <sz val="26"/>
        <color rgb="FF00B050"/>
        <rFont val="Calibri"/>
        <family val="2"/>
        <charset val="238"/>
      </rPr>
      <t>NOWOŚĆ</t>
    </r>
  </si>
  <si>
    <r>
      <t xml:space="preserve">BCS-L-TIP68FCR5L5-Ai1-G
</t>
    </r>
    <r>
      <rPr>
        <b/>
        <sz val="26"/>
        <color theme="0" tint="-0.499984740745262"/>
        <rFont val="Calibri"/>
        <family val="2"/>
        <charset val="238"/>
      </rPr>
      <t>8 Mpx NightColor TiOC PRO
GRAFITOWA</t>
    </r>
    <r>
      <rPr>
        <b/>
        <sz val="28"/>
        <color indexed="8"/>
        <rFont val="Calibri"/>
        <family val="2"/>
        <charset val="238"/>
      </rPr>
      <t xml:space="preserve">
</t>
    </r>
    <r>
      <rPr>
        <b/>
        <i/>
        <sz val="26"/>
        <color rgb="FF00B050"/>
        <rFont val="Calibri"/>
        <family val="2"/>
        <charset val="238"/>
      </rPr>
      <t>NOWOŚĆ</t>
    </r>
  </si>
  <si>
    <r>
      <t xml:space="preserve">BCS-L-TIP66FCR5L5-Ai1
</t>
    </r>
    <r>
      <rPr>
        <b/>
        <sz val="26"/>
        <color theme="0" tint="-0.499984740745262"/>
        <rFont val="Calibri"/>
        <family val="2"/>
        <charset val="238"/>
      </rPr>
      <t>6 Mpx NightColor TiOC PRO</t>
    </r>
    <r>
      <rPr>
        <b/>
        <sz val="28"/>
        <color indexed="8"/>
        <rFont val="Calibri"/>
        <family val="2"/>
        <charset val="238"/>
      </rPr>
      <t xml:space="preserve">
</t>
    </r>
    <r>
      <rPr>
        <b/>
        <i/>
        <sz val="26"/>
        <color rgb="FF00B050"/>
        <rFont val="Calibri"/>
        <family val="2"/>
        <charset val="238"/>
      </rPr>
      <t>NOWOŚĆ</t>
    </r>
  </si>
  <si>
    <r>
      <t xml:space="preserve">BCS-L-TIP66FCR5L5-Ai1-G
</t>
    </r>
    <r>
      <rPr>
        <b/>
        <sz val="26"/>
        <color theme="0" tint="-0.499984740745262"/>
        <rFont val="Calibri"/>
        <family val="2"/>
        <charset val="238"/>
      </rPr>
      <t>6 Mpx NightColor TiOC PRO
GRAFITOWA</t>
    </r>
    <r>
      <rPr>
        <b/>
        <sz val="28"/>
        <color indexed="8"/>
        <rFont val="Calibri"/>
        <family val="2"/>
        <charset val="238"/>
      </rPr>
      <t xml:space="preserve">
</t>
    </r>
    <r>
      <rPr>
        <b/>
        <i/>
        <sz val="26"/>
        <color rgb="FF00B050"/>
        <rFont val="Calibri"/>
        <family val="2"/>
        <charset val="238"/>
      </rPr>
      <t>NOWOŚĆ</t>
    </r>
  </si>
  <si>
    <r>
      <t xml:space="preserve">BCS-L-TIP16FCR3L3-Ai1-G
</t>
    </r>
    <r>
      <rPr>
        <b/>
        <sz val="26"/>
        <color theme="0" tint="-0.499984740745262"/>
        <rFont val="Calibri"/>
        <family val="2"/>
        <charset val="238"/>
        <scheme val="minor"/>
      </rPr>
      <t xml:space="preserve">6 Mpx 
</t>
    </r>
    <r>
      <rPr>
        <b/>
        <i/>
        <sz val="24"/>
        <color rgb="FF00B050"/>
        <rFont val="Calibri"/>
        <family val="2"/>
        <charset val="238"/>
        <scheme val="minor"/>
      </rPr>
      <t>NOWOŚĆ</t>
    </r>
  </si>
  <si>
    <t>info o dostępności produktu</t>
  </si>
  <si>
    <r>
      <t xml:space="preserve">BCS-L-EIP68FCR3L3-Ai1
</t>
    </r>
    <r>
      <rPr>
        <b/>
        <sz val="26"/>
        <color theme="0" tint="-0.499984740745262"/>
        <rFont val="Calibri"/>
        <family val="2"/>
        <charset val="238"/>
      </rPr>
      <t>8 Mpx NightColor TiOC PRO</t>
    </r>
    <r>
      <rPr>
        <b/>
        <sz val="28"/>
        <color indexed="8"/>
        <rFont val="Calibri"/>
        <family val="2"/>
        <charset val="238"/>
      </rPr>
      <t xml:space="preserve">
</t>
    </r>
    <r>
      <rPr>
        <b/>
        <i/>
        <sz val="26"/>
        <color rgb="FF00B050"/>
        <rFont val="Calibri"/>
        <family val="2"/>
        <charset val="238"/>
      </rPr>
      <t>NOWOŚĆ</t>
    </r>
  </si>
  <si>
    <r>
      <t xml:space="preserve">BCS-L-EIP68FCR3L3-Ai1-G
</t>
    </r>
    <r>
      <rPr>
        <b/>
        <sz val="26"/>
        <color theme="0" tint="-0.499984740745262"/>
        <rFont val="Calibri"/>
        <family val="2"/>
        <charset val="238"/>
      </rPr>
      <t>8 Mpx NightColor TiOC
GRAFITOWA</t>
    </r>
    <r>
      <rPr>
        <b/>
        <sz val="28"/>
        <color indexed="8"/>
        <rFont val="Calibri"/>
        <family val="2"/>
        <charset val="238"/>
      </rPr>
      <t xml:space="preserve">
</t>
    </r>
    <r>
      <rPr>
        <b/>
        <i/>
        <sz val="26"/>
        <color rgb="FF00B050"/>
        <rFont val="Calibri"/>
        <family val="2"/>
        <charset val="238"/>
      </rPr>
      <t>NOWOŚĆ</t>
    </r>
  </si>
  <si>
    <r>
      <t xml:space="preserve">BCS-L-EIP66FCR3L3-Ai1
</t>
    </r>
    <r>
      <rPr>
        <b/>
        <sz val="26"/>
        <color theme="0" tint="-0.499984740745262"/>
        <rFont val="Calibri"/>
        <family val="2"/>
        <charset val="238"/>
      </rPr>
      <t>6 Mpx NightColor TiOC PRO</t>
    </r>
    <r>
      <rPr>
        <b/>
        <sz val="28"/>
        <color indexed="8"/>
        <rFont val="Calibri"/>
        <family val="2"/>
        <charset val="238"/>
      </rPr>
      <t xml:space="preserve">
</t>
    </r>
    <r>
      <rPr>
        <b/>
        <i/>
        <sz val="26"/>
        <color rgb="FF00B050"/>
        <rFont val="Calibri"/>
        <family val="2"/>
        <charset val="238"/>
      </rPr>
      <t>NOWOŚĆ</t>
    </r>
  </si>
  <si>
    <r>
      <t xml:space="preserve">BCS-L-EIP66FCR3L3-Ai1-G
</t>
    </r>
    <r>
      <rPr>
        <b/>
        <sz val="26"/>
        <color theme="0" tint="-0.499984740745262"/>
        <rFont val="Calibri"/>
        <family val="2"/>
        <charset val="238"/>
      </rPr>
      <t>6 Mpx NightColor TiOC
GRAFITOWA</t>
    </r>
    <r>
      <rPr>
        <b/>
        <sz val="28"/>
        <color indexed="8"/>
        <rFont val="Calibri"/>
        <family val="2"/>
        <charset val="238"/>
      </rPr>
      <t xml:space="preserve">
</t>
    </r>
    <r>
      <rPr>
        <b/>
        <i/>
        <sz val="26"/>
        <color rgb="FF00B050"/>
        <rFont val="Calibri"/>
        <family val="2"/>
        <charset val="238"/>
      </rPr>
      <t>NOWOŚĆ</t>
    </r>
  </si>
  <si>
    <r>
      <t xml:space="preserve">BCS-L-EIP16FCR3L3-Ai1-G
</t>
    </r>
    <r>
      <rPr>
        <b/>
        <sz val="26"/>
        <color theme="0" tint="-0.499984740745262"/>
        <rFont val="Calibri"/>
        <family val="2"/>
        <charset val="238"/>
        <scheme val="minor"/>
      </rPr>
      <t xml:space="preserve">6 Mpx 
GRAFITOWA
</t>
    </r>
    <r>
      <rPr>
        <b/>
        <i/>
        <sz val="24"/>
        <color rgb="FF00B050"/>
        <rFont val="Calibri"/>
        <family val="2"/>
        <charset val="238"/>
        <scheme val="minor"/>
      </rPr>
      <t>NOWOŚĆ</t>
    </r>
  </si>
  <si>
    <r>
      <t xml:space="preserve">BCS-L-EIP112FCR3L3-Ai1
</t>
    </r>
    <r>
      <rPr>
        <b/>
        <sz val="26"/>
        <color theme="0" tint="-0.499984740745262"/>
        <rFont val="Calibri"/>
        <family val="2"/>
        <charset val="238"/>
        <scheme val="minor"/>
      </rPr>
      <t xml:space="preserve">12 Mpx
</t>
    </r>
    <r>
      <rPr>
        <b/>
        <i/>
        <sz val="26"/>
        <color rgb="FF00B050"/>
        <rFont val="Calibri"/>
        <family val="2"/>
        <charset val="238"/>
        <scheme val="minor"/>
      </rPr>
      <t>NOWOŚĆ</t>
    </r>
  </si>
  <si>
    <r>
      <t xml:space="preserve">BCS-L-PIP14FW-SPY
</t>
    </r>
    <r>
      <rPr>
        <b/>
        <sz val="26"/>
        <color theme="0" tint="-0.499984740745262"/>
        <rFont val="Calibri"/>
        <family val="2"/>
        <charset val="238"/>
        <scheme val="minor"/>
      </rPr>
      <t xml:space="preserve">4 Mpx
</t>
    </r>
    <r>
      <rPr>
        <b/>
        <i/>
        <sz val="26"/>
        <color rgb="FF00B050"/>
        <rFont val="Calibri"/>
        <family val="2"/>
        <charset val="238"/>
        <scheme val="minor"/>
      </rPr>
      <t>NOWOŚĆ</t>
    </r>
  </si>
  <si>
    <t>• Kamera typu pinhole ukryta w obudowie czujnika SPIRIT
•Przetwornik 1/3” 4Mpx progressive scan CMOS, Starlight
•Efektywna ilość pikseli 2688(H)×1520(V)
• Czułość 0.01 lux@F2.0 (Color, 30 IRE) 0.001 lux@F2.0 (B/W, 30 IRE)
•Kompresja video H.265+/H.265/H.264+/H.264/MJPEG
•Obsługa dwóch strumieni
•4M (2688 × 1520); 3.6 M (2560 × 1440); 3M (2304 ×1296); 1080p (1920 × 1080); 1.3M (1920 × 960); 720p (1280 × 720); D1 (704 × 576/704 × 480); VGA (640 × 480); CIF(352 ×288/352 × 240)
•25/30 fps@4Mpx
•Wbudowany obiektyw 2.8mm, F2.0
• Kat widzenia Horizontal: 96°; Vertical: 55°; Diagonal: 110°
•Obsługa ICR Dzień/Noc
•Funkcje WDR (120dB) 3DNR, AWB, AGC, BLC, HLC, Digital Zoom
• Inteligentna detekcja ruchu
•Zasilanie DC12V, 1.8W 
•Obudowa wewnętrzna, wbudowany mikrofon, 1 wejście i 1 wyjści audio
• Wymiary 31x31x30mm, waga 81g
•Wbudowany Web server</t>
  </si>
  <si>
    <r>
      <t xml:space="preserve">BCS-L-PSIP24825SCR10L5-Ai1
</t>
    </r>
    <r>
      <rPr>
        <b/>
        <sz val="26"/>
        <color theme="0" tint="-0.499984740745262"/>
        <rFont val="Calibri"/>
        <family val="2"/>
        <charset val="238"/>
        <scheme val="minor"/>
      </rPr>
      <t>4 Mpx 25x zoom</t>
    </r>
    <r>
      <rPr>
        <b/>
        <sz val="28"/>
        <rFont val="Calibri"/>
        <family val="2"/>
        <scheme val="minor"/>
      </rPr>
      <t xml:space="preserve">
</t>
    </r>
    <r>
      <rPr>
        <b/>
        <i/>
        <sz val="26"/>
        <color rgb="FF00B050"/>
        <rFont val="Calibri"/>
        <family val="2"/>
        <charset val="238"/>
        <scheme val="minor"/>
      </rPr>
      <t>NOWOŚĆ</t>
    </r>
  </si>
  <si>
    <r>
      <t xml:space="preserve">BCS-L-PSIP98842SCR30L3-Ai3
</t>
    </r>
    <r>
      <rPr>
        <b/>
        <sz val="26"/>
        <color theme="0" tint="-0.499984740745262"/>
        <rFont val="Calibri"/>
        <family val="2"/>
        <charset val="238"/>
        <scheme val="minor"/>
      </rPr>
      <t>4 Mpx 25x zoom</t>
    </r>
    <r>
      <rPr>
        <b/>
        <sz val="28"/>
        <rFont val="Calibri"/>
        <family val="2"/>
        <scheme val="minor"/>
      </rPr>
      <t xml:space="preserve">
</t>
    </r>
    <r>
      <rPr>
        <b/>
        <i/>
        <sz val="26"/>
        <color rgb="FF00B050"/>
        <rFont val="Calibri"/>
        <family val="2"/>
        <charset val="238"/>
        <scheme val="minor"/>
      </rPr>
      <t>NOWOŚĆ</t>
    </r>
  </si>
  <si>
    <r>
      <t xml:space="preserve">12847
</t>
    </r>
    <r>
      <rPr>
        <b/>
        <sz val="26"/>
        <color rgb="FFFF0000"/>
        <rFont val="Calibri"/>
        <family val="2"/>
        <charset val="238"/>
        <scheme val="minor"/>
      </rPr>
      <t>NA ZAMÓWIENIE</t>
    </r>
  </si>
  <si>
    <r>
      <t xml:space="preserve">12846
</t>
    </r>
    <r>
      <rPr>
        <b/>
        <sz val="26"/>
        <color rgb="FFFF0000"/>
        <rFont val="Calibri"/>
        <family val="2"/>
        <charset val="238"/>
        <scheme val="minor"/>
      </rPr>
      <t>NA ZAMÓWIENIE</t>
    </r>
  </si>
  <si>
    <r>
      <t xml:space="preserve">BCS-L-PSIP54425SCR20L3-Ai2
</t>
    </r>
    <r>
      <rPr>
        <b/>
        <sz val="26"/>
        <color theme="0" tint="-0.499984740745262"/>
        <rFont val="Calibri"/>
        <family val="2"/>
        <charset val="238"/>
        <scheme val="minor"/>
      </rPr>
      <t>4 Mpx 25x zoom</t>
    </r>
    <r>
      <rPr>
        <b/>
        <sz val="28"/>
        <rFont val="Calibri"/>
        <family val="2"/>
        <scheme val="minor"/>
      </rPr>
      <t xml:space="preserve">
</t>
    </r>
    <r>
      <rPr>
        <b/>
        <i/>
        <sz val="26"/>
        <color rgb="FF00B050"/>
        <rFont val="Calibri"/>
        <family val="2"/>
        <charset val="238"/>
        <scheme val="minor"/>
      </rPr>
      <t>NOWOŚĆ</t>
    </r>
  </si>
  <si>
    <r>
      <t xml:space="preserve">BCS-L-PSIP54432SCR20L3-Ai2
</t>
    </r>
    <r>
      <rPr>
        <b/>
        <sz val="26"/>
        <color theme="0" tint="-0.499984740745262"/>
        <rFont val="Calibri"/>
        <family val="2"/>
        <charset val="238"/>
        <scheme val="minor"/>
      </rPr>
      <t>4 Mpx 32x zoom</t>
    </r>
    <r>
      <rPr>
        <b/>
        <sz val="28"/>
        <rFont val="Calibri"/>
        <family val="2"/>
        <scheme val="minor"/>
      </rPr>
      <t xml:space="preserve">
</t>
    </r>
    <r>
      <rPr>
        <b/>
        <i/>
        <sz val="26"/>
        <color rgb="FF00B050"/>
        <rFont val="Calibri"/>
        <family val="2"/>
        <charset val="238"/>
        <scheme val="minor"/>
      </rPr>
      <t>NOWOŚĆ</t>
    </r>
  </si>
  <si>
    <r>
      <t xml:space="preserve">12845
</t>
    </r>
    <r>
      <rPr>
        <b/>
        <sz val="26"/>
        <color rgb="FFFF0000"/>
        <rFont val="Calibri"/>
        <family val="2"/>
        <charset val="238"/>
        <scheme val="minor"/>
      </rPr>
      <t>NA ZAMÓWIENIE</t>
    </r>
  </si>
  <si>
    <t>BCS-DVR-KNLCD-II</t>
  </si>
  <si>
    <r>
      <t xml:space="preserve">BCS-DVR-KN(4)
</t>
    </r>
    <r>
      <rPr>
        <b/>
        <i/>
        <sz val="26"/>
        <color rgb="FF00B050"/>
        <rFont val="Calibri"/>
        <family val="2"/>
        <charset val="238"/>
        <scheme val="minor"/>
      </rPr>
      <t>NOWOŚĆ</t>
    </r>
  </si>
  <si>
    <r>
      <t xml:space="preserve">BCS-L-SIP145CR5L3-Ai2
</t>
    </r>
    <r>
      <rPr>
        <b/>
        <sz val="26"/>
        <color theme="0" tint="-0.499984740745262"/>
        <rFont val="Calibri"/>
        <family val="2"/>
        <charset val="238"/>
        <scheme val="minor"/>
      </rPr>
      <t>4 Mpx 5x zoom</t>
    </r>
    <r>
      <rPr>
        <b/>
        <sz val="28"/>
        <rFont val="Calibri"/>
        <family val="2"/>
        <scheme val="minor"/>
      </rPr>
      <t xml:space="preserve">
</t>
    </r>
    <r>
      <rPr>
        <b/>
        <i/>
        <sz val="26"/>
        <color rgb="FF00B050"/>
        <rFont val="Calibri"/>
        <family val="2"/>
        <charset val="238"/>
        <scheme val="minor"/>
      </rPr>
      <t>NOWOŚĆ</t>
    </r>
  </si>
  <si>
    <t>INNY ASORTYMENT IP BCS LINE</t>
  </si>
  <si>
    <t>•Przetwornik 1/3” 4Mpx progressive scan CMOS
•Efektywna ilość pikseli 2688(H)×1520(V)
•Kompresja video H.265+/H.265/H.264+/H.264/MJPEG
• Obsługa dwóch strumieni
•4M(2688 × 1520); 4M(2560 × 1440); 3M(2304 × 1296); 1080p (1920 × 1080); 1.3M (1280 × 960); 720p (1280 × 720); D1 (704 × 576/704 × 480); VGA (640 × 480); CIF (352 × 288/352 ×240)
• Główny strumień 2688 × 1520 (1 fps–20 fps) 2560 × 1440 (1 fps–25/30 fps)
• Drugi strumień 704 × 576 (1 fps–20/25 fps) 704 × 480 (1 fps–20/30 fps)
•Wbudowany obiektyw 2.8-12mm MOTOZOOM, F1.7, Czułość 0.03 Lux
•Kat widzenia H: 98°–31°; V: 55°–18°; D: 116°–36°
•DORI Detect 66-200m / Observe 26-80m / Recognize 13-40m / Identify 6-20m
•HTTP; TCP; ARP; RTSP; RTP; UDP; RTCP; SMTP; FTP; DHCP; DNS; DDNS; PPPoE; IPv4/v6; QoS; UPnP; NTP; RTMP; Multicast; HTTPS; SFTP; 802.1x; ICMP; IGMP
•Obsługa ICR Dzień/Noc
•Wbudowany promiennik IR LED - zasięg do 50 metrów
•Funkcje WDR (120dB) 3DNR, AWB, AGC, BLC, HLC, ROI, Digital Zoom, Mirror, maski prywatności, detekcja ruchu
•Wbudowane wejście kart Micro SD max 256GB
•Zasilanie DC12V, PoE (802.3af) / &lt;7.4W 
•Obudowa zewnętrzna metalowa  IP67
•Warunki pracy -30°C do +60°C max 95%RH
•Wbudowany Web service</t>
  </si>
  <si>
    <r>
      <rPr>
        <sz val="16"/>
        <color rgb="FF000000"/>
        <rFont val="Calibri"/>
        <family val="2"/>
        <charset val="238"/>
      </rPr>
      <t xml:space="preserve">•Technologia NightColor
•Przetwornik 1/2.7” 5Mpx progressive scan CMOS
•Efektywna ilość pikseli 2960 (H) × 1688 (V)
•Kompresja video H.265+/H.265/H.264+/H.264/MJPEG/Ai coding
• Obsługa trzech strumieni
• 5M (2880 × 1620/2960 × 1668); 4M (2688 × 1520/2560 × 1440); 3M (2304×1296/2048× 1536); 1080p (1920 × 1080); 1.3M (1280 × 960); 720p (1280 × 720); D1 (704 × 576/704 × 480); VGA (640 × 480); CIF (352 × 288/352 × 240)
•Główny strumień 2880 × 1620/2960 × 1668@(1 fps–20 fps)/2688 × 1520 @(1 fps–30 fps)
•Drugi strumień 704 × 576@(1 fps–25 fps)/704 × 480@(1 fps–30 fps)
•Trzeci strumień 1920 × 1080@ (1 fps–25/30 fps)
•Wbudowany obiektyw 2.8mm, F1.0,
•Czułość 0.003 lux@F1.0 (Color, 30 IRE); 0.0003 lux@F1.0 (B/W, 30 IRE); 0 lux (IR)
•Obsługa ICR Dzień/Noc
•Wbudowany promiennik IR LED - zasięg do 30 metrów, Białe światło zasięg 30m
•Funkcje WDR (120dB) 3DNR, AWB, AGC, BLC, HLC, Digital Zoom, Defog, LDC
• Inteligentna detekcja ruchu SMD4.0, AcuPick, SmartSearch, Ai SSA
•Ochrona perymetryczna Intruz, Linia z klasyfikacją obiektów (Osoba, Pojazd mechaniczny)
•Wbudowane wejście kart Micro SD max 512GB
•Zasilanie DC12V, PoE (802.3af) / &lt;8.8W 
•Obudowa zewnętrzna IP67, 1 wejście/1 wyjście audio, 1 wejście/1 wyjście alarmowe, wbudowany mikrofon i głośnik
•Funkcja aktywnego odstraszania ADC, ostrzeżenia dźwiękowe i świetlne
•Wbudowany Web server
</t>
    </r>
    <r>
      <rPr>
        <b/>
        <i/>
        <sz val="20"/>
        <color rgb="FF0070C0"/>
        <rFont val="Calibri"/>
        <family val="2"/>
        <charset val="238"/>
      </rPr>
      <t>* PO WYCZERPANIU STANÓW MAGAZYNOWYCH, MODELE ZOSTANĄ ZASTĄPIONE PRZEZ:
 BCS-L-TIP66FCR5L5-Ai1 (IDTWR: 12832), 
 BCS-L-TIP66FCR5L5-Ai1-G (IDTWR: 12833)</t>
    </r>
  </si>
  <si>
    <t>•Przetwornik 1/2.5” 12Mpx progressive scan CMOS NightColor
•Efektywna ilość pikseli 4480(H) × 2512 (V)
•Kompresja video H.265+/H.265/H.264+/H.264/MJPEG
• Obsługa dwóch strumieni
•12M (4480 × 2512); 8M (3840 × 2160); 6M (3072 × 2048); 5M (3072 × 1728/2880 × 1620); 4M (2688 × 1520); 3M (2048 × 1536/2304 × 1296); 1080p (1920 × 1080); 1.3M (1280 × 960); 720p (1280 × 720); D1 (704 × 576/704 × 480); VGA (640 × 480); CIF (352 × 288/352 × 240)
•Główny strumień 4480 × 2512@(1–15 fps)/3072 × 1728@(1–25/30 fps)
•Drugi strumień 704 × 576@(1–25 fps)/704 × 480@(1–30 fps)
•Wbudowany obiektyw 2.8mm  F1.6
•0.008 lux@F1.6 (Color, 30 IRE) 0.0008 lux@F1.6 (B/W, 30 IRE) 0 lux (IR)
•Kat widzenia H: 112°; V: 58°; D: 136°
•DORI Detect 99m / Observe 40m / Recognize 20m / Identify 10m
• Protokoły IPv4; IPv6; HTTP; TCP; UDP; ARP; RTP; RTSP; RTCP; RTMP; SMTP; FTP; SFTP; DHCP; DNS; DDNS; QoS; UPnP; NTP; Multicast; ICMP; IGMP; NFS; PPPoE; P2P; Bonjour; Auto Registration
•Obsługa ICR Dzień/Noc
•Smart Dual Light: Wbudowany promiennik IR LED - zasięg do 30 metrów, White Light 30 metrów
•Funkcje DWDR, 3DNR, AWB, AGC, BLC, HLC, Digital Zoom, ROI, LDC
• Inteligentna detekcja ruchu SMD Plus, Smart Search
•Rozpoznawanie osoba/pojazd mechaniczny dla wtargnięcia w obszar, przekroczenia linii redukuje fałszywe wywołanie alarmu.
•Wbudowane wejście kart Micro SD max 256GB
• Alarm 1/1, audio 1/1, wbudowany mikrofon 
•Zasilanie DC12V, PoE (802.3af) / &lt;10.1W 
•Obudowa zewnętrzna IP67
•Wbudowany Web service</t>
  </si>
  <si>
    <t>•Przetwornik 1/2.7” 8Mpx progressive scan CMOS NightColor
•Efektywna ilość pikseli 3840(H) × 2160 (V)
•Kompresja video H.265+/H.265/H.264+/H.264/MJPEG
• Obsługa dwóch strumieni
•8M(3840 × 2160); 6M(3072 × 2048); 5M(3072 × 1728); 4M(2880 × 1620); 4M(2688 × 1520); 3M (2048 × 1536); 2304 × 1296 (2304 × 1296); 1080p (1920 × 1080); 1.3M (1280 × 960); 720p (1280 × 720); D1 (704 × 576/704 ×480); VGA (640 ×480); CIF (352 × 288/352 × 240)
•Główny strumień 3840 × 2160@(1–20 fps )/2688×1520@(1–25/30 fps)
•Drugi strumień 704 × 576@(1–25 fps)/704 × 480@(1–30 fps)
•Wbudowany obiektyw 3.6mm  F1.6
•0.008 lux@F1.6 (Color, 30 IRE) 0.0008 lux@F1.6 (B/W, 30 IRE) 0 lux (IR)
•Kat widzenia H: 87°; V: 49°; D: 100°
•DORI Detect 99m / Observe 40m / Recognize 20m / Identify 10m
• Protokoły IPv4; IPv6; HTTP; TCP; UDP; ARP; RTP ; RTSP; RTCP; RTMP; SMTP; FTP; SFTP; DHCP; DNS; DDNS; QoS; UPnP; NTP; Multicast; ICMP; IGMP; NFS; PPPoE; Boujour; P2P
•Obsługa ICR Dzień/Noc
•Smart Dual Light: Wbudowany promiennik IR LED - zasięg do 60 metrów, White Light 50 metrów
•Funkcje DWDR, 3DNR, AWB, AGC, BLC, HLC, Digital Zoom, ROI, LDC
• Inteligentna detekcja ruchu SMD Plus, Smart Search
•Rozpoznawanie osoba/pojazd mechaniczny dla wtargnięcia w obszar, przekroczenia linii redukuje fałszywe wywołanie alarmu.
•Wbudowane wejście kart Micro SD max 256GB
• Alarm 1/1, audio 1/1, wbudowany mikrofon 
•Zasilanie DC12V, PoE (802.3af) / &lt;8.3W 
•Obudowa zewnętrzna IP67
•Wbudowany Web service</t>
  </si>
  <si>
    <t>•Przetwornik 1/2.7” 6Mpx progressive scan CMOS NightColor
•Efektywna ilość pikseli 3288 (H) × 1850 (V)
•Kompresja video H.265+/H.265/H.264+/H.264/MJPEG
• Obsługa dwóch strumieni
•6M (3288 × 1850/3200 × 1800); 5M (2880 × 1620); 4M(2688 × 1520); 3M (2048 × 1536/2304 × 1296); 1080p(1920 × 1080); 1.3M (1280 × 960); 720p (1280 × 720);D1 (704 × 576/704 × 480); VGA (640 × 480); CIF (352 ×288/352 × 240)
•Główny strumień 3288 × 1850@(1–20 fps)/2688 ×1520@(1–25/30 fps)
•Drugi strumień 704 × 576@(1–25 fps)/704 × 480@(1–30 fps)
•Wbudowany obiektyw 3.6mm  F1.6
•0.007 lux@F1.6 (Color, 30 IRE) 0.0007 lux@F1.6 (B/W, 30 IRE) 0 lux (IR)
•Kat widzeniaH: 91°; V: 46°; D: 110°
•DORI Detect 85m / Observe 34m / Recognize 17m / Identify 8.5m
• Protokoły IPv4; IPv6; HTTP; TCP; UDP; ARP; RTP ; RTSP; RTCP; RTMP; SMTP; FTP; SFTP; DHCP; DNS; DDNS; QoS; UPnP; NTP; Multicast; ICMP; IGMP; NFS; PPPoE; P2P; Bonjour; Auto Registration
•Obsługa ICR Dzień/Noc
•Smart Dual Light: Wbudowany promiennik IR LED - zasięg do 60 metrów, White Light 50 metrów
•Funkcje DWDR, 3DNR, AWB, AGC, BLC, HLC, Digital Zoom, ROI, LDC
• Inteligentna detekcja ruchu SMD Plus, Smart Search
•Rozpoznawanie osoba/pojazd mechaniczny dla wtargnięcia w obszar, przekroczenia linii redukuje fałszywe wywołanie alarmu.
•Wbudowane wejście kart Micro SD max 256GB
• Alarm 1/1, audio 1/1, wbudowany mikrofon 
•Zasilanie DC12V, PoE (802.3af) / &lt;8W 
•Obudowa zewnętrzna IP67
•Wbudowany Web service</t>
  </si>
  <si>
    <t xml:space="preserve">• Kamera fisheye IP 6Mpx z przetwornikiem 1/2.5” progressive scan CMOS
• Technologia SkyLight
• Wbudowany promiennik IR LED do 15 metrów
• Obsługa ICR Mechaniczny filtr podczerwieni Dzień/Noc
• Czułosć 0.006 lux@F2.0 (Color, 30 IRE); 0.0006 lux@F2.0 (B/W, 30 IRE); 0 lux (IR)
• Obsługiwane rozdzielczości 6M (2560 × 2560); 4M (2048 × 2048); 1.6M (1280 × 1280); 2M (1440 × 1440); 1M (1024 × 1024); (720 × 720); SVCD (480 × 480); 2.5M (2560 × 960); 1.5M (2048 × 768); 1.3M (1920 × 720); (1280 × 480); (640 × 240); (1280 × 480); (640 × 240); VGA (640 × 480); QVGA (320 × 240); 3M (2048 × 1536); 2.7M (1920 × 1440); XVGA (1024 × 768); UVGA (1600 × 1200)
• Strumień główny 2560 × 2560@(1–25/30 fps)
• Strumień drugi 1440 × 1440@(1–25/30 fps)
• Kompresja video H.265+/H.265/H.264+/H.264/MJPEG
• Kompresja audio G.711A/G.711Mu/G.726/PCM
• Wbudowane funkcje inteligentne: Rozpoznawanie osoba/pojazd mechaniczny dla przekroczenia linii/wtargnięcia w strefę, Liczenie osób i zarządzanie kolejką, Mapa ciepła, EPTZ
• Funkcje WDR(120dB), 3DNR, AWB, AGC, BLC, HLC, ROI, Mirror, Privacy Masking, Digital Zoom, SSA, Dewarping
• Obiektyw stały 1.68mm F2.0
• Kąt widzenia H: 185°; V: 185°; D: 185°
• DORI: Detect 34m/ Observe 13m/ Recognize 7m/ Identify 3m
• Sieć RJ-45(10/100)Mbps, zgodność z ONVIF(S/G/T)
• Gnizado kart pamięci microSD max 512GB
• Wbudowany mikrofon, głośnik, alarm 1/1, audio 1/1, RS485
• Obsługa Web Service, CMS BCS Manager (Windows/Linux/MAC), Mobile App(iOS, android)
• Zasilanie DC12V, PoE(802.3af) max 10.1W
• Obudowa zewnętrzna IP67, IK10
• Warunki pracy -30°C~+60°C max 95% RH </t>
  </si>
  <si>
    <t xml:space="preserve">• Kamera eyeball IP 4Mpx z przetwornikiem 1/3” progressive scan CMOS
• Wbudowany promiennik IR LED do 50 metrów
• Obsługa ICR Mechaniczny filtr podczerwieni Dzień/Noc
• Czułosć 0.03 Lux @ F1.7,  0 lux (IR)
• Obsługiwane rozdzielczości 4M(2688 × 1520); 4M(2560 × 1440); 3M(2304 × 1296); 1080p (1920 × 1080); 1.3M (1280 × 960); 720p (1280 × 720); D1 (704 × 576/704 × 480); VGA (640 × 480); CIF (352 × 288/352 ×240)
• Strumień główny 2688 × 1520 (1 fps–20 fps) 2560 × 1440 (1 fps–25/30 fps)
• Strumień drugi 704 × 576 (1 fps–20/25 fps) 704 × 480 (1 fps–20/30 fps)
• Kompresja video H.265+/H.265/H.264+/H.264/MJPEG
• Funkcje WDR(120dB), 3DNR, AWB, AGC, BLC, HLC, ROI, Mirror, Privacy Masking, Digital Zoom, Detekcja ruchu
• Protokoły IPv4; IPv6; HTTP; TCP; UDP; ARP; RTP ; RTSP; RTCP; RTMP; SMTP; FTP; SFTP; DHCP; DNS; DDNS; QoS; UPnP; NTP; Multicast; ICMP; IGMP; NFS; PPPoE; Bonjour
• Obiektyw motozoom 2.8-12mm F1.7
• Kąt widzenia Horizontal: 98°–31° Vertical: 55°–18° Diagonal: 116°–36°
• DORI: Detect 66-200m / Observe 26-80m / Recognize 13-40m / Identify 7-20m
• Sieć RJ-45(10/100)Mbps, zgodność z ONVIF(S/G/T)
• Gnizado kart pamięci microSD max 256GB
• Obsługa Web Service, CMS BCS Manager (Windows/Linux/MAC), Mobile App(iOS, android)
• Zasilanie DC12V, PoE(802.3af) max 6.9W
• Obudowa zewnętrzna IP67
• Warunki pracy -30°C~+60°C max 95% RH </t>
  </si>
  <si>
    <t xml:space="preserve">• Kamera eyeball IP 12Mpx z przetwornikiem 1/2.5” progressive scan CMOS
• Technologia NightColor
• Technologia Smart Dual Light - wbudowany promiennik IR LED 30 metrów i światło białe 30m
• Obsługa ICR Mechaniczny filtr podczerwieni Dzień/Noc
• Czułosć 0.008 Lux@F1.6 (Color, 30IRE) 0.0008 Lux@F1.6 (B/W, 30IRE) 0 lux (IR)
• Obsługiwane rozdzielczości 12M (4480 × 2512); 8M (3840 × 2160); 6M (3072 × 2048); 5M (3072 × 1728/2880 × 1620); 4M (2688 × 1520); 3M (2048 × 1536/2304 × 1296); 1080p (1920 × 1080); 1.3M (1280 × 960); 720p (1280 × 720); D1 (704 × 576/704 × 480); VGA (640 × 480); CIF (352 × 288/352 × 240)
• Strumień główny 4480 × 2512@(1–15 fps)/3072 × 1728@(1–25/30 fps)
• Strumień drugi 704 × 576@(1–25 fps)/704 × 480@(1–30 fps)
• Kompresja video H.265+/H.265/H.264+/H.264/MJPEG
• Kompresja audio G.711A/G.711Mu/G.726/PCM
• Wbudowane funkcje inteligentne: Rozpoznawanie osoba/pojazd mechaniczny dla przekroczenia linii/wtargnięcia w strefę, SMD Plus, Smart Search
• Funkcje DWDR, 3DNR, AWB, AGC, BLC, HLC, ROI, Mirror, Privacy Masking, Digital Zoom, LDC
• Protokoły IPv4; IPv6; HTTP; TCP; UDP; ARP; RTP; RTSP; RTCP; RTMP; SMTP; FTP; SFTP; DHCP; DNS; DDNS; QoS; UPnP; NTP; Multicast; ICMP; IGMP; NFS; PPPoE; P2P; Bonjour; Auto Registration
• Obiektyw stały 2.8mm F1.6
• Kąt widzenia H: 112°; V: 58°; D: 136°
• DORI: Detect 99m/ Observe 40m/ Recognize 20m/ Identify 10m
• Sieć RJ-45(10/100)Mbps, zgodność z ONVIF(S/G/T)
• Gnizado kart pamięci microSD max 256GB
• Wbudowany mikrofon
• Obsługa Web Service, CMS BCS Manager (Windows/Linux/MAC), Mobile App(iOS, android)
• Zasilanie DC12V, PoE(802.3af) max 7.2W
• Obudowa zewnętrzna IP67
• Warunki pracy -40°C~+60°C max 95% RH </t>
  </si>
  <si>
    <t xml:space="preserve">  • Tubowa zewnętrzna kamera Wi-Fi 5 Mpx
  • WIFI 6 IEEE802.11b/g/n/ax 2.4GHz
  • Przetwornik 1/2.7'' CMOS
  • Obiektyw stały 2.8mm F1.6
 • 2880×1620@1~25/30fps
  • Kąt widzenia H: 104° V: 56° D: 124°
  •  Mikrofon
  • Zdalny dostęp i sterowanie
   • Funkcje Ai z rozpoznaniem obiektów (człowiek, samochód)
   • Powiadomienia o alarmach
   • Tryb dzień / noc (IR 30m) i światło białe (30m)
   • Gniazdo karty pamięci microSD 256GB
   • Zasilanie 12VDC max 4W
  • Obudowa IP67</t>
  </si>
  <si>
    <t xml:space="preserve">  • Kopułowa zewnętrzna kamera Wi-Fi 5 Mpx
  • WIFI 6 IEEE802.11b/g/n/ax 2.4GHz
  • Przetwornik 1/2.7'' CMOS
  • Obiektyw stały 2.8mm F1.6
 • 2880×1620@1~25/30fps
  • Kąt widzenia H: 108° V: 57° D: 129°
  •  Mikrofon
  • Zdalny dostęp i sterowanie
   • Funkcje Ai z rozpoznaniem obiektów (człowiek/samochód)
   • Powiadomienia o alarmach
   • Tryb dzień / noc (IR 30m) i światło białe (30m)
   • Zasilanie 12VDC max 5.1W
  • Obudowa IP67</t>
  </si>
  <si>
    <t xml:space="preserve">  • Kopułowa zewnętrzna kamera Wi-Fi 5 Mpx
  • WIFI 6 IEEE802.11b/g/n/ax 2.4GHz
  • Przetwornik 1/2.7'' CMOS
  • Obiektyw stały 2.8mm F1.6
 • 2880×1620@1~25/30fps
  • Kąt widzenia H: 108° V: 57° D: 129°
  •  Mikrofon / głośnik
  • Zdalny dostęp i sterowanie
   • Funkcje Ai z rozpoznaniem obiektów (człowiek/samochód)
   • Powiadomienia o alarmach
   • Tryb dzień / noc (IR 30m)
   • Zasilanie 12VDC max 7.1W
  • Obudowa IP67</t>
  </si>
  <si>
    <t xml:space="preserve">• Kamera tubowa radiometryczna do rozpoznawania pożaru, ognia, płomieni z odległości 10m
• Detektor ogniskowej matrycy sensor mikrobolometryczny z aktywnym materiałem pochłaniającym w postaci tlenku wanadu Vox
• Przetwornik termiczny 120 (H) × 90 (V)
• Wielkość piksela 17 μm, charakterystyka widmowa 8 μm–14 μm, czułość termalna &lt; 60mK (@f/1.0, 300K)
• Pomiar temperatury zakres -10°C~+200°C błąd pomiaru MAX (±5°C, ±5%)
• Obiektyw 1.2mm kąt widzenia Horizontal: 90° Vertical: 67.5°
• Kamera wizyjna 4Mpx z przetwornikiem 1/2.7” progressive scan CMOS
• Wbudowany promiennik IR LED 30 metrów
• Obsługa ICR Mechaniczny filtr podczerwieni Dzień/Noc
• Czułość Kolor: 0.0052 lux B/W: 0.0028 lux 0 lux (IR)
• Obsługiwane rozdzielczości 4M (2688×1520)/1080P (1920 × 1080)/1.3M (1280 × 960)/720P (1280 × 720), D1 (704 × 576)/VGA (640x480)/CIF (352x288)
• Kompresja video H.265+/H.265/H.264+/H.264/MJPEG
• Kompresja audio MPEG2-Layer2; G.711a; G.711mu; AAC; PCM; G.722.1; G.726
• Funkcje DWDR, 3DNR, AWB, AGC, BLC, HLC
• Protokoły HTTPS; HTTP; TCP; ARP; RTSP; RTP; UDP; RTCP; SMTP; FTP; DHCP; DNS; DDNS; PPPOE; IPv4/v6; SNMP; QoS; UPnP; NTP
• Obiektyw stały 4mm F1.6
• Kąt widzenia H: 85°; V: 44°; D: 99°
• Sieć RJ-45(10/100)Mbps, zgodność z ONVIF
• Gnizado kart pamięci microSD max 256GB
• Wbudowany mikrofon, głośnik, alarm 1/1, alarm dźwiękowo-optyczny
• Obsługa Web Service, CMS BCS Manager (Windows/Linux/MAC), Mobile App(iOS, android)
• Zasilanie DC12V, PoE(802.3af) max 5.16W
• Obudowa zewnętrzna IP67
• Warunki pracy -40°C~+60°C max 95% RH </t>
  </si>
  <si>
    <t xml:space="preserve">• Kamera kopułowa radiometryczna do rozpoznawania pożaru, ognia, płomieni z odległości 10m
• Detektor ogniskowej matrycy sensor mikrobolometryczny z aktywnym materiałem pochłaniającym w postaci tlenku wanadu Vox
• Przetwornik termiczny 120 (H) × 90 (V)
• Wielkość piksela 17 μm, charakterystyka widmowa 8 μm–14 μm, czułość termalna &lt; 60mK (@f/1.0, 300K)
• Pomiar temperatury zakres -10°C~+200°C błąd pomiaru MAX (±5°C, ±5%)
• Obiektyw 1.2mm kąt widzenia Horizontal: 90° Vertical: 67.5°
• Kamera wizyjna 4Mpx z przetwornikiem 1/2.7” progressive scan CMOS
• Wbudowany promiennik IR LED 20 metrów
• Obsługa ICR Mechaniczny filtr podczerwieni Dzień/Noc
• Czułość Kolor: 0.0052 lux B/W: 0.0028 lux 0 lux (IR)
• Obsługiwane rozdzielczości 4M (2688×1520)/1080P (1920 × 1080)/1.3M (1280 × 960)/720P (1280 × 720), D1 (704 × 576)/VGA (640x480)/CIF (352x288)
• Kompresja video H.265+/H.265/H.264+/H.264/MJPEG
• Kompresja audio MPEG2-Layer2; G.711a; G.711mu; AAC; PCM; G.722.1; G.726
• Funkcje DWDR, 3DNR, AWB, AGC, BLC, HLC
• Protokoły HTTPS; HTTP; TCP; ARP; RTSP; RTP; UDP; RTCP; SMTP; FTP; DHCP; DNS; DDNS; PPPOE; IPv4/v6; SNMP; QoS; UPnP; NTP
• Obiektyw stały 4mm F1.6
• Kąt widzenia H: 85°; V: 44°; D: 99°
• Sieć RJ-45(10/100)Mbps, zgodność z ONVIF
• Wbudowany mikrofon, głośnik, alarm 1/1, alarm dźwiękowo-optyczny
• Obsługa Web Service, CMS BCS Manager (Windows/Linux/MAC), Mobile App(iOS, android)
• Zasilanie DC12V, PoE(802.3af) max 5.16W
• Obudowa zewnętrzna IP67
• Warunki pracy -40°C~+60°C max 95% RH </t>
  </si>
  <si>
    <t xml:space="preserve"> •  Zewnętrzny głośnik IP 15W
 •  Zasilanie 24VDC 1A / PoE802.3at max 15W
 •  120 dB, 8 Ω, 250Hz~16kHz
 •  Wbudowany mikrofon
 •  RJ45(10/100Mbps)
 •  MP3, G.711a/u.G. 722, pamięć 512MB
 • TCP, UDP, ARP, ICMP, IGMP, DHCP, IGMP, HTTP, SIP, ONVIF
 •  Warunki pracy -40°C~60°C, max 90%RH, IP67
 •  Wymiary 225×170×250mm
 •  Waga 1.8kg</t>
  </si>
  <si>
    <t xml:space="preserve">• Kamera obrotowa IP 8Mpx z przetwornikiem 1/1.8” progressive scan CMOS
• Wbudowana kamera stała 8Mpx panoramiczna z przetwornikiem 1/1.8” progressive scan CMOS
• Technologia NightColor
• Technologia Smart Dual Light - wbudowany promiennik IR LED 300 metrów i światło białe 30m
• Technologia Aktywnego Odstraszania ADC - alarmy dźwiękowe i świetlne
• Obsługa ICR Mechaniczny filtr podczerwieni Dzień/Noc
• Czułość PTZ Color: 0.005 lux@F1.4 B/W: 0.0005 lux@F1.4 0 lux (IR light on)
• Czułość kamera stała Color: 0.001 lux@F1.0 B/W: 0.0001 lux@F1.0 0 lux (IR light on)
• Obsługiwane rozdzielczości PTZ 8M(3840×2160) / 4M(2560×1440) / 3M(2304×1296) / 1080p(1920×1080) / 1.3M(1280×960) / 720p(1280×720) / D1(704×576/704×480) / VGA(640×480) / CIF(352×288/352×240)
• Obsługiwane rozdzielczości Kamera stała 8M(5376×1520) / 2688×752 / 1344×368 / 1080p(1920×1080) / 1.3M(1280×960) / 720p(1280×720) / D1(704×576/704×480) / VGA(640×480) / CIF(352×288/352×240)
• Kompresja video H.265+/H.265/H.264+/H.264/MJPEG
• Kompresja audio G.711A/G.711Mu/G.726/PCM
• Wbudowane funkcje inteligentne: Rozpoznawanie osoba/pojazd mechaniczny dla przekroczenia linii/wtargnięcia w strefę, identyfikacja twarzy, Auto-Tracking obiektów wykrytych kamerą stałą
• Funkcje WDR(120dB), 3DNR, AWB, AGC, BLC, HLC, ROI, Mirror, Privacy Masking, Digital Zoom, Defog, EIS
• Protokoły FTP, RTMP, IPv6, Bonjour, IPv4, DNS, RTCP, PPPoE, NTP, RTP, 802.1x, HTTPS, SNMP, TCP/IP, DDNS, UPnP, NFS, ICMP, UDP, IGMP, HTTP, SSL, DHCP, SMTP, Qos, RTSP, ARP
• Obiektyw PTZ 5.5~231 mm obiektyw stały 2.8mm F1.0
• Kąt widzenia PTZ H: 61.8°~2.2° V: 36.3°~1.3° D: 69.2°~2.4, kąt widzenia kamery stałej H: 200° V: 50°
• DORI: Detect 4620m / Observe 1825m / Recognize 924m / Identify 462m
• Sieć RJ-45(10/100)Mbps, zgodność z ONVIF(S/G/T)
• Gnizado kart pamięci microSD max 512GB
• Wbudowany głośnik, alarm 7/2, audio 1/1
• Obsługa Web Service, CMS BCS Manager (Windows/Linux/MAC), Mobile App(iOS, android)
• Zasilanie DC36V, PoE(802.3bt) max 58W
• Obudowa zewnętrzna IP67, wbudowana grzałka
• Warunki pracy -40°C~+70°C max 95% RH </t>
  </si>
  <si>
    <t xml:space="preserve">• Kamera obrotowa IP 4Mpx z przetwornikiem 1/2.8” progressive scan CMOS
• Wbudowana kamera stała 4Mpx panoramiczna z przetwornikiem 1/2.8” progressive scan CMOS
• Technologia NightColor
• Technologia Smart Dual Light - wbudowany promiennik IR LED 200 metrów i światło białe 30m
• Technologia Aktywnego Odstraszania ADC - alarmy dźwiękowe i świetlne
• Obsługa ICR Mechaniczny filtr podczerwieni Dzień/Noc
• Czułość PTZ Color: 0.005 lux@F1.6 (1/25 s, 30 IRE, gain 100) B/W: 0.0005 lux@F1.6 (1/25 s, 30 IRE, gain 100) 0 Lux (IR on)
• Czułość kamera stała Color: 0.001 lux@F1.0 B/W: 0.0001 lux@F1.0
• Obsługiwane rozdzielczości PTZ 4M(2560×1440) / 3M(2304×1296) / 2M(1920×1080) / 1.3M(1280×960) / 720P(1280×720) / D1(704×576)(704×480) / VGA(640×480) / CIF(352×288)(352×240)
• Obsługiwane rozdzielczości Kamera stała 4M(3840×1080) / 960×268 / D1(704×576/704×480) / VGA (640×480) / CIF(352×288/352×240)
• Kompresja video H.265+/H.265/H.264+/H.264/MJPEG
• Kompresja audio G.711A/G.711Mu/G.726/PCM
• Wbudowane funkcje inteligentne: Rozpoznawanie osoba/pojazd mechaniczny dla przekroczenia linii/wtargnięcia w strefę, detekcja twarzy, Auto-Tracking obiektów wykrytych kamerą stałą
• Funkcje WDR(120dB), 3DNR, AWB, AGC, BLC, HLC, ROI, Mirror, Privacy Masking, Digital Zoom, Defog, EIS
• Protokoły FTP, RTMP, IPv6, Bonjour, IPv4, DNS, RTCP, PPPoE, NTP, RTP, 802.1x, HTTPS, SNMP, TCP/IP, DDNS, UPnP, NFS, ICMP, UDP, IGMP, HTTP, SSL, DHCP, SMTP, Qos, RTSP, ARP
• Obiektyw PTZ 4.8~154 mm obiektyw stały 2.8mm F1.0
• Kąt widzenia PTZ H: 55.8°~2.3° V: 31.9°~1.3° D: 63.7°~2.7°, kąt widzenia kamery stałej H: 180° ± 5° V: 51°
• DORI: Detect 3080m / Observe 1217m / Recognize 616m / Identify 308m
• Sieć RJ-45(10/100)Mbps, zgodność z ONVIF(S/G/T)
• Gnizado kart pamięci microSD max 512GB
• Wbudowany głośnik, alarm 2/1, audio 1/1
• Obsługa Web Service, CMS BCS Manager (Windows/Linux/MAC), Mobile App(iOS, android)
• Zasilanie DC36V max 35W
• Obudowa zewnętrzna IP66, wbudowana grzałka
• Warunki pracy -40°C~+65°C max 95% RH </t>
  </si>
  <si>
    <t xml:space="preserve">• Kamera obrotowa IP 4Mpx z przetwornikiem 1/2.8” progressive scan CMOS
• Wbudowana kamera stała 4Mpx panoramiczna z przetwornikiem 1/2.8” progressive scan CMOS
• Technologia NightColor
• Technologia Smart Dual Light - wbudowany promiennik IR LED 200 metrów i światło białe 30m
• Technologia Aktywnego Odstraszania ADC - alarmy dźwiękowe i świetlne
• Obsługa ICR Mechaniczny filtr podczerwieni Dzień/Noc
• Czułość PTZ Color: 0.005 lux@F1.6 (1/25 s, 30 IRE, gain 100) B/W: 0.0005 lux@F1.6 (1/25 s, 30 IRE, gain 100) 0 Lux (IR on)
• Czułość kamera stała Color: 0.001 lux@F1.0 B/W: 0.0001 lux@F1.0
• Obsługiwane rozdzielczości PTZ 4M(2560×1440) / 3M(2304×1296) / 2M(1920×1080) / 1.3M(1280×960) / 720P(1280×720) / D1(704×576)(704×480) / VGA(640×480) / CIF(352×288)(352×240)
• Obsługiwane rozdzielczości Kamera stała 4M(3840×1080) / 960×268 / D1(704×576/704×480) / VGA (640×480) / CIF(352×288/352×240)
• Kompresja video H.265+/H.265/H.264+/H.264/MJPEG
• Kompresja audio G.711A/G.711Mu/G.726/PCM
• Wbudowane funkcje inteligentne: Rozpoznawanie osoba/pojazd mechaniczny dla przekroczenia linii/wtargnięcia w strefę, detekcja twarzy, Auto-Tracking obiektów wykrytych kamerą stałą
• Funkcje WDR(120dB), 3DNR, AWB, AGC, BLC, HLC, ROI, Mirror, Privacy Masking, Digital Zoom, Defog, EIS
• Protokoły FTP, RTMP, IPv6, Bonjour, IPv4, DNS, RTCP, PPPoE, NTP, RTP, 802.1x, HTTPS, SNMP, TCP/IP, DDNS, UPnP, NFS, ICMP, UDP, IGMP, HTTP, SSL, DHCP, SMTP, Qos, RTSP, ARP
• Obiektyw PTZ 5~125 mm obiektyw stały 2.8mm F1.0
• Kąt widzenia PTZ H: 53.4°~3.4° V:30.4°~1.95° D:59.3°~3.9°, kąt widzenia kamery stałej H: 180° ± 5° V: 51°
• DORI: Detect 2500m / Observe 988m / Recognize 500m / Identify 250m
• Sieć RJ-45(10/100)Mbps, zgodność z ONVIF(S/G/T)
• Gnizado kart pamięci microSD max 512GB
• Wbudowany głośnik, alarm 2/1, audio 1/1
• Obsługa Web Service, CMS BCS Manager (Windows/Linux/MAC), Mobile App(iOS, android)
• Zasilanie DC36V max 32W
• Obudowa zewnętrzna IP66, wbudowana grzałka
• Warunki pracy -40°C~+65°C max 95% RH </t>
  </si>
  <si>
    <t xml:space="preserve">• Kamera obrotowa IP 4Mpx z przetwornikiem 1/2.8” progressive scan CMOS
• Wbudowana kamera stała 8Mpx panoramiczna z przetwornikiem 1/2.7” progressive scan CMOS
• Technologia NightColor
• Technologia Smart Dual Light - wbudowany promiennik IR LED 100 metrów i światło białe 50m
• Technologia Aktywnego Odstraszania ADC - alarmy dźwiękowe i świetlne
• Obsługa ICR Mechaniczny filtr podczerwieni Dzień/Noc
• Czułość PTZ 0.005Lux(Color,F1.6,30IRE) 0.0005Lux(F1.6,B/W,30IRE) 0Lux(B/W,IR)
• Czułość kamera stała 0.005Lux(Color,F1.4,30IRE) 0.0005Lux(F1.4,B/W,30IRE) 0Lux(B/W,IR)
• Obsługiwane rozdzielczości PTZ 4M(2560×1440) / 3M(2304×1296) / 2M(1920×1080) / 1.3M(1280×960) / 720P(1280×720) / D1(704×576)(704×480) / VGA(640×480) / CIF(352×288)(352×240)
• Obsługiwane rozdzielczości Kamera stała 8M(4096×1860) / 2M(2048×928) / 1080P(1920×1080) / 720p(1280×720) / 1024×448 / D1(704×576/704×480) / VGA(640×480) / CIF(352×288/352×240)
• Kompresja video H.265+/H.265/H.264+/H.264/MJPEG
• Kompresja audio G.711A/G.711Mu/G.726/PCM
• Wbudowane funkcje inteligentne: Rozpoznawanie osoba/pojazd mechaniczny dla przekroczenia linii/wtargnięcia w strefę, Auto-Tracking obiektów wykrytych kamerą stałą
• Funkcje WDR(120dB), 3DNR, AWB, AGC, BLC, HLC, ROI, Mirror, Privacy Masking, Digital Zoom, Defog, EIS
• Protokoły HTTP, HTTPS, TCP/IP, IPv4, RTSP, UDP, SMTP, NTP, DHCP, DNS, DDNS, IPv6, 802.1x, SSL, QoS, FTP, UPnP, ICMP, SNMP, IGMP, ARP, RTCP, RTP, PPPoE, RTMP, Bonjour, NFS
• Obiektyw PTZ 5~125 mm obiektyw stały 2.8mm F1.4
• Kąt widzenia PTZ H: 51.9°~3.0° V: 39.7°~2.2° D: 63.1°~3.7°, kąt widzenia kamery stałej H: 180° V: 86°
• DORI: Detect 100~2500m / Observe 40~1000m / Recognize 20~500m / Identify 10~250m
• Sieć RJ-45(10/100)Mbps, zgodność z ONVIF(S/G/T)
• Gnizado kart pamięci microSD max 512GB
• Wbudowany głośnik, alarm 2/1, audio 1/1
• Obsługa Web Service, CMS BCS Manager (Windows/Linux/MAC), Mobile App(iOS, android)
• Zasilanie 12VDC / PoE(802.3at) max 25W
• Obudowa zewnętrzna IP66, wbudowana grzałka
• Warunki pracy -40°C~+65°C max 95% RH </t>
  </si>
  <si>
    <t xml:space="preserve">• Kamera obrotowa IP 4Mpx z przetwornikiem 1/2.8” progressive scan CMOS
• Wbudowana kamera stała 8Mpx panoramiczna z przetwornikiem 1/2.8” progressive scan CMOS
• Technologia NightColor
• Technologia Smart Dual Light - wbudowany promiennik IR LED 70 metrów i światło białe 30m
• Technologia Aktywnego Odstraszania ADC - alarmy dźwiękowe i świetlne
• Obsługa ICR Mechaniczny filtr podczerwieni Dzień/Noc
• Czułość PTZ 0.005Lux(Color,F1.6,30IRE) 0.0005Lux(F1.6,B/W,30IRE) 0Lux(B/W,IR)
• Czułość kamera stała 0.005Lux(Color,F1.6,30IRE) 0.0005Lux(F1.6,B/W,30IRE) 0Lux(B/W,IR)
• Obsługiwane rozdzielczości PTZ 4M(2560×1440) / 3M(2304×1296) / 2M(1920×1080) / 1.3M(1280×960) / 720P(1280×720) / D1(704×576)(704×480) / VGA(640×480) / CIF(352×288)(352×240)
• Obsługiwane rozdzielczości Kamera stała 5376×1520 / 2688×752 / 2M(1920×1080) / 720p(1280×720) / 1344×368 / D1(704×576/704×480) / VGA(640×480) / CIF(352×288/352×240)
• Kompresja video H.265+/H.265/H.264+/H.264/MJPEG
• Kompresja audio G.711A/G.711Mu/G.726/PCM
• Wbudowane funkcje inteligentne: Rozpoznawanie osoba/pojazd mechaniczny dla przekroczenia linii/wtargnięcia w strefę, Auto-Tracking obiektów wykrytych kamerą stałą
• Funkcje WDR(120dB), 3DNR, AWB, AGC, BLC, HLC, ROI, Mirror, Privacy Masking, Digital Zoom, Defog, EIS
• Protokoły FTP, RTMP, IPv6, Bonjour, IPv4, DNS, RTCP, PPPoE, NTP, RTP, 802.1x, HTTPS, SNMP, TCP/IP, DDNS, UPnP, NFS, ICMP, UDP, IGMP, HTTP, SSL, DHCP, SMTP, Qos, RTSP, ARP
• Obiektyw PTZ 4~40 mm obiektyw stały 2.8mm F1.6
• Kąt widzenia PTZ H: 58°~11.3° V: 33.1°~6.4° D: 66.4°~12.8°, kąt widzenia kamery stałej H: 180° V: 47°
• DORI: Detect Detect 500m / Observe 198m / Recognize 100m / Identify 50m
• Sieć RJ-45(10/100)Mbps, zgodność z ONVIF(S/G/T)
• Gnizado kart pamięci microSD max 512GB
• Wbudowany głośnik, alarm 1/1, audio 1/1
• Obsługa Web Service, CMS BCS Manager (Windows/Linux/MAC), Mobile App(iOS, android)
• Zasilanie 12VDC / PoE(802.3at) max 25W
• Obudowa zewnętrzna IP66, wbudowana grzałka
• Warunki pracy -30°C~+60°C max 95% RH </t>
  </si>
  <si>
    <t>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Detekcja twarzy, inteligentna detekcja ruchu SMD, liczenie ludzi, AcuPick. Kamera typu Dzień/Noc z promiennikiem IR,  obsługa standardu Onvif, kompresja video H.265+/H.264+/MJPEG, Przetwornik 1/2.8” 4.0 Megapiksel CMOS, Obiektyw 5mm-125mm, Max. 25/30fps@4M/3M, 25/30@1080P,  Zoom optyczny 25x oraz zoom cyfrowy 16x, obsługa trzech strumieni oraz przechwytywanie MJPEG, Funkcja poszerzonej dynamiki kamery WDR(120dB), ATW, BLC, HLC, ICR - mechaniczny filtr podczerwieni,Elektroniczna stabilizacja obrazu (EIS), ROI, Defog; prędkość przy sterowaniu ręcznym: pozioma 300°/s, pionowa 200°/s,  prędkość między presetami: pozioma 400°/s, pionowa 300°/s, 300 presetów, 5 ścieżek, 8 tras, 2 wejścia/ 1 wyjście alarmowe, 1 wejście / 1 wyjście audio, do 24 stref prywatności, inteligentne pozycjonowanie 3D w przypadku pracy z rejestratorami BCS, zasięg promiennika 150m,  klasa szczelności IP67, IK10, uchwyt ścienny w zestawie, temp. pracy od -40°C do 70°C,   pobór mocy 12/21W, zasilanie 24V DC/2.5A,  (w zestawie) lub PoE plus (802.3at), wbudowana grzałka, zabeczpieczenie przeciwprzepięciowe TVS 6kV</t>
  </si>
  <si>
    <t>Megapixelowa szybkoobrotowa kamera IP z  wbudowaną zaawansowaną sztuczną inteligencją z możliwoścą uczenia się wirtualna linia detekcji i detekcja wtargnięcia w strefę z klasyfikacją obiektów (człowiek/pojazd ) pozwalającą na redukcję fałszywych alarmów; Klasyfikacja obiektów i zbieranie metadanych: człowiek, samochód, pojazd niezmechanizowany; Detekcja twarzy, inteligentna detekcja ruchu SMD, AutoTracking Lite, Funkcja Smart Dual Light wbudowany promiennik podczerwieni 50m oraz White Light 30m, Technologia aktywnego odstraszania ADC - alarmy świetlne i dźwiękowe, obsługa standardu Onvif, kompresja video H.265+/H.264+/MJPEG, Przetwornik 1/2.8” 4.0 Megapiksel CMOS, Obiektyw 2.7mm-13.5mm, Max. 25/30fps@4M/3M, 25/30@1080P,  Zoom optyczny 5x oraz zoom cyfrowy 16x, obsługa trzech strumieni oraz przechwytywanie MJPEG, Funkcja poszerzonej dynamiki kamery WDR(120dB), ATW, BLC, HLC, ICR - mechaniczny filtr podczerwieni,Elektroniczna stabilizacja obrazu (EIS) ROI, Defog; prędkość przy sterowaniu ręcznym: pozioma 36°/s, pionowa 25.8°/s,  prędkość między presetami: pozioma 35.7°/s, pionowa 27.1°/s, 300 presetów, 1 wejście/ 1 wyjście alarmowe, 1 wejście / 1 wyjście audio, mikrofon, głośnik, światła ostrzegawcze, inteligentne pozycjonowanie 3D w przypadku pracy z rejestratorami BCS,  klasa szczelności IP66, temp. pracy od -30°C do 60°C,   pobór mocy max 15W, zasilanie 12V DC/2A  lub PoE (802.3at), wbudowana grzałka, zabezpieczenie przeciwprzepięciowe TVS 6kV</t>
  </si>
  <si>
    <t>Klawiatura dotykowa z systemem Embedded LINUX 4.2.0 i dwurdzeniowym procesorem, ekran dotykowy TFT LCD o przekątnej 10,1 cala 1280x800, obsługujący lokalny podgląd ekranu, Czterowymiarowe sterowanie funkcjami PTZ za pomocą joysticka, Obsługa dekodowania H.265, H.264, MPEG, wydajność wyświetlania 3CH@12MP(25fps)/4CH@4K(25fps)/8CH@5MP(25fps)/12CH@3MP(25fps)/16CH@2MP(30fps), Obsługa TV WALL, Przyciski na klawiaturze umożliwiają wykonywanie takich operacji, jak powiększanie, ustawianie ostrości, trasa, ścieżka, preset, a także umożliwiają korzystanie z przysłony, wycieraczki i ustawień wstępnych. Wejście i wyjście audio 3.5mm jack, głośnik, 4 wejścia / 4 wyjścia alarmowe 2×RJ-45 port (10/100/1000M), WLAN 2.4GHz, 2x USB3.0, 2 x USB2.0, RS485, RS232, RS422, zasilanie 12V AC 4A, pobów mocy max 25W, warunki pracy -10°C ~+55°C 10%~95% RH, wymiary 425mmx194mmx59mm, 421mmx105mmx26mm(klawiatura)</t>
  </si>
  <si>
    <t>Klawiatura sieciowa do obsługi PTZ, NVR, NVS, interfejsy RS485, RS422, USB, RS232, RJ4, 3 osiowy joystick, Protokoły DH-SD1/PELCO-D/PELCO-P, DH-2, Wyświetlacz LCD 75.2mm×33.85mm, Max 64 użytkowników, 256 adresów RS485, 2048 IPC, funkcje Preset Position, Auto Scan, Auto Pan, Auto Tour &amp; Pattern, Zasilanie DC12V/2A 5W, Wymiary 330mm×139mm×53mm waga 1.3kg, warunki pracy -10°C~55°C max90% RH</t>
  </si>
  <si>
    <t>Wersje kanałowe :  8/4
Wbudowany muduł WiFi6 802.11b/g/n/a/ac/ax, automatyczne parowanie z kamerami WiFi
2 anteny zewnętrzne WiFi
Kodowanie : Smart H.265+; H.265; Smart H.264+; H.264; MJPEG
Audio: G.711a; G.711u; PCM; G726                                                    
Obsługiwana rozdzielczość kamer : 16MP, 12 MP; 8 MP; 5 MP; 4 MP; 3MP; 1080p; 720p; D1
Obsługa kamer innych producentów, obsługa ONVIF, wsparcie P2P
Obsługa funkcji inteligentnych z kamer, 4 kanały SMD Plus (rozpoznawanie osoba/pojazd mechaniczny) w rejestratorze
Pasmo Bitrate 80 Mbps incoming, 80(60 Ai wł)Mbps outgoing, 80Mbps recording
Obsługa HDD:  1 szt. SATA 3.5'', max. 20TB                                                                  
Dodatkowe interfejsy : 2xUSB2.0
Wyjścia wideo : 1 x HDMI4K (3840x2160) 1x VGA (1920x1080)                                                                               
Dźwięk : z kamer IP 
Sieć : 1 x RJ-45 (10/100Mbps)
Obudowa SMART
Warunki pracy –10 °C do +45 °C
Zasilanie : 12V DC 6A</t>
  </si>
  <si>
    <r>
      <t>BCS-L-PSIP24810SCR7L3-Ai2</t>
    </r>
    <r>
      <rPr>
        <b/>
        <sz val="28"/>
        <rFont val="Calibri"/>
        <family val="2"/>
        <scheme val="minor"/>
      </rPr>
      <t xml:space="preserve">
</t>
    </r>
    <r>
      <rPr>
        <b/>
        <sz val="26"/>
        <color theme="0" tint="-0.499984740745262"/>
        <rFont val="Calibri"/>
        <family val="2"/>
        <charset val="238"/>
        <scheme val="minor"/>
      </rPr>
      <t>4 Mpx 25x zoom</t>
    </r>
    <r>
      <rPr>
        <b/>
        <sz val="28"/>
        <rFont val="Calibri"/>
        <family val="2"/>
        <scheme val="minor"/>
      </rPr>
      <t xml:space="preserve">
</t>
    </r>
    <r>
      <rPr>
        <b/>
        <i/>
        <sz val="26"/>
        <color rgb="FF00B050"/>
        <rFont val="Calibri"/>
        <family val="2"/>
        <charset val="238"/>
        <scheme val="minor"/>
      </rPr>
      <t>NOWOŚĆ</t>
    </r>
  </si>
  <si>
    <t>•Przetwornik 1/1.8” 6Mpx progressive scan CMOS NightColor 2.0
•Efektywna ilość pikseli 3288(H) × 1850 (V)
•Kompresja video H.265+/H.265/H.264+/H.264/MJPEG
• Obsługa trzech strumieni
•6M (3288 × 1850/3200 × 1800); 5M (2880 × 1620); 4M (2688 × 1520/2560 × 1440); 3M (2304 × 1296); 1080p (1920 × 1080); 720p (1280 × 720); D1 (704 × 576/704 × 480); VGA (640 × 480); CIF (352 × 288/352 × 240)
•6Mpx przy 25/30kl/s
•Wbudowany obiektyw 2.8mm  F1.0
•Czułosc 0.0005 Lux@F1.0 (Color, 30IRE) 0.0004 Lux@F1.0 (B/W, 30IRE) 0 lux (IR)
•Kat widzenia H: 109°; V: 59°; D: 131°
•DORI Detect 70m / Observe 28m / Recognize 14m / Identify 7m
• Protokoły IPv4; IPv6; HTTP; TCP; UDP; ARP; RTP; RTSP; RTCP; RTMP; SMTP; FTP; SFTP; DHCP; DNS; DDNS; QoS; UPnP; NTP; Multicast; ICMP; IGMP; NFS; SAMBA; PPPoE; SNMP; P2P; Bonjour; Auto Registration
•Obsługa ICR Dzień/Noc
•Smart Dual Light: Wbudowany promiennik IR LED - zasięg do 50 metrów, White Light 50 metrów
•Funkcje WDR (120dB) 3DNR, AWB, AGC, BLC, HLC, Digital Zoom, ROI, LDC, Defog
• Inteligentna detekcja ruchu SMD4.0, AcuPick, Ai SSA, Smart Search, detekcja twarzy
•Rozpoznawanie osoba/pojazd mechaniczny dla wtargnięcia w obszar, przekroczenia linii redukuje fałszywe wywołanie alarmu.
•Wbudowane wejście kart Micro SD max 512GB
• Alarm 1/1, audio 1/1, wbudowany mikrofon i głośnik
•Funkcja aktywnego odstraszania ADC, ostrzeżenia dźwiękowe i świetlne
•Zasilanie DC12V, PoE (802.3at) / &lt;15.1W 
•Funkcja Dual Power Backup
•Obudowa zewnętrzna IP67
•Wbudowany Web service</t>
  </si>
  <si>
    <t>•Przetwornik 1/1.8” 8Mpx progressive scan CMOS NightColor 2.0
•Efektywna ilość pikseli 3840(H)×2160(V)
•Kompresja video H.265+/H.265/H.264+/H.264/MJPEG
• Obsługa trzech strumieni
•8M (3840 × 2160); 6M (3200 × 1800); 5M (3072 × 1728); 4M (2688 × 1520/2560 × 1440); 3M (2304 × 1296); 1080p (1920 × 1080); 720p (1280 × 720); D1 (704 × 576/704 × 480); VGA (640 × 480); CIF (352 × 288/352 × 240)
•8Mpx przy 25/30kl/s
•Wbudowany obiektyw 2.8mm  F1.0
•Czułosc 0.0008 Lux@F1.0 (Color, 30IRE) 0.0004 Lux@F1.0 (B/W, 30IRE) 0 lux (IR)
•Kat widzenia H: 109°; V: 59°; D: 131°
•DORI Detect 82m / Observe 33m / Recognize 16m / Identify 8m
• Protokoły IPv4; IPv6; HTTP; TCP; UDP; ARP; RTP; RTSP; RTCP; RTMP; SMTP; FTP; SFTP; DHCP; DNS; DDNS; QoS; UPnP; NTP; Multicast; ICMP; IGMP; NFS; SAMBA; PPPoE; SNMP; P2P; Bonjour; Auto Registration
•Obsługa ICR Dzień/Noc
•Smart Dual Light: Wbudowany promiennik IR LED - zasięg do 50 metrów, White Light 50 metrów
•Funkcje WDR (120dB) 3DNR, AWB, AGC, BLC, HLC, Digital Zoom, ROI, LDC, Defog
• Inteligentna detekcja ruchu SMD4.0, AcuPick, Ai SSA, Smart Search, detekcja twarzy
•Rozpoznawanie osoba/pojazd mechaniczny dla wtargnięcia w obszar, przekroczenia linii redukuje fałszywe wywołanie alarmu.
•Wbudowane wejście kart Micro SD max 512GB
• Alarm 1/1, audio 1/1, wbudowany mikrofon i głośnik
•Funkcja aktywnego odstraszania ADC, ostrzeżenia dźwiękowe i świetlne
•Zasilanie DC12V, PoE (802.3at) / &lt;15.1W 
•Funkcja Dual Power Backup
•Obudowa zewnętrzna IP67
•Wbudowany Web service</t>
  </si>
  <si>
    <t>•Przetwornik 1/1.8” 8Mpx progressive scan CMOS NightColor 2.0
•Efektywna ilość pikseli 3840(H)×2160(V)
•Kompresja video H.265+/H.265/H.264+/H.264/MJPEG
• Obsługa trzech strumieni
•8M (3840 × 2160); 6M (3200 × 1800); 5M (3072 × 1728); 4M (2688 × 1520/2560 × 1440); 3M (2304 × 1296); 1080p (1920 × 1080); 720p (1280 × 720); D1 (704 × 576/704 × 480); VGA (640 × 480); CIF (352 × 288/352 × 240)
•8Mpx przy 25/30kl/s
•Wbudowany obiektyw 2.7-12mm MOTOZOOM, F1.2
•Czułość 0.001 lux@F1.2 (Color, 30 IRE) 0.0005 lux@F1.2 (B/W, 30 IRE) 0 lux (IR)
•Kat widzeniaH: 112°–48° V: 58°–27° D: 137°–55°
•DORI Detect 88-187m / Observe 35-75m / Recognize 18-37m / Identify 9-19m
• Protokoły IPv4; IPv6; HTTP; TCP; UDP; ARP; RTP; RTSP; RTCP; RTMP; SMTP; FTP; SFTP; DHCP; DNS; DDNS; QoS; UPnP; NTP; Multicast; ICMP; IGMP; NFS; SAMBA; PPPoE; SNMP; P2P; Bonjour; Auto Registration
•Obsługa ICR Dzień/Noc
•Smart Dual Light: Wbudowany promiennik IR LED - zasięg do 60 metrów, White Light 60 metrów
•Funkcje WDR (120dB) 3DNR, AWB, AGC, BLC, HLC, Digital Zoom, ROI, EIS, Defog
• Inteligentna detekcja ruchu SMD4.0, AcuPick, Ai SSA, Smart Search, detekcja twarzy
•Rozpoznawanie osoba/pojazd mechaniczny dla wtargnięcia w obszar, przekroczenia linii redukuje fałszywe wywołanie alarmu.
•Wbudowane wejście kart Micro SD max 512GB
• Alarm 1/1, audio 1/1, wbudowany mikrofon i głośnik
•Funkcja aktywnego odstraszania ADC, ostrzeżenia dźwiękowe i świetlne
•Zasilanie DC12V, PoE (802.3at) / &lt;18.3W 
•Funkcja Dual Power Backup
•Obudowa zewnętrzna IP67
•Wbudowany Web service</t>
  </si>
  <si>
    <t>•Przetwornik 1/1.8” 6Mpx progressive scan CMOS NightColor 2.0
•Efektywna ilość pikseli 3288(H) × 1850 (V)
•Kompresja video H.265+/H.265/H.264+/H.264/MJPEG
• Obsługa trzech strumieni
•6M (3288 × 1850/3200 × 1800); 5M (2880 × 1620); 4M (2688 × 1520/2560 × 1440); 3M (2304 × 1296); 1080p (1920 × 1080); 720p (1280 × 720); D1 (704 × 576/704 × 480); VGA (640 × 480); CIF (352 × 288/352 × 240)
•6Mpx przy 25/30kl/s
•Wbudowany obiektyw 2.7-12mm MOTOZOOM, F1.2
•Czułość 0.0008 lux@F1.2 (Color, 30 IRE) 0.0003 lux@F1.2 (B/W, 30 IRE) 0 lux (IR)
•Kat widzeniaH: 112°–48° V: 58°–27° D: 137°–55°
•DORI Detect 75-150m / Observe 30-64m / Recognize 15-32m / Identify 7-16m
• Protokoły IPv4; IPv6; HTTP; TCP; UDP; ARP; RTP; RTSP; RTCP; RTMP; SMTP; FTP; SFTP; DHCP; DNS; DDNS; QoS; UPnP; NTP; Multicast; ICMP; IGMP; NFS; SAMBA; PPPoE; SNMP; P2P; Bonjour; Auto Registration
•Obsługa ICR Dzień/Noc
•Smart Dual Light: Wbudowany promiennik IR LED - zasięg do 60 metrów, White Light 60 metrów
•Funkcje WDR (120dB) 3DNR, AWB, AGC, BLC, HLC, Digital Zoom, ROI, EIS, Defog
• Inteligentna detekcja ruchu SMD4.0, AcuPick, Ai SSA, Smart Search, detekcja twarzy
•Rozpoznawanie osoba/pojazd mechaniczny dla wtargnięcia w obszar, przekroczenia linii redukuje fałszywe wywołanie alarmu.
•Wbudowane wejście kart Micro SD max 512GB
• Alarm 1/1, audio 1/1, wbudowany mikrofon i głośnik
•Funkcja aktywnego odstraszania ADC, ostrzeżenia dźwiękowe i świetlne
•Zasilanie DC12V, PoE (802.3at) / &lt;18.3W 
•Funkcja Dual Power Backup
•Obudowa zewnętrzna IP67
•Wbudowany Web service</t>
  </si>
  <si>
    <t xml:space="preserve">• Kamera eyeball IP 8Mpx z przetwornikiem 1/1.8” progressive scan CMOS
• Technologia NightColor 2.0
• Technologia Smart Dual Light - wbudowany promiennik IR LED 30 metrów i światło białe 30m
• Technologia Aktywnego Odstraszania ADC - alarmy dźwiękowe i świetlne
• Obsługa ICR Mechaniczny filtr podczerwieni Dzień/Noc
• Czułosć 0.0008 Lux@F1.0 (Color, 30IRE) 0.0004 Lux@F1.0 (B/W, 30IRE) 0 lux (IR)
• Obsługiwane rozdzielczości 8M (3840 × 2160); 6M (3200 × 1800); 5M (3072 × 1728); 4M (2688 × 1520/2560 × 1440); 3M (2304 × 1296); 1080p (1920 × 1080); 720p (1280 × 720); D1 (704 × 576/704 × 480); VGA (640 × 480); CIF (352 × 288/352 × 240)
• Strumień główny 3840 × 2160@(1 fps–25/30 fps)
• Strumień drugi 1920 × 1080@(1–25/30 fps)
• Strumień trzeci 1920 × 1080@(1–25/30 fps)
• Kompresja video H.265+/H.265/H.264+/H.264/MJPEG/Ai coding
• Kompresja audio G.711A/G.711Mu/G.726/PCM
• Wbudowane funkcje inteligentne: Rozpoznawanie osoba/pojazd mechaniczny dla przekroczenia linii/wtargnięcia w strefę, SMD 4.0, Smart Search, Ai SSA, AcuPick
• Funkcje WDR(120dB), 3DNR, AWB, AGC, BLC, HLC, ROI, Mirror, Privacy Masking, Digital Zoom, Defog, SSA, LDC
• Protokoły IPv4; IPv6; HTTP; TCP; UDP; ARP; RTP; RTSP; RTCP; RTMP; SMTP; FTP; SFTP; DHCP; DNS; DDNS; QoS; UPnP; NTP; Multicast; ICMP; IGMP; NFS; SAMBA; PPPoE; SNMP; P2P; Bonjour; Auto Registration
• Obiektyw stały 2.8mm F1.0
• Kąt widzenia H: 109°; V: 59°; D: 131°
• DORI: Detect 82m/ Observe 33m/ Recognize 16m/ Identify 8m
• Sieć RJ-45(10/100)Mbps, zgodność z ONVIF(S/G/T/M)
• Gnizado kart pamięci microSD max 512GB
• Wbudowany mikrofon, głośnik, alarm 1/1, audio 1/1
• Obsługa Web Service, CMS BCS Manager (Windows/Linux/MAC), Mobile App(iOS, android)
• Funkcja Dual Power Backup
• Zasilanie DC12V, PoE(802.3af) max 10W
• Obudowa zewnętrzna IP67
• Warunki pracy -40°C~+60°C max 95% RH </t>
  </si>
  <si>
    <t xml:space="preserve">• Kamera eyeball IP 6Mpx z przetwornikiem 1/1.8” progressive scan CMOS
• Technologia NightColor 2.0
• Technologia Smart Dual Light - wbudowany promiennik IR LED 30 metrów i światło białe 30m
• Technologia Aktywnego Odstraszania ADC - alarmy dźwiękowe i świetlne
• Obsługa ICR Mechaniczny filtr podczerwieni Dzień/Noc
• Czułosć 0.0005 Lux@F1.0 (Color, 30IRE) 0.0004 Lux@F1.0 (B/W, 30IRE) 0 lux (IR)
• Obsługiwane rozdzielczości 6M (3288 × 1850/3200 × 1800); 5M (2880 × 1620); 4M (2688 × 1520/2560 × 1440); 3M (2304 × 1296); 1080p (1920 × 1080); 720p (1280 × 720); D1 (704 × 576/704 × 480); VGA (640 × 480); CIF (352 × 288/352 × 240)
• Strumień główny 3288 × 1850@(1 fps–25/30 fps)
• Strumień drugi 1920 × 1080@(1–25/30 fps)
• Strumień trzeci 1920 × 1080@(1–25/30 fps)
• Kompresja video H.265+/H.265/H.264+/H.264/MJPEG/Ai coding
• Kompresja audio G.711A/G.711Mu/G.726/PCM
• Wbudowane funkcje inteligentne: Rozpoznawanie osoba/pojazd mechaniczny dla przekroczenia linii/wtargnięcia w strefę, SMD 4.0, Smart Search, Ai SSA, AcuPick
• Funkcje WDR(120dB), 3DNR, AWB, AGC, BLC, HLC, ROI, Mirror, Privacy Masking, Digital Zoom, Defog, SSA, LDC
• Protokoły IPv4; IPv6; HTTP; TCP; UDP; ARP; RTP; RTSP; RTCP; RTMP; SMTP; FTP; SFTP; DHCP; DNS; DDNS; QoS; UPnP; NTP; Multicast; ICMP; IGMP; NFS; SAMBA; PPPoE; SNMP; P2P; Bonjour; Auto Registration
• Obiektyw stały 2.8mm F1.0
• Kąt widzenia H: 109°; V: 59°; D: 131°
• DORI: Detect 70m/ Observe 28m/ Recognize 14m/ Identify 7m
• Sieć RJ-45(10/100)Mbps, zgodność z ONVIF(S/G/T/M)
• Gnizado kart pamięci microSD max 512GB
• Wbudowany mikrofon, głośnik, alarm 1/1, audio 1/1
• Obsługa Web Service, CMS BCS Manager (Windows/Linux/MAC), Mobile App(iOS, android)
• Funkcja Dual Power Backup
• Zasilanie DC12V, PoE(802.3af) max 10W
• Obudowa zewnętrzna IP67
• Warunki pracy -40°C~+60°C max 95% RH </t>
  </si>
  <si>
    <t>BCS-L-NVR12816XR-A-8KRD-Ai</t>
  </si>
  <si>
    <t>BCS-L-NVR12816XR-A-8KR-Ai</t>
  </si>
  <si>
    <t>BCS-L-NVR12816XR-A-8K-Ai</t>
  </si>
  <si>
    <t>BCS-L-NVR6416XR-A-8KRD-Ai</t>
  </si>
  <si>
    <t>BCS-L-NVR6416XR-A-8KR-Ai</t>
  </si>
  <si>
    <t>BCS-L-NVR6416XR-A-8K-Ai</t>
  </si>
  <si>
    <r>
      <rPr>
        <b/>
        <sz val="28"/>
        <color theme="1"/>
        <rFont val="Calibri"/>
        <family val="2"/>
        <charset val="238"/>
        <scheme val="minor"/>
      </rPr>
      <t xml:space="preserve">BCS-L-TIP3X2FSR10-Ai1
</t>
    </r>
    <r>
      <rPr>
        <b/>
        <sz val="26"/>
        <color theme="0" tint="-0.499984740745262"/>
        <rFont val="Calibri"/>
        <family val="2"/>
        <charset val="238"/>
        <scheme val="minor"/>
      </rPr>
      <t>3 x 2 Mpx</t>
    </r>
  </si>
  <si>
    <r>
      <rPr>
        <b/>
        <sz val="28"/>
        <color theme="1"/>
        <rFont val="Calibri"/>
        <family val="2"/>
        <charset val="238"/>
        <scheme val="minor"/>
      </rPr>
      <t xml:space="preserve">BCS-L-PTIP2X4FCR2L2-Ai1
</t>
    </r>
    <r>
      <rPr>
        <b/>
        <sz val="26"/>
        <color theme="0" tint="-0.499984740745262"/>
        <rFont val="Calibri"/>
        <family val="2"/>
        <charset val="238"/>
        <scheme val="minor"/>
      </rPr>
      <t>2 x 4 Mpx</t>
    </r>
  </si>
  <si>
    <r>
      <rPr>
        <b/>
        <sz val="28"/>
        <color theme="1"/>
        <rFont val="Calibri"/>
        <family val="2"/>
        <charset val="238"/>
        <scheme val="minor"/>
      </rPr>
      <t xml:space="preserve">BCS-L-PEIP2X4FCR2L2-Ai1
</t>
    </r>
    <r>
      <rPr>
        <b/>
        <sz val="26"/>
        <color theme="0" tint="-0.499984740745262"/>
        <rFont val="Calibri"/>
        <family val="2"/>
        <charset val="238"/>
        <scheme val="minor"/>
      </rPr>
      <t>2 x 4 Mpx</t>
    </r>
  </si>
  <si>
    <r>
      <t xml:space="preserve">BCS-L-TIP58VCR6L6-Ai1
</t>
    </r>
    <r>
      <rPr>
        <b/>
        <sz val="26"/>
        <color theme="0" tint="-0.499984740745262"/>
        <rFont val="Calibri"/>
        <family val="2"/>
        <charset val="238"/>
        <scheme val="minor"/>
      </rPr>
      <t xml:space="preserve">8 Mpx </t>
    </r>
  </si>
  <si>
    <r>
      <t xml:space="preserve">BCS-L-TIP58VCR6L6-Ai1-G
</t>
    </r>
    <r>
      <rPr>
        <b/>
        <sz val="26"/>
        <color theme="0" tint="-0.499984740745262"/>
        <rFont val="Calibri"/>
        <family val="2"/>
        <charset val="238"/>
        <scheme val="minor"/>
      </rPr>
      <t>8 Mpx</t>
    </r>
    <r>
      <rPr>
        <b/>
        <i/>
        <sz val="26"/>
        <color theme="0" tint="-0.499984740745262"/>
        <rFont val="Calibri"/>
        <family val="2"/>
        <charset val="238"/>
        <scheme val="minor"/>
      </rPr>
      <t xml:space="preserve">
GRAFITOW</t>
    </r>
  </si>
  <si>
    <r>
      <t xml:space="preserve">BCS-L-TIP58VSR6-Ai1-G(2)
</t>
    </r>
    <r>
      <rPr>
        <b/>
        <sz val="26"/>
        <color theme="0" tint="-0.499984740745262"/>
        <rFont val="Calibri"/>
        <family val="2"/>
        <charset val="238"/>
        <scheme val="minor"/>
      </rPr>
      <t>8 Mpx</t>
    </r>
    <r>
      <rPr>
        <b/>
        <i/>
        <sz val="26"/>
        <color theme="0" tint="-0.499984740745262"/>
        <rFont val="Calibri"/>
        <family val="2"/>
        <charset val="238"/>
        <scheme val="minor"/>
      </rPr>
      <t xml:space="preserve">
GRAFITOW</t>
    </r>
  </si>
  <si>
    <r>
      <t xml:space="preserve">BCS-L-TIP56VCR6L6-Ai1
</t>
    </r>
    <r>
      <rPr>
        <b/>
        <sz val="26"/>
        <color theme="0" tint="-0.499984740745262"/>
        <rFont val="Calibri"/>
        <family val="2"/>
        <charset val="238"/>
        <scheme val="minor"/>
      </rPr>
      <t xml:space="preserve">6 Mpx </t>
    </r>
  </si>
  <si>
    <r>
      <t xml:space="preserve">BCS-L-TIP56VCR6L6-Ai1-G
</t>
    </r>
    <r>
      <rPr>
        <b/>
        <sz val="26"/>
        <color theme="0" tint="-0.499984740745262"/>
        <rFont val="Calibri"/>
        <family val="2"/>
        <charset val="238"/>
        <scheme val="minor"/>
      </rPr>
      <t>6 Mpx</t>
    </r>
    <r>
      <rPr>
        <b/>
        <i/>
        <sz val="26"/>
        <color theme="0" tint="-0.499984740745262"/>
        <rFont val="Calibri"/>
        <family val="2"/>
        <charset val="238"/>
        <scheme val="minor"/>
      </rPr>
      <t xml:space="preserve">
GRAFITOW</t>
    </r>
  </si>
  <si>
    <r>
      <t xml:space="preserve">BCS-L-TIP48VCR6L6-Ai1
</t>
    </r>
    <r>
      <rPr>
        <b/>
        <sz val="26"/>
        <color theme="0" tint="-0.499984740745262"/>
        <rFont val="Calibri"/>
        <family val="2"/>
        <charset val="238"/>
        <scheme val="minor"/>
      </rPr>
      <t xml:space="preserve">8 Mpx </t>
    </r>
  </si>
  <si>
    <r>
      <t xml:space="preserve">BCS-L-TIP46VCR6L6-Ai1
</t>
    </r>
    <r>
      <rPr>
        <b/>
        <sz val="26"/>
        <color theme="0" tint="-0.499984740745262"/>
        <rFont val="Calibri"/>
        <family val="2"/>
        <charset val="238"/>
        <scheme val="minor"/>
      </rPr>
      <t xml:space="preserve">6 Mpx </t>
    </r>
  </si>
  <si>
    <r>
      <t xml:space="preserve">BCS-L-TIP46VCR6L6-Ai1-G
</t>
    </r>
    <r>
      <rPr>
        <b/>
        <sz val="26"/>
        <color theme="0" tint="-0.499984740745262"/>
        <rFont val="Calibri"/>
        <family val="2"/>
        <charset val="238"/>
        <scheme val="minor"/>
      </rPr>
      <t>6 Mpx</t>
    </r>
    <r>
      <rPr>
        <b/>
        <i/>
        <sz val="26"/>
        <color theme="0" tint="-0.499984740745262"/>
        <rFont val="Calibri"/>
        <family val="2"/>
        <charset val="238"/>
        <scheme val="minor"/>
      </rPr>
      <t xml:space="preserve">
GRAFITOW</t>
    </r>
  </si>
  <si>
    <r>
      <t xml:space="preserve">BCS-L-TIP44VCR6L6-Ai1
</t>
    </r>
    <r>
      <rPr>
        <b/>
        <sz val="26"/>
        <color theme="0" tint="-0.499984740745262"/>
        <rFont val="Calibri"/>
        <family val="2"/>
        <charset val="238"/>
        <scheme val="minor"/>
      </rPr>
      <t xml:space="preserve">4 Mpx </t>
    </r>
  </si>
  <si>
    <r>
      <t>BC</t>
    </r>
    <r>
      <rPr>
        <b/>
        <sz val="28"/>
        <rFont val="Calibri"/>
        <family val="2"/>
        <charset val="238"/>
      </rPr>
      <t>S-L-TIP55FCR3L3-Ai1(3)</t>
    </r>
    <r>
      <rPr>
        <b/>
        <sz val="28"/>
        <color indexed="8"/>
        <rFont val="Calibri"/>
        <family val="2"/>
        <charset val="238"/>
      </rPr>
      <t xml:space="preserve">
</t>
    </r>
    <r>
      <rPr>
        <b/>
        <sz val="26"/>
        <color theme="0" tint="-0.499984740745262"/>
        <rFont val="Calibri"/>
        <family val="2"/>
        <charset val="238"/>
      </rPr>
      <t>5 Mpx NightColor TiOC</t>
    </r>
  </si>
  <si>
    <r>
      <t>BCS-L-TIP55FCR</t>
    </r>
    <r>
      <rPr>
        <b/>
        <sz val="28"/>
        <rFont val="Calibri"/>
        <family val="2"/>
        <charset val="238"/>
      </rPr>
      <t>3L3-Ai1-G(3)</t>
    </r>
    <r>
      <rPr>
        <b/>
        <sz val="28"/>
        <color indexed="8"/>
        <rFont val="Calibri"/>
        <family val="2"/>
        <charset val="238"/>
      </rPr>
      <t xml:space="preserve">
</t>
    </r>
    <r>
      <rPr>
        <b/>
        <sz val="26"/>
        <color theme="0" tint="-0.499984740745262"/>
        <rFont val="Calibri"/>
        <family val="2"/>
        <charset val="238"/>
      </rPr>
      <t>5 Mpx NightColor TiOC
GRAFITOWA</t>
    </r>
  </si>
  <si>
    <r>
      <t xml:space="preserve">BCS-L-TIP28FCR5L5-Ai1
</t>
    </r>
    <r>
      <rPr>
        <b/>
        <sz val="26"/>
        <color theme="0" tint="-0.499984740745262"/>
        <rFont val="Calibri"/>
        <family val="2"/>
        <charset val="238"/>
        <scheme val="minor"/>
      </rPr>
      <t xml:space="preserve">8 Mpx </t>
    </r>
  </si>
  <si>
    <r>
      <t xml:space="preserve">BCS-L-TIP28FCR5L5-Ai1-G
</t>
    </r>
    <r>
      <rPr>
        <b/>
        <sz val="26"/>
        <color theme="0" tint="-0.499984740745262"/>
        <rFont val="Calibri"/>
        <family val="2"/>
        <charset val="238"/>
        <scheme val="minor"/>
      </rPr>
      <t>8 Mpx</t>
    </r>
    <r>
      <rPr>
        <b/>
        <i/>
        <sz val="26"/>
        <color theme="0" tint="-0.499984740745262"/>
        <rFont val="Calibri"/>
        <family val="2"/>
        <charset val="238"/>
        <scheme val="minor"/>
      </rPr>
      <t xml:space="preserve">
GRAFITOW</t>
    </r>
  </si>
  <si>
    <r>
      <t xml:space="preserve">BCS-L-TIP26FCR5L5-Ai1
</t>
    </r>
    <r>
      <rPr>
        <b/>
        <sz val="26"/>
        <color theme="0" tint="-0.499984740745262"/>
        <rFont val="Calibri"/>
        <family val="2"/>
        <charset val="238"/>
        <scheme val="minor"/>
      </rPr>
      <t xml:space="preserve">6 Mpx </t>
    </r>
  </si>
  <si>
    <r>
      <t xml:space="preserve">BCS-L-TIP26FCR5L5-Ai1-G
</t>
    </r>
    <r>
      <rPr>
        <b/>
        <sz val="26"/>
        <color theme="0" tint="-0.499984740745262"/>
        <rFont val="Calibri"/>
        <family val="2"/>
        <charset val="238"/>
        <scheme val="minor"/>
      </rPr>
      <t>6 Mpx</t>
    </r>
    <r>
      <rPr>
        <b/>
        <i/>
        <sz val="26"/>
        <color theme="0" tint="-0.499984740745262"/>
        <rFont val="Calibri"/>
        <family val="2"/>
        <charset val="238"/>
        <scheme val="minor"/>
      </rPr>
      <t xml:space="preserve">
GRAFITOW</t>
    </r>
  </si>
  <si>
    <r>
      <t xml:space="preserve">BCS-L-TIP16FCR3L3-Ai1
</t>
    </r>
    <r>
      <rPr>
        <b/>
        <sz val="26"/>
        <color theme="0" tint="-0.499984740745262"/>
        <rFont val="Calibri"/>
        <family val="2"/>
        <charset val="238"/>
        <scheme val="minor"/>
      </rPr>
      <t xml:space="preserve">6 Mpx </t>
    </r>
  </si>
  <si>
    <r>
      <t xml:space="preserve">BCS-L-TIP14FCR3L3-Ai1
</t>
    </r>
    <r>
      <rPr>
        <b/>
        <sz val="26"/>
        <color theme="0" tint="-0.499984740745262"/>
        <rFont val="Calibri"/>
        <family val="2"/>
        <charset val="238"/>
        <scheme val="minor"/>
      </rPr>
      <t>4 Mpx</t>
    </r>
  </si>
  <si>
    <r>
      <t xml:space="preserve">BCS-L-TIP14FCL5-Ai1
</t>
    </r>
    <r>
      <rPr>
        <b/>
        <sz val="26"/>
        <color theme="0" tint="-0.499984740745262"/>
        <rFont val="Calibri"/>
        <family val="2"/>
        <charset val="238"/>
        <scheme val="minor"/>
      </rPr>
      <t xml:space="preserve">4 Mpx </t>
    </r>
    <r>
      <rPr>
        <b/>
        <sz val="26"/>
        <color rgb="FF0070C0"/>
        <rFont val="Calibri"/>
        <family val="2"/>
        <charset val="238"/>
        <scheme val="minor"/>
      </rPr>
      <t>Technologia NightColor 2.0</t>
    </r>
  </si>
  <si>
    <r>
      <t xml:space="preserve">BCS-L-TIP14FCL5-Ai1-G
</t>
    </r>
    <r>
      <rPr>
        <b/>
        <sz val="26"/>
        <color theme="0" tint="-0.499984740745262"/>
        <rFont val="Calibri"/>
        <family val="2"/>
        <charset val="238"/>
        <scheme val="minor"/>
      </rPr>
      <t xml:space="preserve">4 Mpx </t>
    </r>
    <r>
      <rPr>
        <b/>
        <sz val="26"/>
        <color rgb="FF0070C0"/>
        <rFont val="Calibri"/>
        <family val="2"/>
        <charset val="238"/>
        <scheme val="minor"/>
      </rPr>
      <t>Technologia NightColor 2.0</t>
    </r>
    <r>
      <rPr>
        <b/>
        <i/>
        <sz val="26"/>
        <color theme="0" tint="-0.499984740745262"/>
        <rFont val="Calibri"/>
        <family val="2"/>
        <charset val="238"/>
        <scheme val="minor"/>
      </rPr>
      <t xml:space="preserve">
GRAFITOW</t>
    </r>
  </si>
  <si>
    <r>
      <t xml:space="preserve">BCS-L-FIP58FR1-Ai2
</t>
    </r>
    <r>
      <rPr>
        <b/>
        <sz val="26"/>
        <color theme="0" tint="-0.499984740745262"/>
        <rFont val="Calibri"/>
        <family val="2"/>
        <charset val="238"/>
        <scheme val="minor"/>
      </rPr>
      <t>360⁰ 8 Mpx</t>
    </r>
  </si>
  <si>
    <r>
      <t xml:space="preserve">BCS-L-DIP58VCR5L5-Ai1
</t>
    </r>
    <r>
      <rPr>
        <b/>
        <sz val="26"/>
        <color theme="0" tint="-0.499984740745262"/>
        <rFont val="Calibri"/>
        <family val="2"/>
        <charset val="238"/>
        <scheme val="minor"/>
      </rPr>
      <t xml:space="preserve">8 Mpx </t>
    </r>
  </si>
  <si>
    <r>
      <t xml:space="preserve">BCS-L-DIP56VCR5L5-Ai1
</t>
    </r>
    <r>
      <rPr>
        <b/>
        <sz val="26"/>
        <color theme="0" tint="-0.499984740745262"/>
        <rFont val="Calibri"/>
        <family val="2"/>
        <charset val="238"/>
        <scheme val="minor"/>
      </rPr>
      <t xml:space="preserve">6 Mpx </t>
    </r>
  </si>
  <si>
    <r>
      <t xml:space="preserve">BCS-L-DIP28FCR3L3-Ai1
</t>
    </r>
    <r>
      <rPr>
        <b/>
        <sz val="26"/>
        <color theme="0" tint="-0.499984740745262"/>
        <rFont val="Calibri"/>
        <family val="2"/>
        <charset val="238"/>
        <scheme val="minor"/>
      </rPr>
      <t xml:space="preserve">8 Mpx </t>
    </r>
  </si>
  <si>
    <r>
      <t xml:space="preserve">BCS-L-DIP26FCR3L3-Ai1
</t>
    </r>
    <r>
      <rPr>
        <b/>
        <sz val="26"/>
        <color theme="0" tint="-0.499984740745262"/>
        <rFont val="Calibri"/>
        <family val="2"/>
        <charset val="238"/>
        <scheme val="minor"/>
      </rPr>
      <t xml:space="preserve">6 Mpx </t>
    </r>
  </si>
  <si>
    <r>
      <t xml:space="preserve">BCS-L-DIP18FCR3L3-Ai1
</t>
    </r>
    <r>
      <rPr>
        <b/>
        <sz val="26"/>
        <color theme="0" tint="-0.499984740745262"/>
        <rFont val="Calibri"/>
        <family val="2"/>
        <charset val="238"/>
        <scheme val="minor"/>
      </rPr>
      <t xml:space="preserve">8 Mpx </t>
    </r>
  </si>
  <si>
    <r>
      <t xml:space="preserve">BCS-L-DIP16FCR3L3-Ai1
</t>
    </r>
    <r>
      <rPr>
        <b/>
        <sz val="26"/>
        <color theme="0" tint="-0.499984740745262"/>
        <rFont val="Calibri"/>
        <family val="2"/>
        <charset val="238"/>
        <scheme val="minor"/>
      </rPr>
      <t xml:space="preserve">6 Mpx </t>
    </r>
  </si>
  <si>
    <r>
      <t xml:space="preserve">BCS-L-DIP14FCR3L3-Ai1
</t>
    </r>
    <r>
      <rPr>
        <b/>
        <sz val="26"/>
        <color theme="0" tint="-0.499984740745262"/>
        <rFont val="Calibri"/>
        <family val="2"/>
        <charset val="238"/>
        <scheme val="minor"/>
      </rPr>
      <t xml:space="preserve">4 Mpx </t>
    </r>
  </si>
  <si>
    <r>
      <t xml:space="preserve">BCS-L-EIP58VCR5L4-Ai1
</t>
    </r>
    <r>
      <rPr>
        <b/>
        <sz val="26"/>
        <color theme="0" tint="-0.499984740745262"/>
        <rFont val="Calibri"/>
        <family val="2"/>
        <charset val="238"/>
        <scheme val="minor"/>
      </rPr>
      <t xml:space="preserve">8 Mpx </t>
    </r>
  </si>
  <si>
    <r>
      <t xml:space="preserve">BCS-L-EIP58VCR5L4-Ai1-G
</t>
    </r>
    <r>
      <rPr>
        <b/>
        <sz val="26"/>
        <color theme="0" tint="-0.499984740745262"/>
        <rFont val="Calibri"/>
        <family val="2"/>
        <charset val="238"/>
        <scheme val="minor"/>
      </rPr>
      <t>8 Mpx</t>
    </r>
    <r>
      <rPr>
        <b/>
        <i/>
        <sz val="26"/>
        <color theme="0" tint="-0.499984740745262"/>
        <rFont val="Calibri"/>
        <family val="2"/>
        <charset val="238"/>
        <scheme val="minor"/>
      </rPr>
      <t xml:space="preserve">
GRAFITOW</t>
    </r>
  </si>
  <si>
    <r>
      <t xml:space="preserve">BCS-L-EIP56VCR5L4-Ai1
</t>
    </r>
    <r>
      <rPr>
        <b/>
        <sz val="26"/>
        <color theme="0" tint="-0.499984740745262"/>
        <rFont val="Calibri"/>
        <family val="2"/>
        <charset val="238"/>
        <scheme val="minor"/>
      </rPr>
      <t xml:space="preserve">6 Mpx </t>
    </r>
  </si>
  <si>
    <r>
      <t xml:space="preserve">BCS-L-EIP56VCR5L4-Ai1-G
</t>
    </r>
    <r>
      <rPr>
        <b/>
        <sz val="26"/>
        <color theme="0" tint="-0.499984740745262"/>
        <rFont val="Calibri"/>
        <family val="2"/>
        <charset val="238"/>
        <scheme val="minor"/>
      </rPr>
      <t>6 Mpx</t>
    </r>
    <r>
      <rPr>
        <b/>
        <i/>
        <sz val="26"/>
        <color theme="0" tint="-0.499984740745262"/>
        <rFont val="Calibri"/>
        <family val="2"/>
        <charset val="238"/>
        <scheme val="minor"/>
      </rPr>
      <t xml:space="preserve">
GRAFITOW</t>
    </r>
  </si>
  <si>
    <r>
      <t xml:space="preserve">BCS-L-EIP48VCR4L4-Ai1
</t>
    </r>
    <r>
      <rPr>
        <b/>
        <sz val="26"/>
        <color theme="0" tint="-0.499984740745262"/>
        <rFont val="Calibri"/>
        <family val="2"/>
        <charset val="238"/>
        <scheme val="minor"/>
      </rPr>
      <t xml:space="preserve">8 Mpx </t>
    </r>
  </si>
  <si>
    <r>
      <t xml:space="preserve">BCS-L-EIP46VCR4L4-Ai1
</t>
    </r>
    <r>
      <rPr>
        <b/>
        <sz val="26"/>
        <color theme="0" tint="-0.499984740745262"/>
        <rFont val="Calibri"/>
        <family val="2"/>
        <charset val="238"/>
        <scheme val="minor"/>
      </rPr>
      <t xml:space="preserve">6 Mpx </t>
    </r>
  </si>
  <si>
    <r>
      <t xml:space="preserve">BCS-L-EIP46VCR4L4-Ai1-G
</t>
    </r>
    <r>
      <rPr>
        <b/>
        <sz val="26"/>
        <color theme="0" tint="-0.499984740745262"/>
        <rFont val="Calibri"/>
        <family val="2"/>
        <charset val="238"/>
        <scheme val="minor"/>
      </rPr>
      <t>6 Mpx</t>
    </r>
    <r>
      <rPr>
        <b/>
        <i/>
        <sz val="26"/>
        <color theme="0" tint="-0.499984740745262"/>
        <rFont val="Calibri"/>
        <family val="2"/>
        <charset val="238"/>
        <scheme val="minor"/>
      </rPr>
      <t xml:space="preserve">
GRAFITOW</t>
    </r>
  </si>
  <si>
    <r>
      <t xml:space="preserve">BCS-L-EIP25FSR5-Ai2-G
</t>
    </r>
    <r>
      <rPr>
        <b/>
        <sz val="26"/>
        <color theme="0" tint="-0.499984740745262"/>
        <rFont val="Calibri"/>
        <family val="2"/>
        <charset val="238"/>
        <scheme val="minor"/>
      </rPr>
      <t>5 Mpx</t>
    </r>
  </si>
  <si>
    <r>
      <t xml:space="preserve">BCS-L-EIP26FCR3L3-Ai1
</t>
    </r>
    <r>
      <rPr>
        <b/>
        <sz val="26"/>
        <color theme="0" tint="-0.499984740745262"/>
        <rFont val="Calibri"/>
        <family val="2"/>
        <charset val="238"/>
        <scheme val="minor"/>
      </rPr>
      <t xml:space="preserve">6 Mpx </t>
    </r>
  </si>
  <si>
    <r>
      <t xml:space="preserve">BCS-L-EIP26FCR3L3-Ai1-G
</t>
    </r>
    <r>
      <rPr>
        <b/>
        <sz val="26"/>
        <color theme="0" tint="-0.499984740745262"/>
        <rFont val="Calibri"/>
        <family val="2"/>
        <charset val="238"/>
        <scheme val="minor"/>
      </rPr>
      <t>6 Mpx</t>
    </r>
    <r>
      <rPr>
        <b/>
        <i/>
        <sz val="26"/>
        <color theme="0" tint="-0.499984740745262"/>
        <rFont val="Calibri"/>
        <family val="2"/>
        <charset val="238"/>
        <scheme val="minor"/>
      </rPr>
      <t xml:space="preserve">
GRAFITOW</t>
    </r>
  </si>
  <si>
    <r>
      <t xml:space="preserve">BCS-L-EIP16FCR3L3-Ai1
</t>
    </r>
    <r>
      <rPr>
        <b/>
        <sz val="26"/>
        <color theme="0" tint="-0.499984740745262"/>
        <rFont val="Calibri"/>
        <family val="2"/>
        <charset val="238"/>
        <scheme val="minor"/>
      </rPr>
      <t xml:space="preserve">6 Mpx </t>
    </r>
  </si>
  <si>
    <r>
      <t xml:space="preserve">BCS-L-EIP14FCR3L3-Ai1
</t>
    </r>
    <r>
      <rPr>
        <b/>
        <sz val="26"/>
        <color theme="0" tint="-0.499984740745262"/>
        <rFont val="Calibri"/>
        <family val="2"/>
        <charset val="238"/>
        <scheme val="minor"/>
      </rPr>
      <t>4 Mpx</t>
    </r>
  </si>
  <si>
    <r>
      <t xml:space="preserve">BCS-L-EIP14FCL3-Ai1
</t>
    </r>
    <r>
      <rPr>
        <b/>
        <sz val="26"/>
        <color theme="0" tint="-0.499984740745262"/>
        <rFont val="Calibri"/>
        <family val="2"/>
        <charset val="238"/>
        <scheme val="minor"/>
      </rPr>
      <t>4 Mpx</t>
    </r>
    <r>
      <rPr>
        <b/>
        <sz val="26"/>
        <color rgb="FF0070C0"/>
        <rFont val="Calibri"/>
        <family val="2"/>
        <charset val="238"/>
        <scheme val="minor"/>
      </rPr>
      <t xml:space="preserve"> Technologia NightColor 2.0</t>
    </r>
  </si>
  <si>
    <r>
      <t xml:space="preserve">BCS-L-EIP14FCL3-Ai1-G
</t>
    </r>
    <r>
      <rPr>
        <b/>
        <sz val="26"/>
        <color theme="0" tint="-0.499984740745262"/>
        <rFont val="Calibri"/>
        <family val="2"/>
        <charset val="238"/>
        <scheme val="minor"/>
      </rPr>
      <t xml:space="preserve">4 Mpx </t>
    </r>
    <r>
      <rPr>
        <b/>
        <sz val="26"/>
        <color rgb="FF0070C0"/>
        <rFont val="Calibri"/>
        <family val="2"/>
        <charset val="238"/>
        <scheme val="minor"/>
      </rPr>
      <t>Technologia NightColor 2.0</t>
    </r>
    <r>
      <rPr>
        <b/>
        <i/>
        <sz val="26"/>
        <color theme="0" tint="-0.499984740745262"/>
        <rFont val="Calibri"/>
        <family val="2"/>
        <charset val="238"/>
        <scheme val="minor"/>
      </rPr>
      <t xml:space="preserve">
GRAFITOW</t>
    </r>
  </si>
  <si>
    <r>
      <t xml:space="preserve">BCS-L-EIP14FSR3L3
</t>
    </r>
    <r>
      <rPr>
        <b/>
        <sz val="26"/>
        <color theme="0" tint="-0.499984740745262"/>
        <rFont val="Calibri"/>
        <family val="2"/>
        <charset val="238"/>
        <scheme val="minor"/>
      </rPr>
      <t>4 Mpx</t>
    </r>
  </si>
  <si>
    <r>
      <t xml:space="preserve">BCS-L-PTHOME01
</t>
    </r>
    <r>
      <rPr>
        <b/>
        <sz val="26"/>
        <color theme="0" tint="-0.499984740745262"/>
        <rFont val="Calibri"/>
        <family val="2"/>
        <charset val="238"/>
        <scheme val="minor"/>
      </rPr>
      <t>5 Mpx</t>
    </r>
  </si>
  <si>
    <r>
      <t xml:space="preserve">BCS-L-PTHOME02
</t>
    </r>
    <r>
      <rPr>
        <b/>
        <sz val="26"/>
        <color theme="0" tint="-0.499984740745262"/>
        <rFont val="Calibri"/>
        <family val="2"/>
        <charset val="238"/>
        <scheme val="minor"/>
      </rPr>
      <t>5 Mpx</t>
    </r>
  </si>
  <si>
    <r>
      <t xml:space="preserve">BCS-L-PTHOME03
</t>
    </r>
    <r>
      <rPr>
        <b/>
        <sz val="26"/>
        <color theme="0" tint="-0.499984740745262"/>
        <rFont val="Calibri"/>
        <family val="2"/>
        <charset val="238"/>
        <scheme val="minor"/>
      </rPr>
      <t>4 Mpx</t>
    </r>
  </si>
  <si>
    <r>
      <t xml:space="preserve">BCS-L-PTHOME05
</t>
    </r>
    <r>
      <rPr>
        <b/>
        <sz val="26"/>
        <color theme="0" tint="-0.499984740745262"/>
        <rFont val="Calibri"/>
        <family val="2"/>
        <charset val="238"/>
        <scheme val="minor"/>
      </rPr>
      <t>5 Mpx</t>
    </r>
  </si>
  <si>
    <r>
      <t xml:space="preserve">BCS-L-PTHOME06
</t>
    </r>
    <r>
      <rPr>
        <b/>
        <sz val="26"/>
        <color theme="0" tint="-0.499984740745262"/>
        <rFont val="Calibri"/>
        <family val="2"/>
        <charset val="238"/>
        <scheme val="minor"/>
      </rPr>
      <t xml:space="preserve">2x5 Mpx </t>
    </r>
  </si>
  <si>
    <r>
      <t xml:space="preserve">BCS-L-PTHOME07
</t>
    </r>
    <r>
      <rPr>
        <b/>
        <sz val="26"/>
        <color theme="0" tint="-0.499984740745262"/>
        <rFont val="Calibri"/>
        <family val="2"/>
        <charset val="238"/>
        <scheme val="minor"/>
      </rPr>
      <t>2x5 Mpx</t>
    </r>
  </si>
  <si>
    <r>
      <t xml:space="preserve">BCS-L-THOME01
</t>
    </r>
    <r>
      <rPr>
        <b/>
        <sz val="26"/>
        <color theme="0" tint="-0.499984740745262"/>
        <rFont val="Calibri"/>
        <family val="2"/>
        <charset val="238"/>
        <scheme val="minor"/>
      </rPr>
      <t>4 Mpx</t>
    </r>
  </si>
  <si>
    <r>
      <t xml:space="preserve">BCS-L-SHOME01
</t>
    </r>
    <r>
      <rPr>
        <b/>
        <sz val="26"/>
        <color theme="0" tint="-0.499984740745262"/>
        <rFont val="Calibri"/>
        <family val="2"/>
        <charset val="238"/>
        <scheme val="minor"/>
      </rPr>
      <t>5 Mpx</t>
    </r>
  </si>
  <si>
    <r>
      <t xml:space="preserve">BCS-L-SHOME02
</t>
    </r>
    <r>
      <rPr>
        <b/>
        <sz val="26"/>
        <color theme="0" tint="-0.499984740745262"/>
        <rFont val="Calibri"/>
        <family val="2"/>
        <charset val="238"/>
        <scheme val="minor"/>
      </rPr>
      <t xml:space="preserve">4 Mpx </t>
    </r>
  </si>
  <si>
    <r>
      <rPr>
        <b/>
        <sz val="28"/>
        <color indexed="8"/>
        <rFont val="Calibri"/>
        <family val="2"/>
        <charset val="238"/>
      </rPr>
      <t>BCS-L-TIP242FR3L-TH-Ai1(0403)</t>
    </r>
    <r>
      <rPr>
        <b/>
        <sz val="26"/>
        <color indexed="8"/>
        <rFont val="Calibri"/>
        <family val="2"/>
        <charset val="238"/>
      </rPr>
      <t xml:space="preserve">
</t>
    </r>
    <r>
      <rPr>
        <b/>
        <sz val="26"/>
        <color theme="0" tint="-0.499984740745262"/>
        <rFont val="Calibri"/>
        <family val="2"/>
        <charset val="238"/>
      </rPr>
      <t>256(H)x192(V) + 4 Mpx</t>
    </r>
  </si>
  <si>
    <r>
      <rPr>
        <b/>
        <sz val="28"/>
        <color indexed="8"/>
        <rFont val="Calibri"/>
        <family val="2"/>
        <charset val="238"/>
      </rPr>
      <t>BCS-L-TIP242FR3L-THT-Ai1(0403)</t>
    </r>
    <r>
      <rPr>
        <b/>
        <sz val="26"/>
        <color indexed="8"/>
        <rFont val="Calibri"/>
        <family val="2"/>
        <charset val="238"/>
      </rPr>
      <t xml:space="preserve">
</t>
    </r>
    <r>
      <rPr>
        <b/>
        <sz val="26"/>
        <color theme="0" tint="-0.499984740745262"/>
        <rFont val="Calibri"/>
        <family val="2"/>
        <charset val="238"/>
      </rPr>
      <t>256(H)x192(V) + 4 Mpx</t>
    </r>
  </si>
  <si>
    <t>BCS-L-XVR1601-4KE(5)</t>
  </si>
  <si>
    <r>
      <t xml:space="preserve">BCS-L-EIP541FSR2-FDT(0401)
</t>
    </r>
    <r>
      <rPr>
        <b/>
        <sz val="26"/>
        <color theme="0" tint="-0.499984740745262"/>
        <rFont val="Calibri"/>
        <family val="2"/>
        <charset val="238"/>
        <scheme val="minor"/>
      </rPr>
      <t xml:space="preserve">4 Mpx
</t>
    </r>
    <r>
      <rPr>
        <b/>
        <i/>
        <sz val="26"/>
        <color rgb="FF00B050"/>
        <rFont val="Calibri"/>
        <family val="2"/>
        <charset val="238"/>
        <scheme val="minor"/>
      </rPr>
      <t>NOWOŚĆ</t>
    </r>
  </si>
  <si>
    <t>64/32 CH - 8K wspierające inteligentne funkcje Ai3 PRO</t>
  </si>
  <si>
    <t>BCS-L-NVR6408R-A-8K-Ai3/Pro</t>
  </si>
  <si>
    <t>BCS-L-NVR3204-A-8K-Ai3/Pro</t>
  </si>
  <si>
    <t>BCS-L-NVR3202-A-8K-Ai3/Pro</t>
  </si>
  <si>
    <t>BCS-L-NVR6408R-A-8K-Ai2</t>
  </si>
  <si>
    <t>BCS-L-NVR3208R-A-8K-Ai2</t>
  </si>
  <si>
    <t>64/32 CH - 8 HDD seria 8K  wspierające inteligentne funkcje Ai2</t>
  </si>
  <si>
    <t>BCS-L-NVR6404-A-8K-Ai2</t>
  </si>
  <si>
    <t>BCS-L-NVR3204-A-8K-Ai2</t>
  </si>
  <si>
    <t>BCS-L-NVR1604-A-8K-Ai2</t>
  </si>
  <si>
    <t>BCS-L-NVR1604-A-8K-16P-Ai2</t>
  </si>
  <si>
    <t>BCS-L-NVR3202-A-8K-Ai2</t>
  </si>
  <si>
    <t>BCS-L-NVR1602-A-8K-Ai2</t>
  </si>
  <si>
    <t>BCS-L-NVR1602-A-8K-16P-Ai2</t>
  </si>
  <si>
    <t>BCS-L-NVR0802-A-8K-Ai2</t>
  </si>
  <si>
    <t>BCS-L-NVR0802-A-8K-8P-Ai2</t>
  </si>
  <si>
    <t>*modele dostępne do wyczerpania zapasów magazynowych, następcami będą:
BCS-L-NVR6408R-A-8K-Ai2 (IDTWR 13029)
BCS-L-NVR3208R-A-8K-Ai2 (IDTWR 13027)</t>
  </si>
  <si>
    <t>korekta w modelach następców</t>
  </si>
  <si>
    <t>*modele dostępne do wyczerpania zapasów magazynowych, następcami będą:
BCS-L-NVR6404-A-8K-Ai2 (IDTWR 13028)
BCS-L-NVR3204-A-8K-Ai2 (IDTWR 13026)
BCS-L-NVR1604-A-8K-Ai2 (IDTWR 13023)
BCS-L-NVR1604-A-8K-16P-Ai2 (IDTWR 13024)</t>
  </si>
  <si>
    <t>*modele dostępne do wyczerpania zapasów magazynowych, następcami będą:
BCS-L-NVR3202-A-8K-Ai2 (IDTWR 13025)
BCS-L-NVR1602-A-8K-Ai2 (IDTWR 13021)
BCS-L-NVR1602-A-8K-16P-Ai2 (IDTWR 13022)
BCS-L-NVR0802-A-8K-Ai2 (IDTWR 13019)
BCS-L-NVR0802-A-8K-8P-Ai2 (IDTWR 13020)</t>
  </si>
  <si>
    <r>
      <t>BCS-L-NVR1604-A-4K-16P</t>
    </r>
    <r>
      <rPr>
        <b/>
        <sz val="28"/>
        <color rgb="FFFF0000"/>
        <rFont val="Calibri"/>
        <family val="2"/>
        <charset val="238"/>
        <scheme val="minor"/>
      </rPr>
      <t>*</t>
    </r>
  </si>
  <si>
    <r>
      <t>BCS-L-NVR1602-A-4K-16P</t>
    </r>
    <r>
      <rPr>
        <b/>
        <sz val="28"/>
        <color rgb="FFFF0000"/>
        <rFont val="Calibri"/>
        <family val="2"/>
        <charset val="238"/>
        <scheme val="minor"/>
      </rPr>
      <t>*</t>
    </r>
  </si>
  <si>
    <t xml:space="preserve">Wersje kanałowe :  64/32  
Pasmo przychodzące/wychodzące/nagrywanie 512/512/384Mbps (200Mbps z funkcjami Ai)
Kodowanie : Smart H.265+; H.265; Smart H.264+; H.264; MJPEG
Audio: G.711a; G.711u; PCM; G726                                                    
Obsługiwana rozdzielczość kamer : 32 MP;24 MP;16 MP;12 MP;8 MP;6 MP;5 MP;4 MP;3 MP;1080p;720p;960p;D1;CIF;QCIF
Wydajność wyświetlania 32 × 1080p@30 fps, 2 × 32Mpx@25fps, 1 × 32Mpx@25fps(Ai)
Obsługa kamer innych producentów, obsługa ONVIF, wsparcie P2P
Wbudowane funkcje inteligentne: detekcja twarzy, rozpoznawanie twarzy, metadane, ochrona perymetryczna, rozpoznawanie osoba/pojazd mechaniczny, SMD, AcuPick, WizSeek, Alarmy definiowane tekstowo
Funkcje inteligentne z kamer: detekcja twarzy, rozpoznawanie twarzy, metadane, ochrona perymetryczna, rozpoznawanie osoba/pojazd mechaniczny, SMD, analiza audio, gromadzenie tłumu, liczenie osób, ARTR, mapa ciepła, wykrywanie środków ochrony osobistej (PPE), AcuPick
Obsługa HDD:  8(64CH)/4(32CH)/2(32CH) szt. SATA 3.5'' max 20TB każdy, obsługa RAID 0/1/5/6/10(tylko w 8HDD), ISCSI, cluster N+M
Wejścia alarmowe : 16                                                                   
Wyjścia alarmowe :  6
Dodatkowe interfejsy : 1 x RS485, RS232, 3 x USB (2xUSB3.0), eSATA
Wyjścia wideo : 2xHDMI, 2xVGA                                                                               
Dźwięk : z kamer IP + 1 dwukierunkowy tor audio - Interkom,  1 wejście / 2 wyjścia audio
Sieć : 2 x RJ-45(10/100/1000 Mbps)
Obudowa 1,5U
Warunki pracy –10 °C do +55 °C, 10%–93% (RH)
Zasilanie : AC 100~240V 50/60Hz, &lt;18 W (bez dysków)
Podane parametry rejestratorów dotyczą urządzeń z najnowsza wersją firmware i mogą się różnić w zależności od posiadanej wersji firmware.   </t>
  </si>
  <si>
    <t>Wersje kanałowe :  64/32
Kodowanie : Smart H.265+; H.265; Smart H.264+; H.264; MJPEG
Audio: G.711a; G.711u; PCM; G726                                                    
Obsługiwana rozdzielczość kamer : 32 MP;24 MP;16 MP;12 MP;8 MP;6 MP;5 MP;4 MP;3 MP;1080p;720p;960p;D1;CIF;QCIF
Obsługa kamer innych producentów, obsługa ONVIF, wsparcie P2P
Wbudowane funkcje inteligentne: detekcja twarzy, rozpoznawanie twarzy, metadane, ochrona perymetryczna, rozpoznawanie osoba/pojazd mechaniczny, SMD, AcuPick
Funkcje inteligentne z kamer: detekcja twarzy, rozpoznawanie twarzy, metadane, ochrona perymetryczna, rozpoznawanie osoba/pojazd mechaniczny, SMD, analiza audio, gromadzenie tłumu, liczenie osób, ARTR, mapa ciepła, wykrywanie obiektów, inteligentna detekcja dźwięku, Wykrywanie środków ochrony osobistej (PPE), AcuPick
Pasmo przychodzące/wychodzące/nagrywanie 448/448/448Mbps (200Mbps z funkcjami Ai)
Protokoły HTTP; HTTPS; TCP/IP; IPv4; IPv6; UDP; NTP; FTP; SFTP; DHCP; DNS; SMTP; UPnP; DDNS; SNMP; Alarm Server; IP Search (Supports IP camera, DVR, NVS, etc.); Multicast; P2P; Auto Registration; iSCSI
Obsługa HDD:  4 szt. SATA 3.5'' każdy do 20 TB                 
Wejścia alarmowe : 16                                                                  
Wyjścia alarmowe :  6
Dodatkowe interfejsy : RS485, RS232, RS422, 3 x USB (2xUSB3.0), eSATA
Wyjścia wideo : 2 x HDMI (max. rozdzielczość 8K(7680x4320) 2x VGA (1920x1080)                                                                               
Dźwięk : z kamer IP + 1 dwukierunkowy tor audio - Interkom,  1 wejście / 2 wyjścia audio
Sieć : 2 x RJ-45 (10/100/1000Mbps)
Obudowa 1,5U
Warunki pracy –10 °C do +55 °C
Zasilanie : AC 100~240V 50/60Hz, &lt;13W</t>
  </si>
  <si>
    <t>Wersje kanałowe :  32/16/8
Model BCS-L-NVR1602-A-4K-16P-Ai2 z wbudowanym switchem PoE 802.3af/at 130W, ePoE
Model BCS-L-NVR0802-A-4K-8P-Ai2 z wbudowanym switchem PoE 802.3af/at 130W, ePoE
Kodowanie : Smart H.265+; H.265; Smart H.264+; H.264; MJPEG
Audio: G.711a; G.711u; PCM; G726                                                    
Obsługiwana rozdzielczość kamer : 32 MP;24 MP;16 MP;12 MP;8 MP;6 MP;5 MP;4 MP;3 MP;1080p;720p;960p;D1;CIF;QCIF
Wbudowane funkcje inteligentne: detekcja twarzy, rozpoznawanie twarzy, metadane, ochrona perymetryczna, rozpoznawanie osoba/pojazd mechaniczny, SMD, AcuPick
Funkcje inteligentne z kamer: detekcja twarzy, rozpoznawanie twarzy, metadane, ochrona perymetryczna, rozpoznawanie osoba/pojazd mechaniczny, SMD, analiza audio, gromadzenie tłumu, liczenie osób, ARTR, mapa ciepła, wykrywanie obiektów, inteligentna detekcja dźwięku, Wykrywanie środków ochrony osobistej (PPE), AcuPick
Pasmo Bitrate 448 Mbps incoming, 448 Mbps recording,  448 Mbps outgoing (funkcje inteligentne włączone 200Mbps/200Mbps/200Mbps)
Protokoły HTTP; HTTPS; TCP/IP; IPv4; IPv6; UDP; NTP; FTP; SFTP; DHCP; DNS; SMTP; UPnP; DDNS; SNMP; Alarm Server; IP Search (Supports IP camera, DVR, NVS, etc.); Multicast; P2P; Auto Registration; iSCSI
Obsługa HDD:  2 szt. SATA 3.5'', do 20TB każdy                                                           
Wejścia alarmowe : 4                                                                 
Wyjścia alarmowe :  2
Dodatkowe interfejsy : RS485, RS232, 2 x USB (1xUSB3.0)
Wyjścia wideo : 1 x HDMI max. rozdzielczość 8K(7680x4320) 1x VGA (1920x1080)                                                                               
Dźwięk : z kamer IP + 1 dwukierunkowy tor audio - Interkom,  1 wejście / 1 wyjścia audio
Sieć : 1 x RJ-45 (10/100/1000Mbps)
Obudowa 1U
Warunki pracy –10 °C do +55 °C
Zasilanie : 12VDC, wersje z PoE AC 100~240V 50/60Hz, &lt;10W</t>
  </si>
  <si>
    <r>
      <t>BCS-L-NVR6408R-A-4K-Ai(2)</t>
    </r>
    <r>
      <rPr>
        <b/>
        <sz val="28"/>
        <color rgb="FFFF0000"/>
        <rFont val="Calibri"/>
        <family val="2"/>
        <charset val="238"/>
        <scheme val="minor"/>
      </rPr>
      <t>*</t>
    </r>
  </si>
  <si>
    <t>16 CH - 4K wspierające inteligentne funkcje Ai</t>
  </si>
  <si>
    <r>
      <t xml:space="preserve">Wersje kanałowe :  16
Kodowanie : Smart H.265+; H.265; Smart H.264+; H.264; MJPEG
Audio: G.711a; G.711u; PCM; G726                                                    
Obsługiwana rozdzielczość kamer : 24 MP; 16 MP; 12 MP; 8 MP; 5 MP; 4 MP; 1080p; 720p; D1
Obsługa kamer innych producentów, obsługa ONVIF, wsparcie P2P
Wbudowane funkcje inteligentne oraz obsługa funkcji z kamer
Pasmo Bitrate 320Mbps (funkcje inteligentne włączone 160Mbps)
Obsługa HDD:  2 szt. SATA 3.5'', max. 20TB (max. 10TB każdy)                                                                           
Wejścia alarmowe : 16/4                                                                   
Wyjścia alarmowe :  6/2
Dodatkowe interfejsy : RS485, RS232, 3 x USB (2xUSB3.0), eSATA
Wyjścia wideo : 2 x HDMI (max. rozdzielczość 4K: 3840x2160 ) 1x VGA (1920x1080)                                                                               
Dźwięk : z kamer IP + 1 dwukierunkowy tor audio - Interkom,  1 wejście / 2 wyjścia audio
Sieć : 1 x RJ-45 (10/100/1000Mbps)
Wbudowany 16 portowy switch PoE 802.3af/at 150W/130W, ePoE&amp;EoC
Obudowa 1.5U/1U
Warunki pracy –10 °C do +55 °C
Zasilanie : AC 100~240V 50/60Hz, 21.1W/15.6W
</t>
    </r>
    <r>
      <rPr>
        <sz val="18"/>
        <color rgb="FFFF0000"/>
        <rFont val="Calibri"/>
        <family val="2"/>
        <charset val="238"/>
        <scheme val="minor"/>
      </rPr>
      <t xml:space="preserve">Podane parametry rejestratorów dotyczą urządzeń z najnowsza wersją firmware i mogą się różnić w zależności o posiadanej wersji firmware.  </t>
    </r>
  </si>
  <si>
    <t>*model dostępny do wyczerpania zapasów magazynowych, następcą będzie:
BCS-L-NVR1602-A-4K-Ai(2) (IDTWR 12243)</t>
  </si>
  <si>
    <t xml:space="preserve"> REJESTRATORY 4K GENERACJI</t>
  </si>
  <si>
    <t>Wyprzedaż</t>
  </si>
  <si>
    <r>
      <t xml:space="preserve">13200
</t>
    </r>
    <r>
      <rPr>
        <b/>
        <sz val="26"/>
        <color rgb="FFFF0000"/>
        <rFont val="Calibri"/>
        <family val="2"/>
        <charset val="238"/>
        <scheme val="minor"/>
      </rPr>
      <t>NA ZAMÓWIENIE</t>
    </r>
  </si>
  <si>
    <r>
      <t xml:space="preserve">13203
</t>
    </r>
    <r>
      <rPr>
        <b/>
        <i/>
        <sz val="26"/>
        <color rgb="FFFF0000"/>
        <rFont val="Calibri"/>
        <family val="2"/>
        <charset val="238"/>
        <scheme val="minor"/>
      </rPr>
      <t>NA ZAMÓWIENIE</t>
    </r>
  </si>
  <si>
    <r>
      <t xml:space="preserve">13197
</t>
    </r>
    <r>
      <rPr>
        <b/>
        <sz val="26"/>
        <color rgb="FFFF0000"/>
        <rFont val="Calibri"/>
        <family val="2"/>
        <charset val="238"/>
        <scheme val="minor"/>
      </rPr>
      <t>NA ZAMÓWIENIE</t>
    </r>
  </si>
  <si>
    <r>
      <t xml:space="preserve">13198
</t>
    </r>
    <r>
      <rPr>
        <b/>
        <i/>
        <sz val="26"/>
        <color rgb="FFFF0000"/>
        <rFont val="Calibri"/>
        <family val="2"/>
        <charset val="238"/>
        <scheme val="minor"/>
      </rPr>
      <t>NA ZAMÓWIENIE</t>
    </r>
  </si>
  <si>
    <r>
      <t xml:space="preserve">13191
</t>
    </r>
    <r>
      <rPr>
        <b/>
        <sz val="26"/>
        <color rgb="FFFF0000"/>
        <rFont val="Calibri"/>
        <family val="2"/>
        <charset val="238"/>
        <scheme val="minor"/>
      </rPr>
      <t>NA ZAMÓWIENIE</t>
    </r>
  </si>
  <si>
    <r>
      <t xml:space="preserve">13193
</t>
    </r>
    <r>
      <rPr>
        <b/>
        <i/>
        <sz val="26"/>
        <color rgb="FFFF0000"/>
        <rFont val="Calibri"/>
        <family val="2"/>
        <charset val="238"/>
        <scheme val="minor"/>
      </rPr>
      <t>NA ZAMÓWIENIE</t>
    </r>
  </si>
  <si>
    <r>
      <t xml:space="preserve">13189
</t>
    </r>
    <r>
      <rPr>
        <b/>
        <sz val="26"/>
        <color rgb="FFFF0000"/>
        <rFont val="Calibri"/>
        <family val="2"/>
        <charset val="238"/>
        <scheme val="minor"/>
      </rPr>
      <t>NA ZAMÓWIENIE</t>
    </r>
  </si>
  <si>
    <r>
      <t xml:space="preserve">13190
</t>
    </r>
    <r>
      <rPr>
        <b/>
        <sz val="26"/>
        <color rgb="FFFF0000"/>
        <rFont val="Calibri"/>
        <family val="2"/>
        <charset val="238"/>
        <scheme val="minor"/>
      </rPr>
      <t>NA ZAMÓWIENIE</t>
    </r>
  </si>
  <si>
    <r>
      <t xml:space="preserve">13192
</t>
    </r>
    <r>
      <rPr>
        <b/>
        <sz val="26"/>
        <color rgb="FFFF0000"/>
        <rFont val="Calibri"/>
        <family val="2"/>
        <charset val="238"/>
        <scheme val="minor"/>
      </rPr>
      <t>NA ZAMÓWIENIE</t>
    </r>
  </si>
  <si>
    <r>
      <t xml:space="preserve">13195
</t>
    </r>
    <r>
      <rPr>
        <b/>
        <i/>
        <sz val="26"/>
        <color rgb="FFFF0000"/>
        <rFont val="Calibri"/>
        <family val="2"/>
        <charset val="238"/>
        <scheme val="minor"/>
      </rPr>
      <t>NA ZAMÓWIENIE</t>
    </r>
  </si>
  <si>
    <r>
      <t xml:space="preserve">13201
</t>
    </r>
    <r>
      <rPr>
        <b/>
        <i/>
        <sz val="26"/>
        <color rgb="FFFF0000"/>
        <rFont val="Calibri"/>
        <family val="2"/>
        <charset val="238"/>
        <scheme val="minor"/>
      </rPr>
      <t>NA ZAMÓWIENIE</t>
    </r>
  </si>
  <si>
    <r>
      <t xml:space="preserve">13187
</t>
    </r>
    <r>
      <rPr>
        <b/>
        <sz val="26"/>
        <color rgb="FFFF0000"/>
        <rFont val="Calibri"/>
        <family val="2"/>
        <charset val="238"/>
        <scheme val="minor"/>
      </rPr>
      <t>NA ZAMÓWIENIE</t>
    </r>
  </si>
  <si>
    <r>
      <t xml:space="preserve">13188
</t>
    </r>
    <r>
      <rPr>
        <b/>
        <sz val="26"/>
        <color rgb="FFFF0000"/>
        <rFont val="Calibri"/>
        <family val="2"/>
        <charset val="238"/>
        <scheme val="minor"/>
      </rPr>
      <t>NA ZAMÓWIENIE</t>
    </r>
  </si>
  <si>
    <r>
      <t xml:space="preserve">13185
</t>
    </r>
    <r>
      <rPr>
        <b/>
        <sz val="26"/>
        <color rgb="FFFF0000"/>
        <rFont val="Calibri"/>
        <family val="2"/>
        <charset val="238"/>
        <scheme val="minor"/>
      </rPr>
      <t>NA ZAMÓWIENIE</t>
    </r>
  </si>
  <si>
    <r>
      <t xml:space="preserve">BCS-L-TIP36FCR8L6P-Ai2
</t>
    </r>
    <r>
      <rPr>
        <b/>
        <sz val="26"/>
        <color theme="0" tint="-0.499984740745262"/>
        <rFont val="Calibri"/>
        <family val="2"/>
        <charset val="238"/>
        <scheme val="minor"/>
      </rPr>
      <t>6 Mpx</t>
    </r>
    <r>
      <rPr>
        <b/>
        <sz val="28"/>
        <color theme="1"/>
        <rFont val="Calibri"/>
        <family val="2"/>
        <charset val="238"/>
        <scheme val="minor"/>
      </rPr>
      <t xml:space="preserve">
</t>
    </r>
    <r>
      <rPr>
        <b/>
        <i/>
        <sz val="26"/>
        <color rgb="FF00B050"/>
        <rFont val="Calibri"/>
        <family val="2"/>
        <charset val="238"/>
        <scheme val="minor"/>
      </rPr>
      <t>NOWOŚĆ</t>
    </r>
  </si>
  <si>
    <r>
      <t xml:space="preserve">BCS-L-TIP38FCR8L6-Ai2
</t>
    </r>
    <r>
      <rPr>
        <b/>
        <sz val="26"/>
        <color theme="0" tint="-0.499984740745262"/>
        <rFont val="Calibri"/>
        <family val="2"/>
        <charset val="238"/>
        <scheme val="minor"/>
      </rPr>
      <t>8 Mpx</t>
    </r>
    <r>
      <rPr>
        <b/>
        <sz val="28"/>
        <color theme="1"/>
        <rFont val="Calibri"/>
        <family val="2"/>
        <charset val="238"/>
        <scheme val="minor"/>
      </rPr>
      <t xml:space="preserve">
</t>
    </r>
    <r>
      <rPr>
        <b/>
        <i/>
        <sz val="26"/>
        <color rgb="FF00B050"/>
        <rFont val="Calibri"/>
        <family val="2"/>
        <charset val="238"/>
        <scheme val="minor"/>
      </rPr>
      <t>NOWOŚĆ</t>
    </r>
  </si>
  <si>
    <r>
      <t xml:space="preserve">BCS-L-TIP38FCR8L6P-Ai2
</t>
    </r>
    <r>
      <rPr>
        <b/>
        <sz val="26"/>
        <color theme="0" tint="-0.499984740745262"/>
        <rFont val="Calibri"/>
        <family val="2"/>
        <charset val="238"/>
        <scheme val="minor"/>
      </rPr>
      <t>8 Mpx</t>
    </r>
    <r>
      <rPr>
        <b/>
        <sz val="28"/>
        <color theme="1"/>
        <rFont val="Calibri"/>
        <family val="2"/>
        <charset val="238"/>
        <scheme val="minor"/>
      </rPr>
      <t xml:space="preserve">
</t>
    </r>
    <r>
      <rPr>
        <b/>
        <i/>
        <sz val="26"/>
        <color rgb="FF00B050"/>
        <rFont val="Calibri"/>
        <family val="2"/>
        <charset val="238"/>
        <scheme val="minor"/>
      </rPr>
      <t>NOWOŚĆ</t>
    </r>
  </si>
  <si>
    <r>
      <t xml:space="preserve">BCS-L-TIP68VCR6L6HP-Ai2
</t>
    </r>
    <r>
      <rPr>
        <b/>
        <sz val="26"/>
        <color theme="0" tint="-0.499984740745262"/>
        <rFont val="Calibri"/>
        <family val="2"/>
        <charset val="238"/>
        <scheme val="minor"/>
      </rPr>
      <t>8 Mpx</t>
    </r>
    <r>
      <rPr>
        <b/>
        <sz val="28"/>
        <color theme="1"/>
        <rFont val="Calibri"/>
        <family val="2"/>
        <charset val="238"/>
        <scheme val="minor"/>
      </rPr>
      <t xml:space="preserve">
</t>
    </r>
    <r>
      <rPr>
        <b/>
        <i/>
        <sz val="26"/>
        <color rgb="FF00B050"/>
        <rFont val="Calibri"/>
        <family val="2"/>
        <charset val="238"/>
        <scheme val="minor"/>
      </rPr>
      <t>NOWOŚĆ</t>
    </r>
  </si>
  <si>
    <r>
      <t xml:space="preserve">BCS-L-TIP68VCR12L8HP-Ai2(0832)
</t>
    </r>
    <r>
      <rPr>
        <b/>
        <sz val="26"/>
        <color theme="0" tint="-0.499984740745262"/>
        <rFont val="Calibri"/>
        <family val="2"/>
        <charset val="238"/>
        <scheme val="minor"/>
      </rPr>
      <t>8 Mpx</t>
    </r>
    <r>
      <rPr>
        <b/>
        <sz val="28"/>
        <rFont val="Calibri"/>
        <family val="2"/>
        <charset val="238"/>
        <scheme val="minor"/>
      </rPr>
      <t xml:space="preserve">
</t>
    </r>
    <r>
      <rPr>
        <b/>
        <i/>
        <sz val="26"/>
        <color rgb="FF00B050"/>
        <rFont val="Calibri"/>
        <family val="2"/>
        <charset val="238"/>
        <scheme val="minor"/>
      </rPr>
      <t>NOWOŚĆ</t>
    </r>
  </si>
  <si>
    <r>
      <t xml:space="preserve">BCS-L-TIP66VCR6L6HP-Ai2
</t>
    </r>
    <r>
      <rPr>
        <b/>
        <sz val="26"/>
        <color theme="0" tint="-0.499984740745262"/>
        <rFont val="Calibri"/>
        <family val="2"/>
        <charset val="238"/>
        <scheme val="minor"/>
      </rPr>
      <t>6 Mpx</t>
    </r>
    <r>
      <rPr>
        <b/>
        <sz val="28"/>
        <color theme="1"/>
        <rFont val="Calibri"/>
        <family val="2"/>
        <charset val="238"/>
        <scheme val="minor"/>
      </rPr>
      <t xml:space="preserve">
</t>
    </r>
    <r>
      <rPr>
        <b/>
        <i/>
        <sz val="26"/>
        <color rgb="FF00B050"/>
        <rFont val="Calibri"/>
        <family val="2"/>
        <charset val="238"/>
        <scheme val="minor"/>
      </rPr>
      <t>NOWOŚĆ</t>
    </r>
  </si>
  <si>
    <r>
      <t xml:space="preserve">BCS-L-TIP64VCR6L6HP-Ai2
</t>
    </r>
    <r>
      <rPr>
        <b/>
        <sz val="26"/>
        <color theme="0" tint="-0.499984740745262"/>
        <rFont val="Calibri"/>
        <family val="2"/>
        <charset val="238"/>
        <scheme val="minor"/>
      </rPr>
      <t>4 Mpx</t>
    </r>
    <r>
      <rPr>
        <b/>
        <sz val="28"/>
        <color theme="1"/>
        <rFont val="Calibri"/>
        <family val="2"/>
        <charset val="238"/>
        <scheme val="minor"/>
      </rPr>
      <t xml:space="preserve">
</t>
    </r>
    <r>
      <rPr>
        <b/>
        <i/>
        <sz val="26"/>
        <color rgb="FF00B050"/>
        <rFont val="Calibri"/>
        <family val="2"/>
        <charset val="238"/>
        <scheme val="minor"/>
      </rPr>
      <t>NOWOŚĆ</t>
    </r>
  </si>
  <si>
    <r>
      <t xml:space="preserve">BCS-L-TIP66VCR12L8HP-Ai2(0832)
</t>
    </r>
    <r>
      <rPr>
        <b/>
        <sz val="26"/>
        <color theme="0" tint="-0.499984740745262"/>
        <rFont val="Calibri"/>
        <family val="2"/>
        <charset val="238"/>
        <scheme val="minor"/>
      </rPr>
      <t>6 Mpx</t>
    </r>
    <r>
      <rPr>
        <b/>
        <sz val="28"/>
        <rFont val="Calibri"/>
        <family val="2"/>
        <charset val="238"/>
        <scheme val="minor"/>
      </rPr>
      <t xml:space="preserve">
</t>
    </r>
    <r>
      <rPr>
        <b/>
        <i/>
        <sz val="26"/>
        <color rgb="FF00B050"/>
        <rFont val="Calibri"/>
        <family val="2"/>
        <charset val="238"/>
        <scheme val="minor"/>
      </rPr>
      <t>NOWOŚĆ</t>
    </r>
  </si>
  <si>
    <r>
      <t xml:space="preserve">BCS-L-TIP64VCR12L8HP-Ai2(0832)
</t>
    </r>
    <r>
      <rPr>
        <b/>
        <sz val="26"/>
        <color theme="0" tint="-0.499984740745262"/>
        <rFont val="Calibri"/>
        <family val="2"/>
        <charset val="238"/>
        <scheme val="minor"/>
      </rPr>
      <t xml:space="preserve">4 Mpx
</t>
    </r>
    <r>
      <rPr>
        <b/>
        <i/>
        <sz val="26"/>
        <color rgb="FF00B050"/>
        <rFont val="Calibri"/>
        <family val="2"/>
        <charset val="238"/>
        <scheme val="minor"/>
      </rPr>
      <t>NOWOŚĆ</t>
    </r>
  </si>
  <si>
    <r>
      <t xml:space="preserve">BCS-L-TIP68VCR6L6H-Ai2
</t>
    </r>
    <r>
      <rPr>
        <b/>
        <sz val="26"/>
        <color theme="0" tint="-0.499984740745262"/>
        <rFont val="Calibri"/>
        <family val="2"/>
        <charset val="238"/>
        <scheme val="minor"/>
      </rPr>
      <t>8 Mpx</t>
    </r>
    <r>
      <rPr>
        <b/>
        <sz val="28"/>
        <rFont val="Calibri"/>
        <family val="2"/>
        <charset val="238"/>
        <scheme val="minor"/>
      </rPr>
      <t xml:space="preserve">
</t>
    </r>
    <r>
      <rPr>
        <b/>
        <i/>
        <sz val="26"/>
        <color rgb="FF00B050"/>
        <rFont val="Calibri"/>
        <family val="2"/>
        <charset val="238"/>
        <scheme val="minor"/>
      </rPr>
      <t>NOWOŚĆ</t>
    </r>
  </si>
  <si>
    <r>
      <t xml:space="preserve">BCS-L-TIP68VCR12L8-Ai2(0832)
</t>
    </r>
    <r>
      <rPr>
        <b/>
        <sz val="26"/>
        <color theme="0" tint="-0.499984740745262"/>
        <rFont val="Calibri"/>
        <family val="2"/>
        <charset val="238"/>
        <scheme val="minor"/>
      </rPr>
      <t>8 Mpx</t>
    </r>
    <r>
      <rPr>
        <b/>
        <sz val="28"/>
        <rFont val="Calibri"/>
        <family val="2"/>
        <charset val="238"/>
        <scheme val="minor"/>
      </rPr>
      <t xml:space="preserve">
</t>
    </r>
    <r>
      <rPr>
        <b/>
        <i/>
        <sz val="26"/>
        <color rgb="FF00B050"/>
        <rFont val="Calibri"/>
        <family val="2"/>
        <charset val="238"/>
        <scheme val="minor"/>
      </rPr>
      <t>NOWOŚĆ</t>
    </r>
  </si>
  <si>
    <r>
      <t xml:space="preserve">BCS-L-TIP65VCR6L6-Ai2
</t>
    </r>
    <r>
      <rPr>
        <b/>
        <sz val="26"/>
        <color theme="0" tint="-0.499984740745262"/>
        <rFont val="Calibri"/>
        <family val="2"/>
        <charset val="238"/>
        <scheme val="minor"/>
      </rPr>
      <t>5 Mpx</t>
    </r>
    <r>
      <rPr>
        <b/>
        <sz val="28"/>
        <rFont val="Calibri"/>
        <family val="2"/>
        <charset val="238"/>
        <scheme val="minor"/>
      </rPr>
      <t xml:space="preserve">
</t>
    </r>
    <r>
      <rPr>
        <b/>
        <i/>
        <sz val="26"/>
        <color rgb="FF00B050"/>
        <rFont val="Calibri"/>
        <family val="2"/>
        <charset val="238"/>
        <scheme val="minor"/>
      </rPr>
      <t>NOWOŚĆ</t>
    </r>
  </si>
  <si>
    <r>
      <t xml:space="preserve">BCS-L-TIP65VCR6L6H-Ai2
</t>
    </r>
    <r>
      <rPr>
        <b/>
        <sz val="26"/>
        <color theme="0" tint="-0.499984740745262"/>
        <rFont val="Calibri"/>
        <family val="2"/>
        <charset val="238"/>
        <scheme val="minor"/>
      </rPr>
      <t>5 Mpx</t>
    </r>
    <r>
      <rPr>
        <b/>
        <sz val="28"/>
        <rFont val="Calibri"/>
        <family val="2"/>
        <charset val="238"/>
        <scheme val="minor"/>
      </rPr>
      <t xml:space="preserve">
</t>
    </r>
    <r>
      <rPr>
        <b/>
        <i/>
        <sz val="26"/>
        <color rgb="FF00B050"/>
        <rFont val="Calibri"/>
        <family val="2"/>
        <charset val="238"/>
        <scheme val="minor"/>
      </rPr>
      <t>NOWOŚĆ</t>
    </r>
  </si>
  <si>
    <r>
      <t xml:space="preserve">BCS-L-TIP65VCR12L8-Ai2(0735)
</t>
    </r>
    <r>
      <rPr>
        <b/>
        <sz val="26"/>
        <color theme="0" tint="-0.499984740745262"/>
        <rFont val="Calibri"/>
        <family val="2"/>
        <charset val="238"/>
        <scheme val="minor"/>
      </rPr>
      <t>5 Mpx</t>
    </r>
    <r>
      <rPr>
        <b/>
        <sz val="28"/>
        <rFont val="Calibri"/>
        <family val="2"/>
        <charset val="238"/>
        <scheme val="minor"/>
      </rPr>
      <t xml:space="preserve">
</t>
    </r>
    <r>
      <rPr>
        <b/>
        <i/>
        <sz val="26"/>
        <color rgb="FF00B050"/>
        <rFont val="Calibri"/>
        <family val="2"/>
        <charset val="238"/>
        <scheme val="minor"/>
      </rPr>
      <t>NOWOŚĆ</t>
    </r>
  </si>
  <si>
    <r>
      <t xml:space="preserve">BCS-L-TIP64VCR6L6-Ai2
</t>
    </r>
    <r>
      <rPr>
        <b/>
        <sz val="26"/>
        <color theme="0" tint="-0.499984740745262"/>
        <rFont val="Calibri"/>
        <family val="2"/>
        <charset val="238"/>
        <scheme val="minor"/>
      </rPr>
      <t>4 Mpx</t>
    </r>
    <r>
      <rPr>
        <b/>
        <sz val="28"/>
        <rFont val="Calibri"/>
        <family val="2"/>
        <charset val="238"/>
        <scheme val="minor"/>
      </rPr>
      <t xml:space="preserve">
</t>
    </r>
    <r>
      <rPr>
        <b/>
        <i/>
        <sz val="26"/>
        <color rgb="FF00B050"/>
        <rFont val="Calibri"/>
        <family val="2"/>
        <charset val="238"/>
        <scheme val="minor"/>
      </rPr>
      <t>NOWOŚĆ</t>
    </r>
  </si>
  <si>
    <r>
      <t xml:space="preserve">BCS-L-TIP64VCR6L6H-Ai2
</t>
    </r>
    <r>
      <rPr>
        <b/>
        <sz val="26"/>
        <color theme="0" tint="-0.499984740745262"/>
        <rFont val="Calibri"/>
        <family val="2"/>
        <charset val="238"/>
        <scheme val="minor"/>
      </rPr>
      <t>4 Mpx</t>
    </r>
    <r>
      <rPr>
        <b/>
        <sz val="28"/>
        <rFont val="Calibri"/>
        <family val="2"/>
        <charset val="238"/>
        <scheme val="minor"/>
      </rPr>
      <t xml:space="preserve">
</t>
    </r>
    <r>
      <rPr>
        <b/>
        <i/>
        <sz val="26"/>
        <color rgb="FF00B050"/>
        <rFont val="Calibri"/>
        <family val="2"/>
        <charset val="238"/>
        <scheme val="minor"/>
      </rPr>
      <t>NOWOŚĆ</t>
    </r>
  </si>
  <si>
    <r>
      <t xml:space="preserve">BCS-L-TIP64VCR12L8-Ai2(0832)
</t>
    </r>
    <r>
      <rPr>
        <b/>
        <sz val="26"/>
        <color theme="0" tint="-0.499984740745262"/>
        <rFont val="Calibri"/>
        <family val="2"/>
        <charset val="238"/>
        <scheme val="minor"/>
      </rPr>
      <t>4 Mpx</t>
    </r>
    <r>
      <rPr>
        <b/>
        <sz val="28"/>
        <rFont val="Calibri"/>
        <family val="2"/>
        <charset val="238"/>
        <scheme val="minor"/>
      </rPr>
      <t xml:space="preserve">
</t>
    </r>
    <r>
      <rPr>
        <b/>
        <i/>
        <sz val="26"/>
        <color rgb="FF00B050"/>
        <rFont val="Calibri"/>
        <family val="2"/>
        <charset val="238"/>
        <scheme val="minor"/>
      </rPr>
      <t>NOWOŚĆ</t>
    </r>
  </si>
  <si>
    <r>
      <t xml:space="preserve">BCS-L-TIP28FCR5L5-Ai2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</si>
  <si>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13182
</t>
    </r>
    <r>
      <rPr>
        <b/>
        <sz val="26"/>
        <color rgb="FFFF0000"/>
        <rFont val="Calibri"/>
        <family val="2"/>
        <charset val="238"/>
        <scheme val="minor"/>
      </rPr>
      <t>NA ZAMÓWIENIE</t>
    </r>
  </si>
  <si>
    <r>
      <t xml:space="preserve">13350
</t>
    </r>
    <r>
      <rPr>
        <i/>
        <sz val="26"/>
        <color rgb="FF00B050"/>
        <rFont val="Calibri"/>
        <family val="2"/>
        <charset val="238"/>
        <scheme val="minor"/>
      </rPr>
      <t>Wkrótce w ofercie</t>
    </r>
  </si>
  <si>
    <r>
      <t xml:space="preserve">13349
</t>
    </r>
    <r>
      <rPr>
        <i/>
        <sz val="26"/>
        <color rgb="FF00B050"/>
        <rFont val="Calibri"/>
        <family val="2"/>
        <charset val="238"/>
        <scheme val="minor"/>
      </rPr>
      <t>Wkrótce w ofercie</t>
    </r>
  </si>
  <si>
    <t>Kamery TUBOWE - STAŁOOGNISKOWE Technologia NightColor 2.0</t>
  </si>
  <si>
    <r>
      <t xml:space="preserve">13167
</t>
    </r>
    <r>
      <rPr>
        <b/>
        <sz val="26"/>
        <color rgb="FFFF0000"/>
        <rFont val="Calibri"/>
        <family val="2"/>
        <charset val="238"/>
        <scheme val="minor"/>
      </rPr>
      <t>NA ZAMÓWIENIE</t>
    </r>
  </si>
  <si>
    <r>
      <t xml:space="preserve">BCS-L-DIP68VCR6L5P-Ai2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</si>
  <si>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BCS-L-DIP68VCR6L5-Ai2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</si>
  <si>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13165
</t>
    </r>
    <r>
      <rPr>
        <b/>
        <sz val="26"/>
        <color rgb="FFFF0000"/>
        <rFont val="Calibri"/>
        <family val="2"/>
        <charset val="238"/>
        <scheme val="minor"/>
      </rPr>
      <t>NA ZAMÓWIENIE</t>
    </r>
  </si>
  <si>
    <r>
      <t xml:space="preserve">13166
</t>
    </r>
    <r>
      <rPr>
        <b/>
        <i/>
        <sz val="26"/>
        <color rgb="FFFF0000"/>
        <rFont val="Calibri"/>
        <family val="2"/>
        <charset val="238"/>
        <scheme val="minor"/>
      </rPr>
      <t>NA ZAMÓWIENIE</t>
    </r>
  </si>
  <si>
    <r>
      <t xml:space="preserve">BCS-L-DIP68VCR8L6-Ai2(0832)
</t>
    </r>
    <r>
      <rPr>
        <b/>
        <sz val="26"/>
        <color theme="0" tint="-0.499984740745262"/>
        <rFont val="Calibri"/>
        <family val="2"/>
        <charset val="238"/>
        <scheme val="minor"/>
      </rPr>
      <t>8 Mpx</t>
    </r>
    <r>
      <rPr>
        <b/>
        <sz val="28"/>
        <rFont val="Calibri"/>
        <family val="2"/>
        <charset val="238"/>
        <scheme val="minor"/>
      </rPr>
      <t xml:space="preserve">
</t>
    </r>
    <r>
      <rPr>
        <b/>
        <i/>
        <sz val="26"/>
        <color rgb="FF00B050"/>
        <rFont val="Calibri"/>
        <family val="2"/>
        <charset val="238"/>
        <scheme val="minor"/>
      </rPr>
      <t>NOWOŚĆ</t>
    </r>
  </si>
  <si>
    <r>
      <t xml:space="preserve">13168
</t>
    </r>
    <r>
      <rPr>
        <b/>
        <i/>
        <sz val="26"/>
        <color rgb="FFFF0000"/>
        <rFont val="Calibri"/>
        <family val="2"/>
        <charset val="238"/>
        <scheme val="minor"/>
      </rPr>
      <t>NA ZAMÓWIENIE</t>
    </r>
  </si>
  <si>
    <r>
      <t xml:space="preserve">BCS-L-DIP66VCR6L5P-Ai2
</t>
    </r>
    <r>
      <rPr>
        <b/>
        <sz val="26"/>
        <color theme="0" tint="-0.499984740745262"/>
        <rFont val="Calibri"/>
        <family val="2"/>
        <charset val="238"/>
        <scheme val="minor"/>
      </rPr>
      <t xml:space="preserve">6 Mpx
</t>
    </r>
    <r>
      <rPr>
        <b/>
        <i/>
        <sz val="26"/>
        <color rgb="FF00B050"/>
        <rFont val="Calibri"/>
        <family val="2"/>
        <charset val="238"/>
        <scheme val="minor"/>
      </rPr>
      <t>NOWOŚĆ</t>
    </r>
  </si>
  <si>
    <r>
      <t xml:space="preserve">13164
</t>
    </r>
    <r>
      <rPr>
        <b/>
        <sz val="26"/>
        <color rgb="FFFF0000"/>
        <rFont val="Calibri"/>
        <family val="2"/>
        <charset val="238"/>
        <scheme val="minor"/>
      </rPr>
      <t>NA ZAMÓWIENIE</t>
    </r>
  </si>
  <si>
    <r>
      <t xml:space="preserve">BCS-L-DIP65VCR6L5-Ai2
</t>
    </r>
    <r>
      <rPr>
        <b/>
        <sz val="26"/>
        <color theme="0" tint="-0.499984740745262"/>
        <rFont val="Calibri"/>
        <family val="2"/>
        <charset val="238"/>
        <scheme val="minor"/>
      </rPr>
      <t xml:space="preserve">5 Mpx
</t>
    </r>
    <r>
      <rPr>
        <b/>
        <i/>
        <sz val="26"/>
        <color rgb="FF00B050"/>
        <rFont val="Calibri"/>
        <family val="2"/>
        <charset val="238"/>
        <scheme val="minor"/>
      </rPr>
      <t>NOWOŚĆ</t>
    </r>
  </si>
  <si>
    <r>
      <t xml:space="preserve">13161
</t>
    </r>
    <r>
      <rPr>
        <b/>
        <sz val="26"/>
        <color rgb="FFFF0000"/>
        <rFont val="Calibri"/>
        <family val="2"/>
        <charset val="238"/>
        <scheme val="minor"/>
      </rPr>
      <t>NA ZAMÓWIENIE</t>
    </r>
  </si>
  <si>
    <r>
      <t xml:space="preserve">BCS-L-DIP65VCR6L5H-Ai2
</t>
    </r>
    <r>
      <rPr>
        <b/>
        <sz val="26"/>
        <color theme="0" tint="-0.499984740745262"/>
        <rFont val="Calibri"/>
        <family val="2"/>
        <charset val="238"/>
        <scheme val="minor"/>
      </rPr>
      <t>5 Mpx</t>
    </r>
    <r>
      <rPr>
        <b/>
        <sz val="28"/>
        <rFont val="Calibri"/>
        <family val="2"/>
        <charset val="238"/>
        <scheme val="minor"/>
      </rPr>
      <t xml:space="preserve">
</t>
    </r>
    <r>
      <rPr>
        <b/>
        <i/>
        <sz val="26"/>
        <color rgb="FF00B050"/>
        <rFont val="Calibri"/>
        <family val="2"/>
        <charset val="238"/>
        <scheme val="minor"/>
      </rPr>
      <t>NOWOŚĆ</t>
    </r>
  </si>
  <si>
    <r>
      <t xml:space="preserve">13162
</t>
    </r>
    <r>
      <rPr>
        <b/>
        <i/>
        <sz val="26"/>
        <color rgb="FFFF0000"/>
        <rFont val="Calibri"/>
        <family val="2"/>
        <charset val="238"/>
        <scheme val="minor"/>
      </rPr>
      <t>NA ZAMÓWIENIE</t>
    </r>
  </si>
  <si>
    <r>
      <t xml:space="preserve">BCS-L-DIP65VCR8L6-Ai2(0735)
</t>
    </r>
    <r>
      <rPr>
        <b/>
        <sz val="26"/>
        <color theme="0" tint="-0.499984740745262"/>
        <rFont val="Calibri"/>
        <family val="2"/>
        <charset val="238"/>
        <scheme val="minor"/>
      </rPr>
      <t>5 Mpx</t>
    </r>
    <r>
      <rPr>
        <b/>
        <sz val="28"/>
        <rFont val="Calibri"/>
        <family val="2"/>
        <charset val="238"/>
        <scheme val="minor"/>
      </rPr>
      <t xml:space="preserve">
</t>
    </r>
    <r>
      <rPr>
        <b/>
        <i/>
        <sz val="26"/>
        <color rgb="FF00B050"/>
        <rFont val="Calibri"/>
        <family val="2"/>
        <charset val="238"/>
        <scheme val="minor"/>
      </rPr>
      <t>NOWOŚĆ</t>
    </r>
  </si>
  <si>
    <r>
      <t xml:space="preserve">13163
</t>
    </r>
    <r>
      <rPr>
        <b/>
        <i/>
        <sz val="26"/>
        <color rgb="FFFF0000"/>
        <rFont val="Calibri"/>
        <family val="2"/>
        <charset val="238"/>
        <scheme val="minor"/>
      </rPr>
      <t>NA ZAMÓWIENIE</t>
    </r>
  </si>
  <si>
    <r>
      <t xml:space="preserve">BCS-L-DIP64VCR6L5P-Ai2
</t>
    </r>
    <r>
      <rPr>
        <b/>
        <sz val="26"/>
        <color theme="0" tint="-0.499984740745262"/>
        <rFont val="Calibri"/>
        <family val="2"/>
        <charset val="238"/>
        <scheme val="minor"/>
      </rPr>
      <t xml:space="preserve">4 Mpx
</t>
    </r>
    <r>
      <rPr>
        <b/>
        <i/>
        <sz val="26"/>
        <color rgb="FF00B050"/>
        <rFont val="Calibri"/>
        <family val="2"/>
        <charset val="238"/>
        <scheme val="minor"/>
      </rPr>
      <t>NOWOŚĆ</t>
    </r>
  </si>
  <si>
    <r>
      <t xml:space="preserve">13159
</t>
    </r>
    <r>
      <rPr>
        <b/>
        <sz val="26"/>
        <color rgb="FFFF0000"/>
        <rFont val="Calibri"/>
        <family val="2"/>
        <charset val="238"/>
        <scheme val="minor"/>
      </rPr>
      <t>NA ZAMÓWIENIE</t>
    </r>
  </si>
  <si>
    <r>
      <t xml:space="preserve">BCS-L-DIP64VCR6L5-Ai2
</t>
    </r>
    <r>
      <rPr>
        <b/>
        <sz val="26"/>
        <color theme="0" tint="-0.499984740745262"/>
        <rFont val="Calibri"/>
        <family val="2"/>
        <charset val="238"/>
        <scheme val="minor"/>
      </rPr>
      <t xml:space="preserve">4 Mpx
</t>
    </r>
    <r>
      <rPr>
        <b/>
        <i/>
        <sz val="26"/>
        <color rgb="FF00B050"/>
        <rFont val="Calibri"/>
        <family val="2"/>
        <charset val="238"/>
        <scheme val="minor"/>
      </rPr>
      <t>NOWOŚĆ</t>
    </r>
  </si>
  <si>
    <r>
      <t xml:space="preserve">13157
</t>
    </r>
    <r>
      <rPr>
        <b/>
        <sz val="26"/>
        <color rgb="FFFF0000"/>
        <rFont val="Calibri"/>
        <family val="2"/>
        <charset val="238"/>
        <scheme val="minor"/>
      </rPr>
      <t>NA ZAMÓWIENIE</t>
    </r>
  </si>
  <si>
    <r>
      <t xml:space="preserve">BCS-L-DIP64VCR6L5H-Ai2
</t>
    </r>
    <r>
      <rPr>
        <b/>
        <sz val="26"/>
        <color theme="0" tint="-0.499984740745262"/>
        <rFont val="Calibri"/>
        <family val="2"/>
        <charset val="238"/>
        <scheme val="minor"/>
      </rPr>
      <t>4 Mpx</t>
    </r>
    <r>
      <rPr>
        <b/>
        <sz val="28"/>
        <rFont val="Calibri"/>
        <family val="2"/>
        <charset val="238"/>
        <scheme val="minor"/>
      </rPr>
      <t xml:space="preserve">
</t>
    </r>
    <r>
      <rPr>
        <b/>
        <i/>
        <sz val="26"/>
        <color rgb="FF00B050"/>
        <rFont val="Calibri"/>
        <family val="2"/>
        <charset val="238"/>
        <scheme val="minor"/>
      </rPr>
      <t>NOWOŚĆ</t>
    </r>
  </si>
  <si>
    <r>
      <t xml:space="preserve">13158
</t>
    </r>
    <r>
      <rPr>
        <b/>
        <i/>
        <sz val="26"/>
        <color rgb="FFFF0000"/>
        <rFont val="Calibri"/>
        <family val="2"/>
        <charset val="238"/>
        <scheme val="minor"/>
      </rPr>
      <t>NA ZAMÓWIENIE</t>
    </r>
  </si>
  <si>
    <r>
      <t xml:space="preserve">BCS-L-DIP64VCR8L6-Ai2(0832)
</t>
    </r>
    <r>
      <rPr>
        <b/>
        <sz val="26"/>
        <color theme="0" tint="-0.499984740745262"/>
        <rFont val="Calibri"/>
        <family val="2"/>
        <charset val="238"/>
        <scheme val="minor"/>
      </rPr>
      <t>4 Mpx</t>
    </r>
    <r>
      <rPr>
        <b/>
        <sz val="28"/>
        <rFont val="Calibri"/>
        <family val="2"/>
        <charset val="238"/>
        <scheme val="minor"/>
      </rPr>
      <t xml:space="preserve">
</t>
    </r>
    <r>
      <rPr>
        <b/>
        <i/>
        <sz val="26"/>
        <color rgb="FF00B050"/>
        <rFont val="Calibri"/>
        <family val="2"/>
        <charset val="238"/>
        <scheme val="minor"/>
      </rPr>
      <t>NOWOŚĆ</t>
    </r>
  </si>
  <si>
    <r>
      <t xml:space="preserve">13160
</t>
    </r>
    <r>
      <rPr>
        <b/>
        <i/>
        <sz val="26"/>
        <color rgb="FFFF0000"/>
        <rFont val="Calibri"/>
        <family val="2"/>
        <charset val="238"/>
        <scheme val="minor"/>
      </rPr>
      <t>NA ZAMÓWIENIE</t>
    </r>
  </si>
  <si>
    <r>
      <t xml:space="preserve">13348
</t>
    </r>
    <r>
      <rPr>
        <i/>
        <sz val="26"/>
        <color rgb="FF00B050"/>
        <rFont val="Calibri"/>
        <family val="2"/>
        <charset val="238"/>
        <scheme val="minor"/>
      </rPr>
      <t>Wkrótce w ofercie</t>
    </r>
  </si>
  <si>
    <r>
      <t xml:space="preserve">BCS-L-DIP26FCR6L5P-Ai2
</t>
    </r>
    <r>
      <rPr>
        <b/>
        <sz val="26"/>
        <color theme="0" tint="-0.499984740745262"/>
        <rFont val="Calibri"/>
        <family val="2"/>
        <charset val="238"/>
        <scheme val="minor"/>
      </rPr>
      <t xml:space="preserve">6 Mpx
</t>
    </r>
    <r>
      <rPr>
        <b/>
        <i/>
        <sz val="26"/>
        <color rgb="FF00B050"/>
        <rFont val="Calibri"/>
        <family val="2"/>
        <charset val="238"/>
        <scheme val="minor"/>
      </rPr>
      <t>NOWOŚĆ</t>
    </r>
  </si>
  <si>
    <r>
      <t xml:space="preserve">13155
</t>
    </r>
    <r>
      <rPr>
        <b/>
        <sz val="26"/>
        <color rgb="FFFF0000"/>
        <rFont val="Calibri"/>
        <family val="2"/>
        <charset val="238"/>
        <scheme val="minor"/>
      </rPr>
      <t>NA ZAMÓWIENIE</t>
    </r>
  </si>
  <si>
    <r>
      <t xml:space="preserve">13347
</t>
    </r>
    <r>
      <rPr>
        <i/>
        <sz val="26"/>
        <color rgb="FF00B050"/>
        <rFont val="Calibri"/>
        <family val="2"/>
        <charset val="238"/>
        <scheme val="minor"/>
      </rPr>
      <t>Wkrótce w ofercie</t>
    </r>
  </si>
  <si>
    <r>
      <t xml:space="preserve">13346
</t>
    </r>
    <r>
      <rPr>
        <i/>
        <sz val="26"/>
        <color rgb="FF00B050"/>
        <rFont val="Calibri"/>
        <family val="2"/>
        <charset val="238"/>
        <scheme val="minor"/>
      </rPr>
      <t>Wkrótce w ofercie</t>
    </r>
  </si>
  <si>
    <r>
      <t xml:space="preserve">13345
</t>
    </r>
    <r>
      <rPr>
        <i/>
        <sz val="26"/>
        <color rgb="FF00B050"/>
        <rFont val="Calibri"/>
        <family val="2"/>
        <charset val="238"/>
        <scheme val="minor"/>
      </rPr>
      <t>Wkrótce w ofercie</t>
    </r>
  </si>
  <si>
    <r>
      <t xml:space="preserve">BCS-L-EIP68VCR6L5P-Ai2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</si>
  <si>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13178
</t>
    </r>
    <r>
      <rPr>
        <b/>
        <sz val="26"/>
        <color rgb="FFFF0000"/>
        <rFont val="Calibri"/>
        <family val="2"/>
        <charset val="238"/>
        <scheme val="minor"/>
      </rPr>
      <t>NA ZAMÓWIENIE</t>
    </r>
  </si>
  <si>
    <r>
      <t xml:space="preserve">BCS-L-EIP68VCR5L4-Ai2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</si>
  <si>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13179
</t>
    </r>
    <r>
      <rPr>
        <b/>
        <sz val="26"/>
        <color rgb="FFFF0000"/>
        <rFont val="Calibri"/>
        <family val="2"/>
        <charset val="238"/>
        <scheme val="minor"/>
      </rPr>
      <t>NA ZAMÓWIENIE</t>
    </r>
  </si>
  <si>
    <r>
      <t xml:space="preserve">BCS-L-EIP66VCR6L5P-Ai2
</t>
    </r>
    <r>
      <rPr>
        <b/>
        <sz val="26"/>
        <color theme="0" tint="-0.499984740745262"/>
        <rFont val="Calibri"/>
        <family val="2"/>
        <charset val="238"/>
        <scheme val="minor"/>
      </rPr>
      <t xml:space="preserve">6 Mpx
</t>
    </r>
    <r>
      <rPr>
        <b/>
        <i/>
        <sz val="26"/>
        <color rgb="FF00B050"/>
        <rFont val="Calibri"/>
        <family val="2"/>
        <charset val="238"/>
        <scheme val="minor"/>
      </rPr>
      <t>NOWOŚĆ</t>
    </r>
  </si>
  <si>
    <r>
      <t xml:space="preserve">13176
</t>
    </r>
    <r>
      <rPr>
        <b/>
        <sz val="26"/>
        <color rgb="FFFF0000"/>
        <rFont val="Calibri"/>
        <family val="2"/>
        <charset val="238"/>
        <scheme val="minor"/>
      </rPr>
      <t>NA ZAMÓWIENIE</t>
    </r>
  </si>
  <si>
    <r>
      <t xml:space="preserve">BCS-L-EIP65VCR5L4-Ai2
</t>
    </r>
    <r>
      <rPr>
        <b/>
        <sz val="26"/>
        <color theme="0" tint="-0.499984740745262"/>
        <rFont val="Calibri"/>
        <family val="2"/>
        <charset val="238"/>
        <scheme val="minor"/>
      </rPr>
      <t xml:space="preserve">5 Mpx
</t>
    </r>
    <r>
      <rPr>
        <b/>
        <i/>
        <sz val="26"/>
        <color rgb="FF00B050"/>
        <rFont val="Calibri"/>
        <family val="2"/>
        <charset val="238"/>
        <scheme val="minor"/>
      </rPr>
      <t>NOWOŚĆ</t>
    </r>
  </si>
  <si>
    <r>
      <t xml:space="preserve">13177
</t>
    </r>
    <r>
      <rPr>
        <b/>
        <sz val="26"/>
        <color rgb="FFFF0000"/>
        <rFont val="Calibri"/>
        <family val="2"/>
        <charset val="238"/>
        <scheme val="minor"/>
      </rPr>
      <t>NA ZAMÓWIENIE</t>
    </r>
  </si>
  <si>
    <r>
      <t xml:space="preserve"> •Przetwornik 1/2.7” 5 Mpx PS CMOS
 •Kompresja wideo H.265+/H.264+/MJPEG/Ai coding
 •Obsługa czterech strumieni wideo
 •25 kl./s przy 5 Mpx (2960×1668)
 • Czułość 0.0009 Lux@F1.5(Color, 30IRE) 0.0005 Lux@F1.5(B/W, 30IRE) 0 lux (IR on)
 • Rozdzielczości 5M (2960 × 1668); 5M (2880 × 1620); 4M (2688 × 1520); 3.6M (2560 × 1440); 3M (2048 × 1536); 3M (2304 × 1296); 1080p (1920 × 1080); 1.3M (1280 × 960); 720p (1280 × 720); D1 (704 × 576/704 × 480); VGA (640 × 480); CIF (352 × 288/352 × 240)
 •Obsługa ICR Dzień/Noc
 •Wbudowany promiennik podczerwieni do 40 m
 •Funkcja poszerzonej dynamiki WDR (120dB)
 •Wtargnięcie w obszar, przekroczenie linii, szybkie przemieszczanie, szwendanie, detekcja tłumu, detekcja parkowania
 •Rozpoznawanie osoba/pojazd mechaniczny dla wtargnięcia w obszar, przekroczenia linii i szybkiego przemieszczania redukuje fałszywe wywołanie alarmu.
 •Wykrywanie i śledzenie twarzy, zdjęcie twarzy, rozpoznawanie atrybutów i ekspresji twarzy
 •Liczenie osób dla przekroczenia linii/wtargnięcia w obszar, liczenie wejść, wyjść i przebywania, monitorowanie i zarządzanie kolejką osób, generowanie i eksport raportów w okresach czasu.
 •Atrybuty osoby (płeć, ubranie, kolor, torba, nakrycie głowy, parasol), atrybuty twarzy (płeć, wiek, ekspresja twarzy, okulary, maska, zarost), atrybuty pojazdu (typ, kolor, logo, pasy bezpieczeństwa, palenie, telefon)
 •Rejestrowanie ruchu obiektów w okresie czasu, statystyka gęstości czasowej ruchu prezentowana graficznie w odcieniach kolorów czerwony/niebieski
 •Obiektyw motozoom 2.7-13.5 mm, F1.5
 • kat widzenia H: 114°–32°; V: 58°–17°; D: 138°–36°
 •Gniazdo karty microSD max. 512 GB
 •Wbudowany mikrofon
 •Obudowa IP67
 •Zasilanie DC 12V/ PoE(802.3af) / ePoE
</t>
    </r>
    <r>
      <rPr>
        <b/>
        <i/>
        <sz val="22"/>
        <color rgb="FFFF0000"/>
        <rFont val="Calibri"/>
        <family val="2"/>
        <charset val="238"/>
        <scheme val="minor"/>
      </rPr>
      <t xml:space="preserve">* PRODUKT NA ZAMÓWIENIE
</t>
    </r>
    <r>
      <rPr>
        <b/>
        <i/>
        <sz val="20"/>
        <color rgb="FF0070C0"/>
        <rFont val="Calibri"/>
        <family val="2"/>
        <charset val="238"/>
        <scheme val="minor"/>
      </rPr>
      <t>* PO WYCZERPANIU STANÓW MAGAZYNOWYCH, MODEL ZOSTANIE ZASTĄPIONY PRZEZ:
 BCS-L-EIP65VCR5L4-Ai2 (IDTWR: 13177)</t>
    </r>
  </si>
  <si>
    <r>
      <t xml:space="preserve">BCS-L-EIP28FCR5L5-Ai2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</si>
  <si>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13175
</t>
    </r>
    <r>
      <rPr>
        <b/>
        <sz val="26"/>
        <color rgb="FFFF0000"/>
        <rFont val="Calibri"/>
        <family val="2"/>
        <charset val="238"/>
        <scheme val="minor"/>
      </rPr>
      <t>NA ZAMÓWIENIE</t>
    </r>
  </si>
  <si>
    <r>
      <t xml:space="preserve">BCS-L-EIP28FCR6L5P-Ai2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</si>
  <si>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13174
</t>
    </r>
    <r>
      <rPr>
        <b/>
        <sz val="26"/>
        <color rgb="FFFF0000"/>
        <rFont val="Calibri"/>
        <family val="2"/>
        <charset val="238"/>
        <scheme val="minor"/>
      </rPr>
      <t>NA ZAMÓWIENIE</t>
    </r>
  </si>
  <si>
    <r>
      <t xml:space="preserve">BCS-L-EIP26FCR6L5P-Ai2
</t>
    </r>
    <r>
      <rPr>
        <b/>
        <sz val="26"/>
        <color theme="0" tint="-0.499984740745262"/>
        <rFont val="Calibri"/>
        <family val="2"/>
        <charset val="238"/>
        <scheme val="minor"/>
      </rPr>
      <t xml:space="preserve">6 Mpx
</t>
    </r>
    <r>
      <rPr>
        <b/>
        <i/>
        <sz val="26"/>
        <color rgb="FF00B050"/>
        <rFont val="Calibri"/>
        <family val="2"/>
        <charset val="238"/>
        <scheme val="minor"/>
      </rPr>
      <t>NOWOŚĆ</t>
    </r>
  </si>
  <si>
    <r>
      <t xml:space="preserve">13171
</t>
    </r>
    <r>
      <rPr>
        <b/>
        <sz val="26"/>
        <color rgb="FFFF0000"/>
        <rFont val="Calibri"/>
        <family val="2"/>
        <charset val="238"/>
        <scheme val="minor"/>
      </rPr>
      <t>NA ZAMÓWIENIE</t>
    </r>
  </si>
  <si>
    <r>
      <t xml:space="preserve"> •Przetwornik 1/2.7” 5 Mpx PS CMOS
 •Kompresja wideo H.265+/H.264+/MJPEG/Ai coding
 •Obsługa czterech strumieni wideo
 •25 kl./s przy 5 Mpx (2960×1668)
 • Czułość 0.0009 lux@F1.6 (Color, 30 IRE) 0.0005 lux@F1.6( B/W, 30 IRE) 0 lux (Illuminator on)
 • Rozdzielczośći 5M (2960 × 1668/2880 × 1620); 4M (2688 × 1520); 3.6M (2560 × 1440); 3M (2048 × 1536/2304 × 1296); 1080p (1920 × 1080); 1.3M (1280 × 960); 720p (1280 × 720); D1 (704 × 576/704 × 480); VGA (640 × 480); CIF (352 × 288/352 × 240)
 •Obsługa ICR Dzień/Noc
 •Wbudowany promiennik podczerwieni do 50 m
 •Funkcja poszerzonej dynamiki WDR (120dB)
 •Wbudowane inteligentne algorytmy rozpoznawania i analizy obrazu
 •Wtargnięcie w obszar, przekroczenie linii, szybkie przemieszczanie, szwendanie, detekcja tłumu, detekcja parkowania
 •Rozpoznawanie osoba/pojazd mechaniczny dla wtargnięcia w obszar, przekroczenia linii i szybkiego przemieszczania redukuje fałszywe wywołanie alarmu.
 •Inteligentne wykrywanie zagubionych/pozostawionych przedmiotów
 •Wykrywanie i śledzenie twarzy, zdjęcie twarzy, rozpoznawanie atrybutów i ekspresji twarzy
 •Liczenie osób dla przekroczenia linii/wtargnięcia w obszar, liczenie wejść, wyjść i przebywania, monitorowanie i zarządzanie kolejką osób, generowanie i eksport raportów w okresach czasu.
 •Rejestrowanie ruchu obiektów w okresie czasu, statystyka gęstości czasowej ruchu prezentowana graficznie w odcieniach kolorów czerwony/niebieski
 •Obiektyw 2.8 mm, F1.6
 • Kąt widzenia H: 111°; V: 58°; D: 132°
 •Gniazdo karty microSD max. 512 GB
 •1 wejście / 1 wyjście alarmowe, 1 wejście / 1 wyjścia audio, wbudowany mikrofon
 •Obudowa IP67
 •Zasilanie DC 12V/ PoE(802.3af) / ePoE
</t>
    </r>
    <r>
      <rPr>
        <b/>
        <i/>
        <sz val="20"/>
        <color rgb="FF0070C0"/>
        <rFont val="Calibri"/>
        <family val="2"/>
        <charset val="238"/>
        <scheme val="minor"/>
      </rPr>
      <t>* PO WYCZERPANIU STANÓW MAGAZYNOWYCH, MODELE ZOSTANĄ ZASTĄPIONE PRZEZ:
 BCS-L-EIP25FCR5L5-Ai2 (IDTWR: 13172)
 BCS-L-EIP25FCR5L5-Ai2-G (IDTWR: 13173)</t>
    </r>
  </si>
  <si>
    <r>
      <t xml:space="preserve">13343
</t>
    </r>
    <r>
      <rPr>
        <i/>
        <sz val="26"/>
        <color rgb="FF00B050"/>
        <rFont val="Calibri"/>
        <family val="2"/>
        <charset val="238"/>
        <scheme val="minor"/>
      </rPr>
      <t>Wkrótce w ofercie</t>
    </r>
  </si>
  <si>
    <r>
      <t xml:space="preserve">13344
</t>
    </r>
    <r>
      <rPr>
        <i/>
        <sz val="26"/>
        <color rgb="FF00B050"/>
        <rFont val="Calibri"/>
        <family val="2"/>
        <charset val="238"/>
        <scheme val="minor"/>
      </rPr>
      <t>Wkrótce w ofercie</t>
    </r>
  </si>
  <si>
    <t>Kamery KOPUŁOWE ŚCIĘTE - STAŁOOGNISKOWE  Technologia NightColor 2.0</t>
  </si>
  <si>
    <t>Kamery KOPUŁOWE ŚCIĘTE - STAŁOOGNISKOWE z WiFi</t>
  </si>
  <si>
    <r>
      <t xml:space="preserve">BCS-L-DIP14FCR3L3-Ai
</t>
    </r>
    <r>
      <rPr>
        <b/>
        <sz val="26"/>
        <color theme="0" tint="-0.499984740745262"/>
        <rFont val="Calibri"/>
        <family val="2"/>
        <charset val="238"/>
        <scheme val="minor"/>
      </rPr>
      <t xml:space="preserve">4 Mpx
</t>
    </r>
    <r>
      <rPr>
        <b/>
        <i/>
        <sz val="26"/>
        <color rgb="FF00B050"/>
        <rFont val="Calibri"/>
        <family val="2"/>
        <charset val="238"/>
        <scheme val="minor"/>
      </rPr>
      <t>NOWOŚĆ</t>
    </r>
    <r>
      <rPr>
        <b/>
        <sz val="28"/>
        <rFont val="Calibri"/>
        <family val="2"/>
        <charset val="238"/>
        <scheme val="minor"/>
      </rPr>
      <t xml:space="preserve">
</t>
    </r>
    <r>
      <rPr>
        <b/>
        <i/>
        <sz val="26"/>
        <color rgb="FF00B050"/>
        <rFont val="Calibri"/>
        <family val="2"/>
        <charset val="238"/>
        <scheme val="minor"/>
      </rPr>
      <t>Wkrótce w ofercie</t>
    </r>
  </si>
  <si>
    <r>
      <t xml:space="preserve">BCS-L-DIP16FCR3L3-Ai
</t>
    </r>
    <r>
      <rPr>
        <b/>
        <sz val="26"/>
        <color theme="0" tint="-0.499984740745262"/>
        <rFont val="Calibri"/>
        <family val="2"/>
        <charset val="238"/>
        <scheme val="minor"/>
      </rPr>
      <t xml:space="preserve">6 Mpx
</t>
    </r>
    <r>
      <rPr>
        <b/>
        <i/>
        <sz val="26"/>
        <color rgb="FF00B050"/>
        <rFont val="Calibri"/>
        <family val="2"/>
        <charset val="238"/>
        <scheme val="minor"/>
      </rPr>
      <t>NOWOŚĆ</t>
    </r>
    <r>
      <rPr>
        <b/>
        <sz val="28"/>
        <rFont val="Calibri"/>
        <family val="2"/>
        <charset val="238"/>
        <scheme val="minor"/>
      </rPr>
      <t xml:space="preserve">
</t>
    </r>
    <r>
      <rPr>
        <b/>
        <i/>
        <sz val="26"/>
        <color rgb="FF00B050"/>
        <rFont val="Calibri"/>
        <family val="2"/>
        <charset val="238"/>
        <scheme val="minor"/>
      </rPr>
      <t>Wkrótce w ofercie</t>
    </r>
  </si>
  <si>
    <r>
      <t xml:space="preserve">BCS-L-DIP18FCR3L3-Ai
</t>
    </r>
    <r>
      <rPr>
        <b/>
        <sz val="26"/>
        <color theme="0" tint="-0.499984740745262"/>
        <rFont val="Calibri"/>
        <family val="2"/>
        <charset val="238"/>
        <scheme val="minor"/>
      </rPr>
      <t xml:space="preserve">8 Mpx
</t>
    </r>
    <r>
      <rPr>
        <b/>
        <i/>
        <sz val="26"/>
        <color rgb="FF00B050"/>
        <rFont val="Calibri"/>
        <family val="2"/>
        <charset val="238"/>
        <scheme val="minor"/>
      </rPr>
      <t>NOWOŚĆ</t>
    </r>
    <r>
      <rPr>
        <b/>
        <sz val="28"/>
        <rFont val="Calibri"/>
        <family val="2"/>
        <charset val="238"/>
        <scheme val="minor"/>
      </rPr>
      <t xml:space="preserve">
</t>
    </r>
    <r>
      <rPr>
        <b/>
        <i/>
        <sz val="26"/>
        <color rgb="FF00B050"/>
        <rFont val="Calibri"/>
        <family val="2"/>
        <charset val="238"/>
        <scheme val="minor"/>
      </rPr>
      <t>Wkrótce w ofercie</t>
    </r>
  </si>
  <si>
    <r>
      <t xml:space="preserve">BCS-L-DIP44VWR4
</t>
    </r>
    <r>
      <rPr>
        <b/>
        <sz val="26"/>
        <color theme="0" tint="-0.499984740745262"/>
        <rFont val="Calibri"/>
        <family val="2"/>
        <charset val="238"/>
        <scheme val="minor"/>
      </rPr>
      <t xml:space="preserve">4 Mpx
</t>
    </r>
    <r>
      <rPr>
        <b/>
        <i/>
        <sz val="26"/>
        <color rgb="FF00B050"/>
        <rFont val="Calibri"/>
        <family val="2"/>
        <charset val="238"/>
        <scheme val="minor"/>
      </rPr>
      <t>NOWOŚĆ</t>
    </r>
    <r>
      <rPr>
        <b/>
        <sz val="28"/>
        <color theme="1"/>
        <rFont val="Calibri"/>
        <family val="2"/>
        <charset val="238"/>
        <scheme val="minor"/>
      </rPr>
      <t xml:space="preserve">
</t>
    </r>
    <r>
      <rPr>
        <b/>
        <i/>
        <sz val="26"/>
        <color rgb="FF00B050"/>
        <rFont val="Calibri"/>
        <family val="2"/>
        <charset val="238"/>
        <scheme val="minor"/>
      </rPr>
      <t>Wkrótce w ofercie</t>
    </r>
  </si>
  <si>
    <r>
      <t xml:space="preserve">BCS-L-TIP26FCL5P-Ai1
</t>
    </r>
    <r>
      <rPr>
        <b/>
        <sz val="26"/>
        <color theme="0" tint="-0.499984740745262"/>
        <rFont val="Calibri"/>
        <family val="2"/>
        <charset val="238"/>
        <scheme val="minor"/>
      </rPr>
      <t xml:space="preserve">6 Mpx </t>
    </r>
    <r>
      <rPr>
        <b/>
        <sz val="26"/>
        <color rgb="FF0070C0"/>
        <rFont val="Calibri"/>
        <family val="2"/>
        <charset val="238"/>
        <scheme val="minor"/>
      </rPr>
      <t>Technologia NightColor 2.0</t>
    </r>
    <r>
      <rPr>
        <b/>
        <sz val="26"/>
        <color theme="0" tint="-0.499984740745262"/>
        <rFont val="Calibri"/>
        <family val="2"/>
        <charset val="238"/>
        <scheme val="minor"/>
      </rPr>
      <t xml:space="preserve">
</t>
    </r>
    <r>
      <rPr>
        <b/>
        <i/>
        <sz val="26"/>
        <color rgb="FF00B050"/>
        <rFont val="Calibri"/>
        <family val="2"/>
        <charset val="238"/>
        <scheme val="minor"/>
      </rPr>
      <t>NOWOŚĆ</t>
    </r>
    <r>
      <rPr>
        <b/>
        <sz val="28"/>
        <color theme="1"/>
        <rFont val="Calibri"/>
        <family val="2"/>
        <charset val="238"/>
        <scheme val="minor"/>
      </rPr>
      <t xml:space="preserve">
</t>
    </r>
    <r>
      <rPr>
        <b/>
        <i/>
        <sz val="26"/>
        <color rgb="FF00B050"/>
        <rFont val="Calibri"/>
        <family val="2"/>
        <charset val="238"/>
        <scheme val="minor"/>
      </rPr>
      <t>Wkrótce w ofercie</t>
    </r>
  </si>
  <si>
    <r>
      <t xml:space="preserve">BCS-L-TIP28FCL5P-Ai1
</t>
    </r>
    <r>
      <rPr>
        <b/>
        <sz val="26"/>
        <color theme="0" tint="-0.499984740745262"/>
        <rFont val="Calibri"/>
        <family val="2"/>
        <charset val="238"/>
        <scheme val="minor"/>
      </rPr>
      <t>8 Mpx</t>
    </r>
    <r>
      <rPr>
        <b/>
        <sz val="26"/>
        <color rgb="FF0070C0"/>
        <rFont val="Calibri"/>
        <family val="2"/>
        <charset val="238"/>
        <scheme val="minor"/>
      </rPr>
      <t xml:space="preserve"> Technologia NightColor 2.0</t>
    </r>
    <r>
      <rPr>
        <b/>
        <sz val="26"/>
        <color theme="0" tint="-0.499984740745262"/>
        <rFont val="Calibri"/>
        <family val="2"/>
        <charset val="238"/>
        <scheme val="minor"/>
      </rPr>
      <t xml:space="preserve">
</t>
    </r>
    <r>
      <rPr>
        <b/>
        <i/>
        <sz val="26"/>
        <color rgb="FF00B050"/>
        <rFont val="Calibri"/>
        <family val="2"/>
        <charset val="238"/>
        <scheme val="minor"/>
      </rPr>
      <t>NOWOŚĆ</t>
    </r>
    <r>
      <rPr>
        <b/>
        <sz val="28"/>
        <color theme="1"/>
        <rFont val="Calibri"/>
        <family val="2"/>
        <charset val="238"/>
        <scheme val="minor"/>
      </rPr>
      <t xml:space="preserve">
</t>
    </r>
    <r>
      <rPr>
        <b/>
        <i/>
        <sz val="26"/>
        <color rgb="FF00B050"/>
        <rFont val="Calibri"/>
        <family val="2"/>
        <charset val="238"/>
        <scheme val="minor"/>
      </rPr>
      <t>Wkrótce w ofercie</t>
    </r>
  </si>
  <si>
    <r>
      <t xml:space="preserve">BCS-L-BIP28S-Ai2(2)
</t>
    </r>
    <r>
      <rPr>
        <b/>
        <sz val="26"/>
        <color theme="0" tint="-0.499984740745262"/>
        <rFont val="Calibri"/>
        <family val="2"/>
        <charset val="238"/>
        <scheme val="minor"/>
      </rPr>
      <t>8 Mpx</t>
    </r>
    <r>
      <rPr>
        <b/>
        <sz val="28"/>
        <color theme="1"/>
        <rFont val="Calibri"/>
        <family val="2"/>
        <charset val="238"/>
        <scheme val="minor"/>
      </rPr>
      <t xml:space="preserve">
</t>
    </r>
    <r>
      <rPr>
        <b/>
        <i/>
        <sz val="26"/>
        <color rgb="FF00B050"/>
        <rFont val="Calibri"/>
        <family val="2"/>
        <charset val="238"/>
        <scheme val="minor"/>
      </rPr>
      <t>NOWOŚĆ</t>
    </r>
  </si>
  <si>
    <r>
      <t xml:space="preserve">13152
</t>
    </r>
    <r>
      <rPr>
        <b/>
        <i/>
        <sz val="26"/>
        <color rgb="FFFF0000"/>
        <rFont val="Calibri"/>
        <family val="2"/>
        <charset val="238"/>
        <scheme val="minor"/>
      </rPr>
      <t>NA ZAMÓWIENIE</t>
    </r>
  </si>
  <si>
    <r>
      <t xml:space="preserve">Megapixelowa szybkoobrotowa kamera IP z  wbudowaną zaawansowaną sztuczną inteligencją z możliwoścą uczenia się i opcją  autotrackingu- wirtualna linia detekcji i detekcja wtargnięcia w strefę z klasyfikacją obiektów (człowiek/pojazd ) pozwalającą na redukcję fałszywych alarmów, detekcja pozostawionych - zagubionych przedmiotów; Klasyfikacja obiektów i zbieranie metadanych: człowiek, samochód, pojazd niezmechanizowany; Detekcja twarzy, inteligentna detekcja ruchu SMD, Kamera typu Dzień/Noc z promiennikiem IR,  obsługa standardu Onvif, kompresja video H.265+/H.264+/MJPEG, Przetwornik 1/2.8” 2.0 Megapiksel STARVIS CMOS, Obiektyw 3.95mm-177.75mm, max 25/30@1080P,  Zoom optyczny 45x oraz zoom cyfrowy 16x, obsługa trzech strumieni oraz przechwytywanie MJPEG, Funkcja poszerzonej dynamiki kamery WDR(120dB), ATW, BLC, HLC, ICR - mechaniczny filtr podczerwieni,Elektroniczna stabilizacja obrazu (EIS) ROI, Defog; prędkość przy sterowaniu ręcznym: pozioma 260°/s, pionowa 120°/s,  prędkość między presetami: pozioma 300°/s, pionowa 200°/s, 300 presetów, 5 ścieżek, 8 tras, 7 wejść/ 2 wyjścia alarmowe, RS485, 1 wejście / 1 wyjście audio, do 24 stref prywatności, inteligentne pozycjonowanie 3D w przypadku pracy z rejestratorami BCS, zasięg promiennika 250m,  klasa szczelności IP67, IK10, uchwyt ścienny w zestawie, temp. pracy od -40°C do 70°C,   pobór mocy 13W/25W, zasilanie 24VDC/2.5A (w zestawie) lub PoE plus (802.3at)
</t>
    </r>
    <r>
      <rPr>
        <b/>
        <i/>
        <sz val="20"/>
        <color rgb="FF0070C0"/>
        <rFont val="Calibri"/>
        <family val="2"/>
        <charset val="238"/>
      </rPr>
      <t>* PO WYCZERPANIU STANÓW MAGAZYNOWYCH, MODEL ZOSTANIE ZASTĄPIONY PRZEZ:
 BCS-L-SIP5245CR25L10-Ai2 (IDTWR: 13210)</t>
    </r>
  </si>
  <si>
    <r>
      <t xml:space="preserve">BCS-L-EIP26FCL3P-Ai1
</t>
    </r>
    <r>
      <rPr>
        <b/>
        <sz val="26"/>
        <color theme="0" tint="-0.499984740745262"/>
        <rFont val="Calibri"/>
        <family val="2"/>
        <charset val="238"/>
        <scheme val="minor"/>
      </rPr>
      <t xml:space="preserve">6 Mpx </t>
    </r>
    <r>
      <rPr>
        <b/>
        <sz val="26"/>
        <color rgb="FF0070C0"/>
        <rFont val="Calibri"/>
        <family val="2"/>
        <charset val="238"/>
        <scheme val="minor"/>
      </rPr>
      <t xml:space="preserve">Technologia NightColor 2.0
</t>
    </r>
    <r>
      <rPr>
        <b/>
        <i/>
        <sz val="26"/>
        <color rgb="FF00B050"/>
        <rFont val="Calibri"/>
        <family val="2"/>
        <charset val="238"/>
        <scheme val="minor"/>
      </rPr>
      <t>NOWOŚĆ</t>
    </r>
    <r>
      <rPr>
        <b/>
        <sz val="28"/>
        <rFont val="Calibri"/>
        <family val="2"/>
        <charset val="238"/>
        <scheme val="minor"/>
      </rPr>
      <t xml:space="preserve">
</t>
    </r>
    <r>
      <rPr>
        <b/>
        <i/>
        <sz val="26"/>
        <color rgb="FF00B050"/>
        <rFont val="Calibri"/>
        <family val="2"/>
        <charset val="238"/>
        <scheme val="minor"/>
      </rPr>
      <t>Wkrótce w ofercie</t>
    </r>
  </si>
  <si>
    <r>
      <t xml:space="preserve">BCS-L-EIP28FCL3P-Ai1
</t>
    </r>
    <r>
      <rPr>
        <b/>
        <sz val="26"/>
        <color theme="0" tint="-0.499984740745262"/>
        <rFont val="Calibri"/>
        <family val="2"/>
        <charset val="238"/>
        <scheme val="minor"/>
      </rPr>
      <t xml:space="preserve">8 Mpx </t>
    </r>
    <r>
      <rPr>
        <b/>
        <sz val="26"/>
        <color rgb="FF0070C0"/>
        <rFont val="Calibri"/>
        <family val="2"/>
        <charset val="238"/>
        <scheme val="minor"/>
      </rPr>
      <t>Technologia NightColor 2.0</t>
    </r>
    <r>
      <rPr>
        <b/>
        <sz val="26"/>
        <color theme="0" tint="-0.499984740745262"/>
        <rFont val="Calibri"/>
        <family val="2"/>
        <charset val="238"/>
        <scheme val="minor"/>
      </rPr>
      <t xml:space="preserve">
</t>
    </r>
    <r>
      <rPr>
        <b/>
        <i/>
        <sz val="26"/>
        <color rgb="FF00B050"/>
        <rFont val="Calibri"/>
        <family val="2"/>
        <charset val="238"/>
        <scheme val="minor"/>
      </rPr>
      <t>NOWOŚĆ
Wkrótce w ofercie</t>
    </r>
  </si>
  <si>
    <t>Kamery z panelem solarnym</t>
  </si>
  <si>
    <r>
      <t xml:space="preserve">BCS-L-SIP1336FCL5-Ai-4G(SET)
</t>
    </r>
    <r>
      <rPr>
        <b/>
        <sz val="26"/>
        <color theme="0" tint="-0.499984740745262"/>
        <rFont val="Calibri"/>
        <family val="2"/>
        <charset val="238"/>
        <scheme val="minor"/>
      </rPr>
      <t>3 Mpx</t>
    </r>
    <r>
      <rPr>
        <b/>
        <sz val="26"/>
        <color rgb="FF0070C0"/>
        <rFont val="Calibri"/>
        <family val="2"/>
        <charset val="238"/>
        <scheme val="minor"/>
      </rPr>
      <t xml:space="preserve">
</t>
    </r>
    <r>
      <rPr>
        <b/>
        <i/>
        <sz val="26"/>
        <color rgb="FF00B050"/>
        <rFont val="Calibri"/>
        <family val="2"/>
        <charset val="238"/>
        <scheme val="minor"/>
      </rPr>
      <t>NOWOŚĆ</t>
    </r>
  </si>
  <si>
    <r>
      <t xml:space="preserve">BCS-L-TIP24FCR3L2-Ai-4G(SET)
</t>
    </r>
    <r>
      <rPr>
        <b/>
        <sz val="26"/>
        <color theme="0" tint="-0.499984740745262"/>
        <rFont val="Calibri"/>
        <family val="2"/>
        <charset val="238"/>
        <scheme val="minor"/>
      </rPr>
      <t>4 Mpx</t>
    </r>
    <r>
      <rPr>
        <b/>
        <sz val="26"/>
        <color rgb="FF0070C0"/>
        <rFont val="Calibri"/>
        <family val="2"/>
        <charset val="238"/>
        <scheme val="minor"/>
      </rPr>
      <t xml:space="preserve">
</t>
    </r>
    <r>
      <rPr>
        <b/>
        <i/>
        <sz val="26"/>
        <color rgb="FF00B050"/>
        <rFont val="Calibri"/>
        <family val="2"/>
        <charset val="238"/>
        <scheme val="minor"/>
      </rPr>
      <t>NOWOŚĆ</t>
    </r>
  </si>
  <si>
    <t>•Typ kamery: Tuba •Rozdzielczość: 8 Mpx •Przetwornik: 1/1.8'' CMOS •System skanowania: Progressive Scan •Piksele: 3840(H)×2160(V) •RAM: 2GB •ROM: 4GB •Obiektyw: motozoom •Ogniskowa: 2.7~12 mm •Apertura: F1.2 •Focus: Auto / manual •Iris: Auto / P-iris •Kąt widzenia: H: 98°~48° V: 52°~27° D: 117°~55° •DORI: Detect 96.6~186.6m / Observe 38.6~74.6m / Recognize 19.3~37.3m / Identify 9.6~18.7m •Czułość kamery: 0.0006Lux(Color,F1.2,30IRE) 0.0003Lux(F1.2,B/W,30IRE) 0Lux(IR) •Stosunek S/N: 56dB •Balans bieli: (AWB) Auto / manual •WDR: 130dB •Kompensacja tła: BLC / HLC / WDR(130dB) / SSA •Migawka: Auto / manual 1/3~1/100000s •Kontrola wzmocnienia: (AGC) Auto / manual •Redukcja szumów: 3D DNR •LDC: Lens Distortion Correction •RoI: Region of Interest •Stabilizacja Obrazu: Electronic (EIS) •Defog: Electronic •Detekcja ruchu: 4 •Maski prywatności: 8 •Obrót obrazu: Mirror, Flip 0°/90°/180°/270° •Ilość strumieni: 4  •Rozdzielczości: 8M(3840×2160) 6M(3072×2048/3200×1800) 5M(3072×1728/2592×1944/2960×1668) 4M(2688 ×1520/2560×1440) 3M(2048×1536/2304×1296) 1080p(1920×1080) 1.3M(1280×960) 720p(1280×720) D1(704×576/704×480) VGA(640×480) CIF(352×288/352×240) •Strumień główny: 3840×2160(1~25/30fps) •Strumień drugi: 704×576(1~25fps) 704×480(1~30fps) •Strumień trzeci: 1920×1080(1~25/30fps) •Strumień czwarty: 1280×720(1~25/30fps) •Bitrate: H.264: 3 kbps~16384kbps H.265: 3 kbps~16384kbps  •Kompresja wideo: H.265+ / H.265 / H.264+ / H.264 / H.264H / H.264B / MJPEG / Ai Coding •Dzień/noc: ICR mechaniczny filtr podczerwieni •Rodzaj oświetlacza: IR LED + WhiteLight •Zasięg IR: 60m •Zasięg WhiteLight: 60m •NightColor: Tak •Mikrofon: Tak •Głośnik: Tak •Funkcja aktywnego odstraszania ADC: Alarm optyczno-dźwiękowy •Wejście audio: 1 •Wyjście audio: 1 •Kompresja audio: G.711A / G.711Mu / G.723 / G.726 / PCM •Wejście alarmowe: 2 •Wyjście alarmowe: 2 •Przechowywanie: FTP, SFTP, NAS •Gniazdo karty pamięci: microSD 1TB •Dodatkowe interfejsy: RS485 •Obsługa: Web Service, CMS BCS Manager (Windows/Linux/MAC), Mobile App(iOS, android) •Sieć: RJ-45 10/100 Mbps •Zgodność: ONVIF(S/G/T/M) •Protokoły: IPv4, IPv6, HTTP, TCP, UDP, ARP, RTP, RTSP, RTCP, RTMP, SMTP, FTP, SFTP, DHCP, DNS, DDNS, QoS, UPnP, NTP, Multicast, ICMP, IGMP, NFS, SAMBA, PPPoE, SNMP, P2P, Auto Registration •Bezpieczeństwo: Digest, WSSE, Account lockout, Security logs, IP/MAC filtering, Generation and importing of X.509 certification, syslog, HTTPS, 802.1x, Trusted boot, Trusted execution, Trusted upgrade, Session security, Security warning •Zasilanie: PoE •Rodzaj zasilania: 12V DC / PoE(802.3at) / ePoE •Pobór mocy: max 24.2W •Redundancja zasilania: Dual Power Backup •Kolor obudowy: Biały •Klasa szczelności IP: IP67 •IK10: Tak •Powłoka antykorozyjna: Opcjonalnie •Wbudowana grzałka: Tak •Warunki pracy: -40°C~+60°C max 95% RH •Obudowa: Metal •Wymiary: 302.6×110.8×99.1mm •Waga: 1.65 kg •Zoom optyczny: 4× •Zoom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</si>
  <si>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Parametry jak powyżej, plus różnice w specyfikacji:
•Ogniskowa: 8~32 mm •Apertura: F1.6 •Kąt widzenia: H: 41°~15° V: 22°~9° D: 47°~18° •DORI: Detect 224~564m / Observe 89.6~225.6m / Recognize 44.8~112.8m / Identify 22.4~56.4m •Czułość kamery: 0.0007Lux(Color,F1.6,30IRE) 0.0004Lux(F1.6,B/W,30IRE) •Zasięg IR: 120m •Zasięg WhiteLight: 80m</t>
  </si>
  <si>
    <t>•Typ kamery: Tuba •Rozdzielczość: 6 Mpx •Przetwornik: 1/1.8'' CMOS •System skanowania: Progressive Scan •Piksele: 3072(H)×2048(V) •RAM: 2GB •ROM: 4GB •Obiektyw: motozoom •Ogniskowa: 2.7~12 mm •Apertura: F1.2 •Focus: Auto / manual •Iris: Auto / P-iris •Kąt widzenia: H: 98°~48° V: 52°~27° D: 117°~56° •DORI: Detect 96.6~186.6m / Observe 38.6~74.6m / Recognize 19.3~37.3m / Identify 9.6~18.7m •Czułość kamery: 0.0006Lux(Color,F1.2,30IRE) 0.0003Lux(F1.2,B/W,30IRE) 0Lux(IR) •Stosunek S/N: 56dB •Balans bieli: (AWB) Auto / manual •WDR: 130dB •Kompensacja tła: BLC / HLC / WDR(130dB) / SSA •Migawka: Auto / manual 1/3~1/100000s •Kontrola wzmocnienia: (AGC) Auto / manual •Redukcja szumów: 3D DNR •LDC: Lens Distortion Correction •RoI: Region of Interest •Stabilizacja Obrazu: Electronic (EIS) •Defog: Electronic •Detekcja ruchu: 4 •Maski prywatności: 8 •Obrót obrazu: Mirror, Flip 0°/90°/180°/270° •Ilość strumieni: 4 •Rozdzielczości: 6M(3072×2048/3200×1800) 5M(3072×1728/2592×1944/2960×1668) 4M(2688×1520/2560×1440) 3M(2048×1536/2304×1296) 1080p(1920×1080) 1.3M(1280×960) 720p(1280×720) D1(704×576/704×480) VGA(640×480) CIF(352×288/352×240) •Strumień główny: 3072×2048(1~25/30fps) •Strumień drugi: 704×576(1~25fps) 704×480(1~30fps) •Strumień trzeci: 1920×1080(1~25/30fps) •Strumień czwarty: 1280×720(1~25/30fps) •Bitrate: H.264: 3 kbps~16384kbps H.265: 3 kbps~16384kbps •Kompresja wideo: H.265+ / H.265 / H.264+ / H.264 / H.264H / H.264B / MJPEG / Ai Coding •Dzień/noc: ICR mechaniczny filtr podczerwieni •Rodzaj oświetlacza: IR LED + WhiteLight •Zasięg IR: 60m •Zasięg WhiteLight: 60m •NightColor: Tak •Mikrofon: Tak •Głośnik: Tak •Funkcja aktywnego odstraszania ADC: Alarm optyczno-dźwiękowy •Wejście audio: 1 •Wyjście audio: 1 •Kompresja audio: G.711A / G.711Mu / G.723 / G.726 / PCM •Wejście alarmowe: 2 •Wyjście alarmowe: 2 •Przechowywanie: FTP, SFTP, NAS •Gniazdo karty pamięci: microSD 1TB •Dodatkowe interfejsy: RS485 •Obsługa: Web Service, CMS BCS Manager (Windows/Linux/MAC), Mobile App(iOS, android) •Sieć: RJ-45 10/100 Mbps •Zgodność: ONVIF(S/G/T/M) •Protokoły: IPv4, IPv6, HTTP, TCP, UDP, ARP, RTP, RTSP, RTCP, RTMP, SMTP, FTP, SFTP, DHCP, DNS, DDNS, QoS, UPnP, NTP, Multicast, ICMP, IGMP, NFS, SAMBA, PPPoE, SNMP, P2P, Auto Registration •Bezpieczeństwo: Digest, WSSE, Account lockout, Security logs, IP/MAC filtering, Generation and importing of X.509 certification, syslog, HTTPS, 802.1x, Trusted boot, Trusted execution, Trusted upgrade, Session security, Security warning •Zasilanie: PoE •Rodzaj zasilania: 12V DC / PoE(802.3at) / ePoE •Pobór mocy: max 24.2W •Redundancja zasilania: Dual Power Backup •Kolor obudowy: Biały •Klasa szczelności IP: IP67 •IK10: Tak •Powłoka antykorozyjna: Opcjonalnie •Wbudowana grzałka: Tak •Warunki pracy: -40°C~+60°C max 95% RH •Obudowa: Metal •Wymiary: 302.6×110.8×99.1mm •Waga: 1.65 kg •Zoom optyczny: 4× •Zoom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</si>
  <si>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Tuba •Rozdzielczość: 4 Mpx •Przetwornik: 1/1.8'' CMOS •System skanowania: Progressive Scan •Piksele: 2688(H)×1520(V) •RAM: 2GB •ROM: 4GB •Obiektyw: motozoom •Ogniskowa: 2.7~12 mm •Apertura: F1.2 •Focus: Auto / manual •Iris: Auto / P-iris •Kąt widzenia: H: 98°~48° V: 52°~27° D: 117°~56° •DORI: Detect 57.5~128.7m / Observe 27~51.5m / Recognize 13.5~25.7m / Identify 6.7~12.9m •Czułość kamery: 0.0006Lux(Color,F1.2,30IRE) 0.0003Lux(F1.2,B/W,30IRE) 0Lux(IR) •Stosunek S/N: 56dB •Balans bieli: (AWB) Auto / manual •WDR: 140dB •Kompensacja tła: BLC / HLC / WDR(140dB) / SSA •Migawka: Auto / manual 1/3~1/100000s •Kontrola wzmocnienia: (AGC) Auto / manual •Redukcja szumów: 3D DNR •LDC: Lens Distortion Correction •RoI: Region of Interest •Stabilizacja Obrazu: Electronic (EIS) •Defog: Electronic •Detekcja ruchu: 4 •Maski prywatności: 8 •Obrót obrazu: Mirror, Flip 0°/90°/180°/270° •Ilość strumieni: 4 •Rozdzielczości: 4M(2688×1520/2560×1440) 3M(2048×1536/2304×1296) 1080p(1920×1080) 1.3M(1280×960) 720p(1280×720) D1(704×576/704×480) VGA(640×480) CIF(352×288/352×240) •Strumień główny: 2688×1520(1~25/30fps) •Strumień drugi: 704×576(1~25fps) 704×480(1~30fps) •Strumień trzeci: 1920×1080(1~25/30fps) •Strumień czwarty: 1280×720(1~25/30fps) •Bitrate: H.264: 3 kbps~16384kbps H.265: 3 kbps~16384kbps •Kompresja wideo: H.265+ / H.265 / H.264+ / H.264 / H.264H / H.264B / MJPEG / Ai Coding •Dzień/noc: ICR mechaniczny filtr podczerwieni •Rodzaj oświetlacza: IR LED + WhiteLight •Zasięg IR: 60m •Zasięg WhiteLight: 60m •NightColor: Tak •Mikrofon: Tak •Głośnik: Tak •Funkcja aktywnego odstraszania ADC: Alarm optyczno-dźwiękowy •Wejście audio: 1 •Wyjście audio: 1 •Kompresja audio: G.711A / G.711Mu / G.723 / G.726 / PCM •Wejście alarmowe: 2 •Wyjście alarmowe: 2 •Przechowywanie: FTP, SFTP, NAS •Gniazdo karty pamięci: microSD 1TB •Dodatkowe interfejsy: RS485 •Obsługa: Web Service, CMS BCS Manager (Windows/Linux/MAC), Mobile App(iOS, android) •Sieć: RJ-45 10/100 Mbps •Zgodność: ONVIF(S/G/T/M) •Protokoły: IPv4, IPv6, HTTP, TCP, UDP, ARP, RTP, RTSP, RTCP, RTMP, SMTP, FTP, SFTP, DHCP, DNS, DDNS, QoS, UPnP, NTP, Multicast, ICMP, IGMP, NFS, SAMBA, PPPoE, SNMP, P2P, Auto Registration •Bezpieczeństwo: Digest, WSSE, Account lockout, Security logs, IP/MAC filtering, Generation and importing of X.509 certification, syslog, HTTPS, 802.1x, Trusted boot, Trusted execution, Trusted upgrade, Session security, Security warning •Zasilanie: PoE •Rodzaj zasilania: 12V DC / PoE(802.3at) / ePoE •Pobór mocy: max 24.2W •Redundancja zasilania: Dual Power Backup •Kolor obudowy: Biały •Klasa szczelności IP: IP67 •IK10: Tak •Powłoka antykorozyjna: Opcjonalnie •Wbudowana grzałka: Tak •Warunki pracy: -40°C~+60°C max 95% RH •Obudowa: Metal •Wymiary: 302.6×110.8×99.1mm •Waga: 1.65 kg •Zoom optyczny: 4× •Zoom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</si>
  <si>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Parametry jak powyżej, plus różnice w specyfikacji:
•Ogniskowa: 8~32 mm •Apertura: F1.6 •Kąt widzenia: H: 41°~16° V: 23°~9° D: 48°~18° •DORI: Detect 154.5~389m / Observe 61.8~155.6m / Recognize 30.9~77.8m / Identify 15.4~38.9m •Czułość kamery: 0.0007Lux(Color,F1.6,30IRE) 0.0004Lux(F1.6,B/W,30IRE) •Zasięg IR: 120m •Zasięg WhiteLight: 80m</t>
  </si>
  <si>
    <t>•Typ kamery: Tuba •Rozdzielczość: 8 Mpx •Przetwornik: 1/1.8'' CMOS •System skanowania: Progressive Scan •Piksele: 3840(H)×2160(V) •RAM: 2GB •ROM: 4GB •Obiektyw: motozoom •Ogniskowa: 2.7~12 mm •Apertura: F1.8 •Focus: Auto / manual •Iris: Auto •Kąt widzenia: H: 113°~47° V: 60°~23° D: 133°~53° •DORI: Detect 83.4~189.6m / Observe 33.4~75.8m / Recognize 16.7~37.9m / Identify 8.3~19m •Czułość kamery: 0.0008Lux(Color,F1.8,30IRE) 0.0004Lux(F1.8,B/W,30IRE) 0Lux(IR) •Stosunek S/N: 56dB •Balans bieli: (AWB) Auto / manual •WDR: 120dB •Kompensacja tła: BLC / HLC / WDR(120dB) / SSA •Migawka: Auto / manual 1/3~1/100000s •Kontrola wzmocnienia: (AGC) Auto / manual •Redukcja szumów: 3D DNR •LDC: Lens Distortion Correction •RoI: Region of Interest •Stabilizacja Obrazu: Electronic (EIS) •Defog: Electronic •Detekcja ruchu: 4 •Maski prywatności: 8 •Obrót obrazu: Mirror, Flip 0°/90°/180°/270° •Ilość strumieni: 4 •Rozdzielczości: 8M(3840×2160) 6M(3072×2048/3200×1800) 5M(3072×1728/2592×1944/2960×1668) 4M(2688 ×1520/2560×1440) 3M(2048×1536/2304×1296) 1080p(1920×1080) 1.3M(1280×960) 720p(1280×720) D1(704×576/704×480) VGA(640×480) CIF(352×288/352×240) •Strumień główny: 3840×2160(1~25/30fps) •Strumień drugi: 704×576(1~25fps) 704×480(1~30fps) •Strumień trzeci: 1920×1080(1~25/30fps) •Strumień czwarty: 1280×720(1~25/30fps) •Bitrate: H.264: 3 kbps~16384kbps H.265: 3 kbps~16384kbps •Kompresja wideo: H.265+ / H.265 / H.264+ / H.264 / H.264H / H.264B / MJPEG / Ai Coding •Dzień/noc: ICR mechaniczny filtr podczerwieni •Rodzaj oświetlacza: IR LED + WhiteLight •Zasięg IR: 60m •Zasięg WhiteLight: 60m •NightColor: Tak •Mikrofon: Tak •Wejście audio: 1 •Wyjście audio: 1 •Kompresja audio: G.711A / G.711Mu / G.723 / G.726 / PCM •Wejście alarmowe: 2 •Wyjście alarmowe: 1 •Przechowywanie: FTP, SFTP, NAS •Gniazdo karty pamięci: microSD 1TB •Obsługa: Web Service, CMS BCS Manager (Windows/Linux/MAC), Mobile App(iOS, android) •Sieć: RJ-45 10/100 Mbps •Zgodność: ONVIF(S/G/T/M) •Protokoły: IPv4, IPv6, HTTP, TCP, UDP, ARP, RTP, RTSP, RTCP, RTMP, SMTP, FTP, SFTP, DHCP, DNS, DDNS, QoS, UPnP, NTP, Multicast, ICMP, IGMP, NFS, SAMBA, PPPoE, SNMP, P2P, Auto Registration •Bezpieczeństwo: Digest, WSSE, Account lockout, Security logs, IP/MAC filtering, Generation and importing of X.509 certification, syslog, HTTPS, 802.1x, Trusted boot, Trusted execution, Trusted upgrade, Session security, Security warning •Zasilanie: PoE •Rodzaj zasilania: 12V DC / PoE(802.3at) / ePoE •Pobór mocy: max 22.1W •Redundancja zasilania: Dual Power Backup •Kolor obudowy: Biały •Klasa szczelności IP: IP67 •IK10: Tak •Warunki pracy: -40°C~+60°C max 95% RH •Obudowa: Metal •Wymiary: 279.8×96.7×94.9mm •Waga: 1.09 kg •Zoom optyczny: 4× •Zoom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</si>
  <si>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 xml:space="preserve">Parametry jak powyżej, plus:
•Wbudowana grzałka: Tak </t>
  </si>
  <si>
    <t xml:space="preserve">•Typ kamery: Tuba •Rozdzielczość: 5 Mpx •Przetwornik: 1/2.7'' CMOS •System skanowania: Progressive Scan •Piksele: 2960(H)×1668(V) •RAM: 2GB •ROM: 4GB •Obiektyw: motozoom •Ogniskowa: 2.7~13.5 mm •Apertura: F1.6 •Focus: Auto / manual •Iris: Auto •Kąt widzenia: H: 110°~32° V: 57°~18° D: 134° ~37° •DORI: Detect 65.4~202m / Observe 26.1~80.8m / Recognize 13.1~40.4m / Identify 6.5~20.2m •Czułość kamery: 0.0009Lux(Color,F1.6,30IRE) 0.0005Lux(F1.6,B/W,30IRE) 0Lux(IR) •Stosunek S/N: 56dB •Balans bieli: (AWB) Auto / manual •WDR: 120dB •Kompensacja tła: BLC / HLC / WDR(120dB) / SSA •Migawka: Auto / manual 1/3~1/100000s •Kontrola wzmocnienia: (AGC) Auto / manual •Redukcja szumów: 3D DNR •LDC: Lens Distortion Correction •RoI: Region of Interest •Stabilizacja Obrazu: Electronic (EIS) •Defog: Electronic •Detekcja ruchu: 4 •Maski prywatności: 8 •Obrót obrazu: Mirror, Flip 0°/90°/180°/270° •Ilość strumieni: 4 •Rozdzielczości: 5M(2960×1668/2880×1620) 4M(2688×1520/2560×1440) 3M(2048×1536/2304×1296) 1080p(1920×1080) 1.3M(1280×960) 720p(1280×720) D1(704×576/704×480) VGA(640×480) CIF(352×288/352×240) •Strumień główny: 2960×1668(1~25/30fps) •Strumień drugi: 704×576(1~25fps) 704×480(1~30fps) •Strumień trzeci: 1920×1080(1~25/30fps) •Strumień czwarty: 1280×720(1~25/30fps) •Bitrate: H.264: 3 kbps~16384kbps H.265: 3 kbps~16384kbps •Kompresja wideo: H.265+ / H.265 / H.264+ / H.264 / H.264H / H.264B / MJPEG / Ai Coding •Dzień/noc: ICR mechaniczny filtr podczerwieni•Rodzaj oświetlacza: IR LED + WhiteLight •Zasięg IR: 60m •Zasięg WhiteLight: 60m •NightColor: Tak •Mikrofon: Tak •Wejście audio: 1 •Wyjście audio: 1 •Kompresja audio: G.711A / G.711Mu / G.723 / G.726 / PCM •Wejście alarmowe: 2 •Wyjście alarmowe: 1 •Przechowywanie: FTP, SFTP, NAS •Gniazdo karty pamięci: microSD 1TB •Obsługa: Web Service, CMS BCS Manager (Windows/Linux/MAC), Mobile App(iOS, android) •Sieć: RJ-45 10/100 Mbps •Zgodność: ONVIF(S/G/T/M) •Protokoły: IPv4, IPv6, HTTP, TCP, UDP, ARP, RTP, RTSP, RTCP, RTMP, SMTP, FTP, SFTP, DHCP, DNS, DDNS, QoS, UPnP, NTP, Multicast, ICMP, IGMP, NFS, SAMBA, PPPoE, SNMP, P2P, Auto Registration •Bezpieczeństwo: Digest, WSSE, Account lockout, Security logs, IP/MAC filtering, Generation and importing of X.509 certification, syslog, HTTPS, 802.1x, Trusted boot, Trusted execution, Trusted upgrade, Session security, Security warning •Zasilanie: PoE •Rodzaj zasilania: 12V DC / PoE(802.3at) / ePoE •Pobór mocy: max 22.1W •Redundancja zasilania: Dual Power Backup •Kolor obudowy: Biały •Klasa szczelności IP: IP67 •IK10: Tak •Warunki pracy: -40°C~+60°C max 95% RH •Obudowa: Metal •Wymiary: 279.8×96.7×94.9mm •Waga: 1.09 kg •Zoom optyczny: 4× •Zoom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
</t>
  </si>
  <si>
    <t xml:space="preserve">•Typ kamery: Tuba •Rozdzielczość: 4 Mpx •Przetwornik: 1/1.8'' CMOS •System skanowania: Progressive Scan •Piksele: 2688(H)×1520(V) •RAM: 2GB •ROM: 4GB •Obiektyw: motozoom •Ogniskowa: 2.7~12 mm •Apertura: F1.8 •Focus: Auto / manual •Iris: Auto •Kąt widzenia: H: 115°~47° V: 62°~27° D: 137°~54° •DORI: Detect 57.5~130.8m / Observe 23~52.3m / Recognize 11.5~26.2m / Identify 5.8~13.1m •Czułość kamery: 0.0007Lux(Color,F1.8,30IRE) 0.0004Lux(F1.8,B/W,30IRE) 0Lux(IR) •Stosunek S/N: 56dB •Balans bieli: (AWB) Auto / manual •WDR: 140dB •Kompensacja tła: BLC / HLC / WDR(140dB) / SSA •Migawka: Auto / manual 1/3~1/100000s •Kontrola wzmocnienia: (AGC) Auto / manual •Redukcja szumów: 3D DNR •LDC: Lens Distortion Correction •RoI: Region of Interest •Stabilizacja Obrazu: Electronic (EIS) •Defog: Electronic •Detekcja ruchu: 4 •Maski prywatności: 8 •Obrót obrazu: Mirror, Flip 0°/90°/180°/270° •Ilość strumieni: 4 •Rozdzielczości: 4M(2688×1520/2560×1440) 3M(2048×1536/2304×1296) 1080p(1920×1080) 1.3M(1280×960) 720p(1280×720) D1(704×576/704×480) VGA(640×480) CIF(352×288/352×240) •Strumień główny: 2688×1520(1~25/30fps) •Strumień drugi: 704×576(1~25fps) 704×480(1~30fps)•Strumień trzeci: 1920×1080(1~25/30fps) •Strumień czwarty: 1280×720(1~25/30fps) •Bitrate: H.264: 3 kbps~16384kbps H.265: 3 kbps~16384kbps •Kompresja wideo: H.265+ / H.265 / H.264+ / H.264 / H.264H / H.264B / MJPEG / Ai Coding •Dzień/noc: ICR mechaniczny filtr podczerwieni •Rodzaj oświetlacza: IR LED + WhiteLight •Zasięg IR: 60m •Zasięg WhiteLight: 60m •NightColor: Tak •Mikrofon: Tak•Wejście audio: 1 •Wyjście audio: 1 •Kompresja audio: G.711A / G.711Mu / G.723 / G.726 / PCM •Wejście alarmowe: 2 •Wyjście alarmowe: 1 •Przechowywanie: FTP, SFTP, NAS •Gniazdo karty pamięci: microSD 1TB •Obsługa: Web Service, CMS BCS Manager (Windows/Linux/MAC), Mobile App(iOS, android) •Sieć: RJ-45 10/100 Mbps •Zgodność: ONVIF(S/G/T/M) •Protokoły: IPv4, IPv6, HTTP, TCP, UDP, ARP, RTP, RTSP, RTCP, RTMP, SMTP, FTP, SFTP, DHCP, DNS, DDNS, QoS, UPnP, NTP, Multicast, ICMP, IGMP, NFS, SAMBA, PPPoE, SNMP, P2P, Auto Registration •Bezpieczeństwo: Digest, WSSE, Account lockout, Security logs, IP/MAC filtering, Generation and importing of X.509 certification, syslog, HTTPS, 802.1x, Trusted boot, Trusted execution, Trusted upgrade, Session security, Security warning •Zasilanie: PoE •Rodzaj zasilania: 12V DC / PoE(802.3at) / ePoE •Pobór mocy: max 22.1W •Redundancja zasilania: Dual Power Backup •Kolor obudowy: Biały •Klasa szczelności IP: IP67 •IK10: Tak •Warunki pracy: -40°C~+60°C max 95% RH •Obudowa: Metal •Wymiary: 279.8×96.7×94.9mm •Waga: 1.09 kg •Zoom optyczny: 4× •Zoom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
</t>
  </si>
  <si>
    <r>
      <t xml:space="preserve">10429
</t>
    </r>
    <r>
      <rPr>
        <b/>
        <sz val="26"/>
        <color rgb="FFFF0000"/>
        <rFont val="Calibri"/>
        <family val="2"/>
        <charset val="238"/>
        <scheme val="minor"/>
      </rPr>
      <t>NA ZAMÓWIENIE</t>
    </r>
  </si>
  <si>
    <r>
      <t xml:space="preserve">•Przetwornik 1/1.8” 8Mpx progressive scan CMOS
•Efektywna ilość pikseli 3840(H)×2160(V)
•Kompresja video H.265+/H.265/H.264+/H.264/MJPEG
• Obsługa trzech strumieni
• 8M(3840×2160) / 6M(3072×2048) / 5M(3072×1728)(2592×1944) / 4M(2688×1520)(2560×1440) / 3M(2048×1536)(2304×1296) / 2M(1920×1080) / 1.3M(1280×960) / 720P(1280×720) / D1(704×576/704× 480) / VGA(640×480) / CIF(352×288/352×240)
•8Mpx przy 25/30kl/s
•Wbudowany obiektyw 2.7-12mm MOTOZOOM, F1.6, Czułość 0.003 Lux
•Obsługa ICR Dzień/Noc
•Wbudowany promiennik IR LED - zasięg do 60 metrów, Smart IR
•Promiennik podczerwieni w technologii Black Glass 
•Funkcje WDR (120dB) 3DNR, AWB, AGC, BLC, HLC, Digital Zoom
• Inteligentna detekcja ruchu
•Rozpoznawanie osoba/pojazd mechaniczny dla wtargnięcia w obszar, przekroczenia linii redukuje fałszywe wywołanie alarmu.
•Wbudowane wejście kart Micro SD max 256GB
• Alarm 1/1, audio 1/1, mikrofon
•Zasilanie DC12V, PoE (802.3af) / &lt;10.5W 
•Obudowa zewnętrzna IP67
•Wbudowany Web server
</t>
    </r>
    <r>
      <rPr>
        <b/>
        <i/>
        <sz val="20"/>
        <color rgb="FF0070C0"/>
        <rFont val="Calibri"/>
        <family val="2"/>
        <charset val="238"/>
        <scheme val="minor"/>
      </rPr>
      <t>* PO WYCZERPANIU STANÓW MAGAZYNOWYCH, MODELE ZOSTANĄ ZASTĄPIONE PRZEZ:
 BCS-L-TIP58VCR6L6-Ai1-G (IDTWR: 12719)</t>
    </r>
  </si>
  <si>
    <t>•Typ kamery: Tuba•Rozdzielczość: 8 Mpx•Przetwornik: 1/1.8'' CMOS •System skanowania: Progressive Scan•Piksele: 3840(H)×2160(V)•RAM: 2GB•ROM: 4GB•Obiektyw: stały •Ogniskowa: 2.8 mm•Apertura: F1.0•Focus: Stały•Iris: Stały•Kąt widzenia: H: 109° V: 59°  D: 131°•DORI: Detect 82m/ Observe 32.8m/ Recognize 16.4m/ Identify 8.2m•Czułość kamery: 0.0005Lux(Color,F1.0,30IRE) 0.0003Lux(F1.0,B/W,30IRE) 0Lux(IR)•Stosunek S/N: 56dB•Balans bieli: (AWB) Auto / manual•WDR: 130dB•Kompensacja tła: BLC / HLC / WDR(130dB) / SSA•Migawka: Auto / manual 1/3~1/100000s•Kontrola wzmocnienia: (AGC) Auto / manual•Redukcja szumów: 3D DNR•LDC: Lens Distortion Correction•RoI: Region of Interest•Stabilizacja Obrazu: Electronic (EIS)•Defog: Electronic•Detekcja ruchu: 4•Maski prywatności: 8•Obrót obrazu: Mirror, Flip 0°/90°/180°/270°•Ilość strumieni: 4•Rozdzielczości: 8M(3840×2160) 6M(3072×2048/3200×1800) 5M(3072×1728/2592×1944/2960×1668) 4M(2688 ×1520/2560×1440) 3M(2048×1536/2304×1296) 1080p(1920×1080) 1.3M(1280×960) 720p(1280×720) D1(704×576/704×480) VGA(640×480) CIF(352×288/352×240)•Strumień główny: 3840×2160(1~25/30fps)•Strumień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80m•Zasięg WhiteLight: 60m•NightColor: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24.2W•Redundancja zasilania: Dual Power Backup•Kolor obudowy: Biały•Klasa szczelności IP: IP67•IK10: Tak•Powłoka antykorozyjna: Opcjonalnie•Warunki pracy: -40°C~+60°C max 95% RH•Obudowa: Metal•Wymiary: Ø122×127.6mm•Waga: 1.09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</si>
  <si>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Tuba•Rozdzielczość: 8 Mpx•Przetwornik: 1/1.8'' CMOS •System skanowania: Progressive Scan•Piksele: 3840(H)×2160(V)•RAM: 2GB•ROM: 4GB•Obiektyw: stały •Ogniskowa: 2.8 mm•Apertura: F1.6•Focus: Stały•Iris: Stały•Kąt widzenia: H: 110° V: 56°  D: 134°•DORI: Detect 89.2m/ Observe 35.7m/ Recognize 17.8m/ Identify 8.9m•Czułość kamery: 0.0008Lux(Color,F1.6,30IRE) 0.0004Lux(F1.6,B/W,30IRE) 0Lux(IR)•Stosunek S/N: 56dB•Balans bieli: (AWB) Auto / manual•WDR: 120dB•Kompensacja tła: BLC / HLC / WDR(120dB) / SSA•Migawka: Auto / manual 1/3~1/100000s•Kontrola wzmocnienia: (AGC) Auto / manual•Redukcja szumów: 3D DNR•LDC: Lens Distortion Correction•RoI: Region of Interest•Defog: Electronic•Detekcja ruchu: 4•Maski prywatności: 8•Obrót obrazu: Mirror, Flip 0°/90°/180°/270°•Ilość strumieni: 4•Rozdzielczości: 8M(3840×2160) 6M(3072×2048/3200×1800) 5M(3072×1728/2592×1944/2960×1668) 4M(2688 ×1520/2560×1440) 3M(2048×1536/2304×1296) 1080p(1920×1080) 1.3M(1280×960) 720p(1280×720) D1(704×576/704×480) VGA(640×480) CIF(352×288/352×240)•Strumień główny: 3840×2160(1~25/30fps)•Strumień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80m•Zasięg WhiteLight: 60m•NightColor: Tak•Mikrofon: Tak•Wejście audio: 1•Wyjście audio: 1•Kompresja audio: G.711A / G.711Mu / G.723 / G.726 / PCM•Wejście alarmowe: 1•Wyjście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15.6W•Redundancja zasilania: Dual Power Backup•Kolor obudowy: Biały•Klasa szczelności IP: IP67•IK10: Tak•Warunki pracy: -40°C~+60°C max 95% RH•Obudowa: Metal•Wymiary: 238×90.7×90.7mm•Waga: 0.83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</si>
  <si>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Tuba•Rozdzielczość: 6 Mpx•Przetwornik: 1/1.8'' CMOS •System skanowania: Progressive Scan•Piksele: 3072(H)×2048(V)•RAM: 2GB•ROM: 4GB•Obiektyw: stały •Ogniskowa: 2.8 mm•Apertura: F1.0•Focus: Stały•Iris: Stały•Kąt widzenia: H: 109° V: 59°  D: 131°•DORI: Detect 70.2m/ Observe 28.1m/ Recognize 14m/ Identify 7m•Czułość kamery: 0.0005Lux(Color,F1.0,30IRE) 0.0003Lux(F1.0,B/W,30IRE) 0Lux(IR)•Stosunek S/N: 56dB•Balans bieli: (AWB) Auto / manual•WDR: 130dB•Kompensacja tła: BLC / HLC / WDR(130dB) / SSA•Migawka: Auto / manual 1/3~1/100000s•Kontrola wzmocnienia: (AGC) Auto / manual•Redukcja szumów: 3D DNR•LDC: Lens Distortion Correction•RoI: Region of Interest•Stabilizacja Obrazu: Electronic (EIS)•Defog: Electronic•Detekcja ruchu: 4•Maski prywatności: 8•Obrót obrazu: Mirror, Flip 0°/90°/180°/270°•Ilość strumieni: 4•Rozdzielczości: 6M(3072×2048/3200×1800) 5M(3072×1728/2592×1944/2960×1668) 4M(2688×1520/2560×1440) 3M(2048×1536/2304×1296) 1080p(1920×1080) 1.3M(1280×960) 720p(1280×720) D1(704×576/704×480) VGA(640×480) CIF(352×288/352×240)•Strumień główny: 3072×2048(1~25/30fps)•Strumień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80m•Zasięg WhiteLight: 60m•NightColor: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24.2W•Redundancja zasilania: Dual Power Backup•Kolor obudowy: Biały•Klasa szczelności IP: IP67•IK10: Tak•Powłoka antykorozyjna: Opcjonalnie•Warunki pracy: -40°C~+60°C max 95% RH•Obudowa: Metal•Wymiary: Ø122×127.6mm•Waga: 1.09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</si>
  <si>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Tuba•Rozdzielczość: 5 Mpx•Przetwornik: 1/2.7'' CMOS •System skanowania: Progressive Scan•Piksele: 2960(H)×1668(V)•RAM: 2GB•ROM: 4GB•Obiektyw: stały •Ogniskowa: 2.8 mm•Apertura: F1.6•Focus: Stały•Iris: Stały•Kąt widzenia: H: 108.4° V: 60°  D: 127.1°•DORI: Detect 61.6m/ Observe 24.6m/ Recognize 12.3m/ Identify 6.2m•Czułość kamery: 0.0009Lux(Color,F1.6,30IRE) 0.0005Lux(F1.6,B/W,30IRE) 0Lux(IR)•Stosunek S/N: 56dB•Balans bieli: (AWB) Auto / manual•WDR: 120dB•Kompensacja tła: BLC / HLC / WDR(120dB) / SSA•Migawka: Auto / manual 1/3~1/100000s•Kontrola wzmocnienia: (AGC) Auto / manual•Redukcja szumów: 3D DNR•LDC: Lens Distortion Correction•RoI: Region of Interest•Defog: Electronic•Detekcja ruchu: 4•Maski prywatności: 8•Obrót obrazu: Mirror, Flip 0°/90°/180°/270°•Ilość strumieni: 4•Rozdzielczości: 5M(2960×1668/2880×1620) 4M(2688×1520/2560×1440) 3M(2048×1536/2304×1296) 1080p(1920×1080) 1.3M(1280×960) 720p(1280×720) D1(704×576/704×480) VGA(640×480) CIF(352×288/352×240)•Strumień główny: 2960×1668(1~25/30fps)•Strumień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80m•Zasięg WhiteLight: 60m•NightColor: Tak•Mikrofon: Tak•Wejście audio: 1•Wyjście audio: 1•Kompresja audio: G.711A / G.711Mu / G.723 / G.726 / PCM•Wejście alarmowe: 1•Wyjście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15.6W•Redundancja zasilania: Dual Power Backup•Kolor obudowy: Biały•Klasa szczelności IP: IP67•IK10: Tak•Warunki pracy: -40°C~+60°C max 95% RH•Obudowa: Metal•Wymiary: 238×90.7×90.7mm•Waga: 0.83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</si>
  <si>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Tuba•Rozdzielczość: 8 Mpx•Przetwornik: 1/1.8'' CMOS •System skanowania: Progressive Scan•Piksele: 3840(H)×2160(V)•RAM: 2GB•ROM: 4GB•Obiektyw: stały •Ogniskowa: 2.8 mm•Apertura: F1.6•Focus: Stały•Iris: Stały•Kąt widzenia: H: 110° V: 56°  D: 134°•DORI: Detect 89.2m/ Observe 35.7m/ Recognize 17.8m/ Identify 8.9m•Czułość kamery: 0.0008Lux(Color,F1.6,30IRE) 0.0004Lux(F1.6,B/W,30IRE) 0Lux(IR)•Stosunek S/N: 56dB•Balans bieli: (AWB) Auto / manual•WDR: 120dB•Kompensacja tła: BLC / HLC / WDR(120dB) / SSA•Migawka: Auto / manual 1/3~1/100000s•Kontrola wzmocnienia: (AGC) Auto / manual•Redukcja szumów: 3D DNR•LDC: Lens Distortion Correction•RoI: Region of Interest•Defog: Electronic•Detekcja ruchu: 4•Maski prywatności: 8•Obrót obrazu: Mirror, Flip 0°/90°/180°/270°•Ilość strumieni: 4•Rozdzielczości: 8M(3840×2160) 6M(3072×2048/3200×1800) 5M(3072×1728/2592×1944/2960×1668) 4M(2688 ×1520/2560×1440) 3M(2048×1536/2304×1296) 1080p(1920×1080) 1.3M(1280×960) 720p(1280×720) D1(704×576/704×480) VGA(640×480) CIF(352×288/352×240)•Strumień główny: 3840×2160(1~25/30fps)•Strumień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50m•Zasięg WhiteLight: 50m•NightColor: Tak•Mikrofon: Tak•Wejście audio: 1•Wyjście audio: 1•Kompresja audio: G.711A / G.711Mu / G.723 / G.726 / PCM•Wejście alarmowe: 1•Wyjście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15.5W•Redundancja zasilania: Dual Power Backup•Kolor obudowy: Biały•Klasa szczelności IP: IP67•Warunki pracy: -40°C~+60°C max 95% RH•Obudowa: Metal•Wymiary: 192.7×70.5×66.4mm•Waga: 0.61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</si>
  <si>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Tuba•Rozdzielczość: 5 Mpx•Przetwornik: 1/2.7'' CMOS •System skanowania: Progressive Scan•Piksele: 2960(H)×1668(V)•RAM: 2GB•ROM: 4GB•Obiektyw: stały •Ogniskowa: 2.8 mm•Apertura: F1.6•Focus: Stały•Iris: Stały•Kąt widzenia: H: 108.4° V: 60°  D: 127.1°•DORI: Detect 61.6m/ Observe 24.6m/ Recognize 12.3m/ Identify 6.2m•Czułość kamery: 0.0009Lux(Color,F1.6,30IRE) 0.0005Lux(F1.6,B/W,30IRE) 0Lux(IR)•Stosunek S/N: 56dB•Balans bieli: (AWB) Auto / manual•WDR: 120dB•Kompensacja tła: BLC / HLC / WDR(120dB) / SSA•Migawka: Auto / manual 1/3~1/100000s•Kontrola wzmocnienia: (AGC) Auto / manual•Redukcja szumów: 3D DNR•LDC: Lens Distortion Correction•RoI: Region of Interest•Defog: Electronic•Detekcja ruchu: 4•Maski prywatności: 8•Obrót obrazu: Mirror, Flip 0°/90°/180°/270°•Ilość strumieni: 4•Rozdzielczości: 5M(2960×1668/2880×1620) 4M(2688×1520/2560×1440) 3M(2048×1536/2304×1296) 1080p(1920×1080) 1.3M(1280×960) 720p(1280×720) D1(704×576/704×480) VGA(640×480) CIF(352×288/352×240)•Strumień główny: 2960×1668(1~25/30fps)•Strumień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50m•Zasięg WhiteLight: 50m•NightColor: Tak•Mikrofon: Tak•Wejście audio: 1•Wyjście audio: 1•Kompresja audio: G.711A / G.711Mu / G.723 / G.726 / PCM•Wejście alarmowe: 1•Wyjście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15.6W•Redundancja zasilania: Dual Power Backup•Kolor obudowy: Biały•Klasa szczelności IP: IP67•Warunki pracy: -40°C~+60°C max 95% RH•Obudowa: Metal•Wymiary: 192.7×70.5×66.4mm•Waga: 0.61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</si>
  <si>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Tuba•Rozdzielczość: 8 Mpx•Przetwornik: 1/1.8'' CMOS •System skanowania: Progressive Scan•Piksele: 3840(H)×2160(V)•RAM: 256MB•ROM: 128MB•Obiektyw: stały •Ogniskowa: 2.8 mm•Apertura: F1.0•Focus: Stały•Iris: Stały•Kąt widzenia: H: 110° V: 59°  D: 131°•DORI: Detect 84m/ Observe 33.6m/ Recognize 16.8m/ Identify 8.4m•Czułość kamery: 0.0004Lux@F1.0•Stosunek S/N: 56dB•Balans bieli: (AWB) Auto / manual•WDR: 120dB•Kompensacja tła: BLC / HLC / WDR(120dB)•Migawka: Auto / manual 1/3~1/100000s•Kontrola wzmocnienia: (AGC) Auto / manual•Redukcja szumów: 3D DNR•LDC: Lens Distortion Correction•RoI: Region of Interest•Detekcja ruchu: 4•Maski prywatności: 4•Obrót obrazu: Mirror, Flip 0°/90°/180°/270°•Ilość strumieni: 2•Rozdzielczości: 8M(3840×2160) 6M(3072×2048) 5M(3072×1728) 4M(2880×1620/2688×1520) 3M(2048×1536/2304×1296) 1080p(1920×1080) 1.3M(1280×960) 720p(1280×720) D1(704×576/704×480) VGA(640×480) CIF(352×288/352×240)•Strumień główny: 3840×2160(1~20fps) 2688×1520(1~25/30fps)•Strumień drugi: 704×576(1~25fps) 704×480(1~30fps)•Bitrate: H.264: 32 kbps~8192kbps H.265: 12 kbps~8192kbps•Kompresja wideo: H.265+ / H.265 / H.264+ / H.264 / H.264H / H.264B / MJPEG•Rodzaj oświetlacza: WhiteLight•Zasięg WhiteLight: 50m•NightColor: Tak•Mikrofon: Tak•Kompresja audio: G.711A / G.711Mu / G.726 / PCM•Przechowywanie: FTP, SFTP, NAS•Gniazdo karty pamięci: microSD 256GB•Obsługa: Web Service, CMS BCS Manager (Windows/Linux/MAC), Mobile App(iOS, android)•Sieć: RJ-45 10/100 Mbps•Zgodność: ONVIF(S/G/T)•Protokoły: IPv4, IPv6, HTTP, TCP, UDP, ARP, RTP, RTSP, RTCP, RTMP, SMTP, FTP, SFTP, DHCP, DNS, DDNS, QoS, UPnP, NTP, Multicast, ICMP, IGMP, NFS, PPPoE, P2P, Bonjour,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PoE(802.3af)•Pobór mocy: max 7.4W•Kolor obudowy: Biały•Klasa szczelności IP: IP67•Warunki pracy: -40°C~+60°C max 95% RH•Obudowa: Metal•Wymiary: 197.9×80.2×76.2mm•Waga: 0.57 kg•Zoom cyfrowy: 16×
•Ai - Wbudowane funkcje inteligentne: Wbudowane inteligentne algorytmy rozpoznawania i analizy obrazu
•Ai - Ochrona perymetryczna: Wtargnięcie w obszar, przekroczenie linii
•Ai - Rozpoznawanie obiektów: Rozpoznawanie osoba/pojazd mechaniczny dla wtargnięcia w obszar, przekroczenia linii redukuje fałszywe wywołanie alarmu.
•Ai - SMD - inteligentna detekcja ruchu: SMD Plus
•Ai - Inteligentne wyszukiwanie: Inteligentna analiza real-time i zaawansowane wyszukiwanie zdarzeń inteligentnych z rejestratorem Ai.</t>
  </si>
  <si>
    <t>•Linia produktowa: BCS LINE•Typ kamery: Tuba•Rozdzielczość: 6 Mpx•Przetwornik: 1/1.8'' CMOS •System skanowania: Progressive Scan•Piksele: 3288(H)×1850(V)•RAM: 256MB•ROM: 128MB•Obiektyw: stały •Ogniskowa: 2.8 mm•Apertura: F1.0•Focus: Stały•Iris: Stały•Kąt widzenia: H: 92° V: 51°  D: 107°•DORI: Detect 84m/ Observe 33.6m/ Recognize 16.8m/ Identify 8.4m•Czułość kamery: 0.0002Lux@F1.0•Stosunek S/N: 56dB•Balans bieli: (AWB) Auto / manual•WDR: 120dB•Kompensacja tła: BLC / HLC / WDR(120dB)•Migawka: Auto / manual 1/3~1/100000s•Kontrola wzmocnienia: (AGC) Auto / manual•Redukcja szumów: 3D DNR•LDC: Lens Distortion Correction•RoI: Region of Interest•Detekcja ruchu: 4•Maski prywatności: 4•Obrót obrazu: Mirror, Flip 0°/90°/180°/270°•Ilość strumieni: 2•Rozdzielczości: 6M(3288×1850/3200×1800) 5M(2880×1620) 4M(2688×1520) 3M(2048×1536/2304×1296) 1080p(1920×1080) 720p(1280×720) D1(704×576/704×480) VGA(640×480) CIF(352×288/352×240)•Strumień główny: 3288×1850@(1~20fps) 2688×1520@(1~25/30fps)•Strumień drugi: 704×576(1~25fps) 704×480(1~30fps)•Bitrate: H.264: 32 kbps~8192kbps H.265: 12 kbps~8192kbps•Kompresja wideo: H.265+ / H.265 / H.264+ / H.264 / H.264H / H.264B / MJPEG•Rodzaj oświetlacza: WhiteLight•Zasięg WhiteLight: 50m•NightColor: Tak•Mikrofon: Tak•Kompresja audio: G.711A / G.711Mu / G.726 / PCM•Przechowywanie: FTP, SFTP, NAS•Gniazdo karty pamięci: microSD 256GB•Obsługa: Web Service, CMS BCS Manager (Windows/Linux/MAC), Mobile App(iOS, android)•Sieć: RJ-45 10/100 Mbps•Zgodność: ONVIF(S/G/T)•Protokoły: IPv4, IPv6, HTTP, TCP, UDP, ARP, RTP, RTSP, RTCP, RTMP, SMTP, FTP, SFTP, DHCP, DNS, DDNS, QoS, UPnP, NTP, Multicast, ICMP, IGMP, NFS, PPPoE, P2P, Bonjour,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PoE(802.3af)•Pobór mocy: max 7.4W•Kolor obudowy: Biały•Klasa szczelności IP: IP67•Warunki pracy: -40°C~+60°C max 95% RH•Obudowa: Metal•Wymiary: 197.9×80.2×76.2mm•Waga: 0.57 kg•Zoom cyfrowy: 16×
•Ai - Wbudowane funkcje inteligentne: Wbudowane inteligentne algorytmy rozpoznawania i analizy obrazu
•Ai - Ochrona perymetryczna: Wtargnięcie w obszar, przekroczenie linii
•Ai - Rozpoznawanie obiektów: Rozpoznawanie osoba/pojazd mechaniczny dla wtargnięcia w obszar, przekroczenia linii redukuje fałszywe wywołanie alarmu.
•Ai - SMD - inteligentna detekcja ruchu: SMD Plus
•Ai - Inteligentne wyszukiwanie: Inteligentna analiza real-time i zaawansowane wyszukiwanie zdarzeń inteligentnych z rejestratorem Ai.</t>
  </si>
  <si>
    <t>•Linia produktowa: BCS LINE•Typ kamery: Wi-Fi•Rozdzielczość: 5 Mpx•Przetwornik: 1/2.7'' CMOS •System skanowania: Progressive Scan•Piksele: 2880(H)×1620(V)•Obiektyw: stały •Ogniskowa: 2.8 mm•Apertura: F1.6•Focus: Stały•Iris: Stały•Kąt widzenia: H: 104° V: 56°  D: 124°•Czułość kamery: 0.007Lux(Color,F1.6,30IRE) 0.0007Lux(F1.6,B/W,30IRE) 0Lux(IR)•Balans bieli: (AWB) Auto / manual•WDR: DWDR•Kompensacja tła: DWDR•Migawka: Auto•Kontrola wzmocnienia: Auto•Obrót obrazu: Flip 0°/180°•Ilość strumieni: 2•Strumień główny: 2880×1620(1~25/30fps)•Strumień drugi: 640×360(1~25/30fps)•Bitrate: H.264: 32 kbps~6144kbps H.265: 12 kbps~6144kbps•Kompresja wideo: H.265 / H.264 / H.264H / H.264B / MJPEG•Dzień/noc: ICR mechaniczny filtr podczerwieni•Rodzaj oświetlacza: IR LED + WhiteLight•Zasięg IR: 30m•Zasięg WhiteLight: 30m•NightColor: Tak•Mikrofon: Tak•Kompresja audio: G.711A / G.711Mu / PCM•Gniazdo karty pamięci: microSD 256GB•Sieć: RJ-45 10/100 Mbps•Wi-Fi: 802.11b/g/n/ax 2.4GHz•Zgodność: ONVIF(S/G/T)•Zasilanie: 12V DC•Rodzaj zasilania: 12V DC•Pobór mocy: max 4.3W•Kolor obudowy: Biały•Klasa szczelności IP: IP67•Warunki pracy: -40°C~+60°C max 95% RH•Obudowa: Metal + Plastik•Wymiary: 172.4×83.3×75mm•Waga: 0.3 kg •Akcesoria w zestawie: Zasilacz 12V DC
•Ai - Wbudowane funkcje inteligentne: Wbudowane inteligentne algorytmy rozpoznawania i analizy obrazu
•Ai - SMD - inteligentna detekcja ruchu: Inteligentna detekcja ruchu z rozpoznawaniem człowiek/pojazd</t>
  </si>
  <si>
    <t>•Typ kamery: Kopuła•Rozdzielczość: 8 Mpx•Przetwornik: 1/1.8'' CMOS •System skanowania: Progressive Scan•Piksele: 3840(H)×2160(V)•RAM: 2GB•ROM: 4GB•Obiektyw: motozoom•Ogniskowa: 2.7~12 mm•Apertura: F1.2•Focus: Auto / manual•Iris: Auto / P-iris•Kąt widzenia: H: 112°~48° V: 58°~27° D: 137° ~55°•DORI: Detect 75.2~160.2m / Observe 30.1~64.1m / Recognize 15~32m / Identify 7.5~16m•Czułość kamery: 0.0007Lux(Color,F1.2,30IRE) 0.0003Lux(F1.2,B/W,30IRE) 0Lux(IR)•Stosunek S/N: 56dB•Balans bieli: (AWB) Auto / manual•WDR: 130dB•Kompensacja tła: BLC / HLC / WDR(130dB)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8M(3840×2160) 6M(3072×2048/3200×1800) 5M(3072×1728/2592×1944/2960×1668) 4M(2688 ×1520/2560×1440) 3M(2048×1536/2304×1296) 1080p(1920×1080) 1.3M(1280×960) 720p(1280×720) D1(704×576/704×480) VGA(640×480) CIF(352×288/352×240)•Strumień główny: 3840×2160(1~25/30fps)•Strumień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23.9W•Redundancja zasilania: Dual Power Backup•Kolor obudowy: Biały•Klasa szczelności IP: IP67•IK10: Tak•Warunki pracy: -40°C~+60°C max 95% RH•Obudowa: Metal•Wymiary: Ø126×105mm•Waga: 0.73 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</si>
  <si>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8 Mpx•Przetwornik: 1/1.8'' CMOS •System skanowania: Progressive Scan•Piksele: 3840(H)×2160(V)•RAM: 2GB•ROM: 4GB•Obiektyw: motozoom•Ogniskowa: 2.7~12 mm•Apertura: F1.8•Focus: Auto / manual•Iris: Auto•Kąt widzenia: H: 113°~47° V: 60°~23° D: 133°~53°•DORI: Detect 83.4~189.6m / Observe 33.4~75.8m / Recognize 16.7~37.9m / Identify 8.3~19m•Czułość kamery: 0.0008Lux(Color,F1.8,30IRE) 0.0004Lux(F1.8,B/W,30IRE) 0Lux(IR)•Stosunek S/N: 56dB•Balans bieli: (AWB) Auto / manual•WDR: 120dB•Kompensacja tła: BLC / HLC / WDR(120dB)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8M(3840×2160) 6M(3072×2048/3200×1800) 5M(3072×1728/2592×1944/2960×1668) 4M(2688 ×1520/2560×1440) 3M(2048×1536/2304×1296) 1080p(1920×1080) 1.3M(1280×960) 720p(1280×720) D1(704×576/704×480) VGA(640×480) CIF(352×288/352×240)•Strumień główny: 3840×2160(1~25/30fps)•Strumień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Tak•Wejście audio: 1•Wyjście audio: 1•Kompresja audio: G.711A / G.711Mu / G.723 / G.726 / PCM•Wejście alarmowe: 2•Wyjście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22.1W•Redundancja zasilania: Dual Power Backup•Kolor obudowy: Biały•Klasa szczelności IP: IP67•IK10: Tak•Warunki pracy: -40°C~+60°C max 95% RH•Obudowa: Metal•Wymiary: Ø159×118mm•Waga: 1.16 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</si>
  <si>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6 Mpx•Przetwornik: 1/1.8'' CMOS •System skanowania: Progressive Scan•Piksele: 3072(H)×2048(V)•RAM: 2GB•ROM: 4GB•Obiektyw: motozoom•Ogniskowa: 2.7~12 mm•Apertura: F1.2•Focus: Auto / manual•Iris: Auto / P-iris•Kąt widzenia: H: 112°~48° V: 58°~27° D: 137° ~55°•DORI: Detect 75.2~160.2m / Observe 30.1~64.1m / Recognize 15~32m / Identify 7.5~16m•Czułość kamery: 0.0007Lux(Color,F1.2,30IRE) 0.0003Lux(F1.2,B/W,30IRE) 0Lux(IR)•Stosunek S/N: 56dB•Balans bieli: (AWB) Auto / manual•WDR: 130dB•Kompensacja tła: BLC / HLC / WDR(130dB)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6M(3072×2048/3200×1800) 5M(3072×1728/2592×1944/2960×1668) 4M(2688×1520/2560×1440) 3M(2048×1536/2304×1296) 1080p(1920×1080) 1.3M(1280×960) 720p(1280×720) D1(704×576/704×480) VGA(640×480) CIF(352×288/352×240)•Strumień główny: 3072×2048(1~25/30fps)•Strumień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23.9W•Redundancja zasilania: Dual Power Backup•Kolor obudowy: Biały•Klasa szczelności IP: IP67•IK10: Tak•Warunki pracy: -40°C~+60°C max 95% RH•Obudowa: Metal•Wymiary: Ø126×105mm•Waga: 0.73 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</si>
  <si>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5 Mpx•Przetwornik: 1/2.7'' CMOS •System skanowania: Progressive Scan•Piksele: 2960(H)×1668(V)•RAM: 2GB•ROM: 4GB•Obiektyw: motozoom•Ogniskowa: 2.7~13.5 mm•Apertura: F1.6•Focus: Auto / manual•Iris: Auto•Kąt widzenia: H: 110°~32° V: 57°~18° D: 134° ~37°•DORI: Detect 65.4~202m / Observe 26.1~80.8m / Recognize 13.1~40.4m / Identify 6.5~20.2m•Czułość kamery: 0.0009Lux(Color,F1.6,30IRE) 0.0005Lux(F1.6,B/W,30IRE) 0Lux(IR)•Stosunek S/N: 56dB•Balans bieli: (AWB) Auto / manual•WDR: 120dB•Kompensacja tła: BLC / HLC / WDR(120dB)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5M(2960×1668/2880×1620) 4M(2688×1520/2560×1440) 3M(2048×1536/2304×1296) 1080p(1920×1080) 1.3M(1280×960) 720p(1280×720) D1(704×576/704×480) VGA(640×480) CIF(352×288/352×240)•Strumień główny: 2960×1668(1~25/30fps)•Strumień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Tak•Wejście audio: 1•Wyjście audio: 1•Kompresja audio: G.711A / G.711Mu / G.723 / G.726 / PCM•Wejście alarmowe: 2•Wyjście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22.1W•Redundancja zasilania: Dual Power Backup•Kolor obudowy: Biały•Klasa szczelności IP: IP67•IK10: Tak•Warunki pracy: -40°C~+60°C max 95% RH•Obudowa: Metal•Wymiary: Ø159×118mm•Waga: 1.16 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</si>
  <si>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4 Mpx•Przetwornik: 1/1.8'' CMOS •System skanowania: Progressive Scan•Piksele: 2688(H)×1520(V)•RAM: 2GB•ROM: 4GB•Obiektyw: motozoom•Ogniskowa: 2.7~12 mm•Apertura: F1.2•Focus: Auto / manual•Iris: Auto / P-iris•Kąt widzenia: H: 114°~48° V: 59°~27° D: 143°~56°•DORI: Detect 75.2~160.2m / Observe 30.1~64.1m / Recognize 15~32m / Identify 7.5~16m•Czułość kamery: 0.0007Lux(Color,F1.2,30IRE) 0.0003Lux(F1.2,B/W,30IRE) 0Lux(IR)•Stosunek S/N: 56dB•Balans bieli: (AWB) Auto / manual•WDR: 140dB•Kompensacja tła: BLC / HLC / WDR(140dB)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4M(2688×1520/2560×1440) 3M(2048×1536/2304×1296) 1080p(1920×1080) 1.3M(1280×960) 720p(1280×720) D1(704×576/704×480) VGA(640×480) CIF(352×288/352×240)•Strumień główny: 2688×1520(1~25/30fps)•Strumień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23.9W•Redundancja zasilania: Dual Power Backup•Kolor obudowy: Biały•Klasa szczelności IP: IP67•IK10: Tak•Warunki pracy: -40°C~+60°C max 95% RH•Obudowa: Metal•Wymiary: Ø126×105mm•Waga: 0.73 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</si>
  <si>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4 Mpx•Przetwornik: 1/1.8'' CMOS •System skanowania: Progressive Scan•Piksele: 2688(H)×1520(V)•RAM: 2GB•ROM: 4GB•Obiektyw: motozoom•Ogniskowa: 2.7~12 mm•Apertura: F1.8•Focus: Auto / manual•Iris: Auto•Kąt widzenia: H: 115°~47° V: 62°~27° D: 137°~54°•DORI: Detect 57.5~130.8m / Observe 23~52.3m / Recognize 11.5~26.2m / Identify 5.8~13.1m•Czułość kamery: 0.0007Lux(Color,F1.8,30IRE) 0.0004Lux(F1.8,B/W,30IRE) 0Lux(IR)•Stosunek S/N: 56dB•Balans bieli: (AWB) Auto / manual•WDR: 140dB•Kompensacja tła: BLC / HLC / WDR(140dB)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4M(2688×1520/2560×1440) 3M(2048×1536/2304×1296) 1080p(1920×1080) 1.3M(1280×960) 720p(1280×720) D1(704×576/704×480) VGA(640×480) CIF(352×288/352×240)•Strumień główny: 2688×1520(1~25/30fps)•Strumień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Tak•Wejście audio: 1•Wyjście audio: 1•Kompresja audio: G.711A / G.711Mu / G.723 / G.726 / PCM•Wejście alarmowe: 2•Wyjście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22.1W•Redundancja zasilania: Dual Power Backup•Kolor obudowy: Biały•Klasa szczelności IP: IP67•IK10: Tak•Warunki pracy: -40°C~+60°C max 95% RH•Obudowa: Metal•Wymiary: Ø159×118mm•Waga: 1.16 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</si>
  <si>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4 Mpx•Przetwornik: 1/3'' CMOS •System skanowania: Progressive Scan•Piksele: 2688(H)×1520(V)•RAM: 128MB•ROM: 128MB•Obiektyw: motozoom•Ogniskowa: 2.8~12 mm•Apertura: F1.7•Focus: Auto / manual•Iris: Auto•Kąt widzenia: H: 98°~31° V: 55°~18° D: 116°~36°•DORI: Detect 66~200m / Observe 26.4~80m / Recognize 13.2~40m / Identify 6.6~20m•Czułość kamery: 0.03Lux@F1.7•Balans bieli: (AWB) Auto / manual•WDR: 120dB•Kompensacja tła: BLC / HLC / WDR(120dB)•Migawka: Auto / manual 1/3~1/100000s•Kontrola wzmocnienia: (AGC) Auto / manual•Redukcja szumów: 3D DNR•RoI: Region of Interest•Detekcja ruchu: 4•Maski prywatności: 4•Obrót obrazu: Mirror, Flip 0°/90°(tryb korytarzowy)/180°/270°•Ilość strumieni: 2•Rozdzielczości: 4M(2688×1520) 4M(2560×1440) 3M(2304×1296) 1080p(1920×1080) 1.3M(1280×960) 720p(1280×720) D1(704×576/704×480) VGA(640×480) CIF(352×288/352×240)•Strumień główny: 2688×1520(1~20fps) 2560×1440(1~25/30fps)•Strumień drugi: 704×576(1~25fps) 704×480(1~30fps)•Kompresja wideo: H.265+ / H.265 / H.264+ / H.264 / H.264B / MJPEG•Dzień/noc: ICR mechaniczny filtr podczerwieni•Rodzaj oświetlacza: IR LED•Zasięg IR: 40m•Przechowywanie: FTP•Gniazdo karty pamięci: microSD 256GB•Obsługa: Web Service, CMS BCS Manager (Windows/Linux/MAC), Mobile App(iOS, android)•Sieć: RJ-45 10/100 Mbps•Zgodność: ONVIF(S/G)•Protokoły: HTTP, TCP, ARP, RTSP, RTP, UDP, RTCP, SMTP, FTP, DHCP, DNS, DDNS, PPPoE, IPv4/v6, QoS, UPnP, NTP, RTMP, Multicast, HTTPS, SFTP, 802.1x, ICMP, IGMP•Zasilanie: PoE•Rodzaj zasilania: 12V DC / PoE(802.3af)•Pobór mocy: max 6.4W•Kolor obudowy: Biały•Klasa szczelności IP: IP67•IK10: Tak•Warunki pracy: -30°C~+60°C max 95% RH•Obudowa: Metal•Wymiary: Ø122×88.9mm•Waga: 0.46 kg•Zoom optyczny: 4×•Zoom cyfrowy: 16×</t>
  </si>
  <si>
    <t>•Typ kamery: Kopuła•Rozdzielczość: 6 Mpx•Przetwornik: 1/1.8'' CMOS •System skanowania: Progressive Scan•Piksele: 3072(H)×2048(V)•RAM: 2GB•ROM: 4GB•Obiektyw: stały •Ogniskowa: 2.8 mm•Apertura: F1.0•Focus: Stały•Iris: Stały•Kąt widzenia: H: 109° V: 59°  D: 131°•DORI: Detect 70.2m/ Observe 28.1m/ Recognize 14m/ Identify 7m•Czułość kamery: 0.0005Lux(Color,F1.0,30IRE) 0.0003Lux(F1.0,B/W,30IRE) 0Lux(IR)•Stosunek S/N: 56dB•Balans bieli: (AWB) Auto / manual•WDR: 130dB•Kompensacja tła: BLC / HLC / WDR(130dB)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6M(3072×2048/3200×1800) 5M(3072×1728/2592×1944/2960×1668) 4M(2688×1520/2560×1440) 3M(2048×1536/2304×1296) 1080p(1920×1080) 1.3M(1280×960) 720p(1280×720) D1(704×576/704×480) VGA(640×480) CIF(352×288/352×240)•Strumień główny: 3072×2048(1~25/30fps)•Strumień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21.7W•Redundancja zasilania: Dual Power Backup•Kolor obudowy: Biały•Klasa szczelności IP: IP67•IK10: Tak•Warunki pracy: -40°C~+60°C max 95% RH•Obudowa: Metal•Wymiary: Ø126×105mm•Waga: 0.73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</si>
  <si>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5 Mpx•Przetwornik: 1/2.7'' CMOS •System skanowania: Progressive Scan•Piksele: 2960(H)×1668(V)•RAM: 2GB•ROM: 4GB•Obiektyw: stały •Ogniskowa: 2.8 mm•Apertura: F1.6•Focus: Stały•Iris: Stały•Kąt widzenia: H: 108.4° V: 60°  D: 127.1°•DORI: Detect 61.6m/ Observe 24.6m/ Recognize 12.3m/ Identify 6.2m•Czułość kamery: 0.0009Lux(Color,F1.6,30IRE) 0.0005Lux(F1.6,B/W,30IRE) 0Lux(IR)•Stosunek S/N: 56dB•Balans bieli: (AWB) Auto / manual•WDR: 120dB•Kompensacja tła: BLC / HLC / WDR(120dB) / SSA•Migawka: Auto / manual 1/3~1/100000s•Kontrola wzmocnienia: (AGC) Auto / manual•Redukcja szumów: 3D DNR•LDC: Lens Distortion Correction•RoI: Region of Interest•Defog: Electronic•Detekcja ruchu: 4•Maski prywatności: 8•Obrót obrazu: Mirror, Flip 0°/90°(tryb korytarzowy)/180°/270°•Ilość strumieni: 4•Rozdzielczości: 5M(2960×1668/2880×1620) 4M(2688×1520/2560×1440) 3M(2048×1536/2304×1296) 1080p(1920×1080) 1.3M(1280×960) 720p(1280×720) D1(704×576/704×480) VGA(640×480) CIF(352×288/352×240)•Strumień główny: 2960×1668(1~25/30fps)•Strumień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50m•Zasięg WhiteLight: 50m•NightColor: Tak•Mikrofon: Tak•Wejście audio: 1•Wyjście audio: 1•Kompresja audio: G.711A / G.711Mu / G.723 / G.726 / PCM•Wejście alarmowe: 1•Wyjście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15.6W•Redundancja zasilania: Dual Power Backup•Kolor obudowy: Biały•Klasa szczelności IP: IP67•Warunki pracy: -40°C~+60°C max 95% RH•Obudowa: Metal•Wymiary: Ø122×94mm•Waga: 0.71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</si>
  <si>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8 Mpx•Przetwornik: 1/2.7'' CMOS •System skanowania: Progressive Scan•Piksele: 3840(H)×2160(V)•RAM: 256MB•ROM: 128MB•Obiektyw: stały •Ogniskowa: 2.8 mm•Apertura: F1.6•Focus: Stały•Iris: Stały•Kąt widzenia: H: 108° V: 60°  D: 127°•DORI: Detect 82.1m/ Observe 32.9m/ Recognize 16.4m/ Identify 8.2m•Czułość kamery: 0.008Lux(Color,F1.6,30IRE) 0.0008Lux(F1.6,B/W,30IRE) 0Lux(IR)•Stosunek S/N: 56dB•Balans bieli: (AWB) Auto / manual•WDR: DWDR•Kompensacja tła: BLC / HLC / DWDR•Migawka: Auto / manual 1/3~1/100000s•Kontrola wzmocnienia: (AGC) Auto / manual•Redukcja szumów: 3D DNR•RoI: Region of Interest•Detekcja ruchu: 4•Maski prywatności: 4•Obrót obrazu: Mirror, Flip 0°/90°(tryb korytarzowy)/180°/270°•Ilość strumieni: 2•Rozdzielczości: 8M(3840×2160) 6M(3072×2048) 5M(3072×1728) 4M(2880×1620/2688×1520) 3M(2048×1536/2304×1296) 1080p(1920×1080) 1.3M(1280×960) 720p(1280×720) D1(704×576/704×480) VGA(640×480) CIF(352×288/352×240)•Strumień główny: 3840×2160(1~20fps) 2688×1520(1~25/30fps)•Strumień drugi: 704×576(1~25fps) 704×480(1~30fps)•Bitrate: H.264: 32 kbps~8192kbps H.265: 12 kbps~8192kbps•Kompresja wideo: H.265+ / H.265 / H.264+ / H.264 / H.264H / H.264B / MJPEG•Dzień/noc: ICR mechaniczny filtr podczerwieni•Rodzaj oświetlacza: IR LED + WhiteLight•Zasięg IR: 30m•Zasięg WhiteLight: 30m•NightColor: Tak•Mikrofon: Tak•Kompresja audio: G.711A / G.711Mu / G.726 / PCM•Przechowywanie: FTP•Obsługa: Web Service, CMS BCS Manager (Windows/Linux/MAC), Mobile App(iOS, android)•Sieć: RJ-45 10/100 Mbps•Zgodność: ONVIF(S/T)•Protokoły: IPv4, IPv6, HTTP, TCP, UDP, ARP, RTP, RTSP, RTCP, RTMP, SMTP, FTP, DHCP, DNS, DDNS, NTP, Multicast, ICMP, IGMP, P2P•Bezpieczeństwo: Digest, WSSE, Account lockout, Security logs, Generation and importing of X.509 certification, HTTPS, Trusted boot, Trusted execution, Trusted upgrade•Zasilanie: PoE•Rodzaj zasilania: 12V DC / PoE(802.3af)•Pobór mocy: max 8.3W•Kolor obudowy: Biały•Klasa szczelności IP: IP67•IK10: IK08•Warunki pracy: -40°C~+60°C max 95% RH•Wymiary: Ø109.9×81mm•Waga: 0.33 kg•Zoom cyfrowy: 16×
•Ai - Wbudowane funkcje inteligentne: Wbudowane inteligentne algorytmy rozpoznawania i analizy obrazu
•Ai - SMD - inteligentna detekcja ruchu: Inteligentna detekcja ruchu z rozpoznawaniem człowieka</t>
  </si>
  <si>
    <t>•Typ kamery: Kopuła•Rozdzielczość: 6 Mpx•Przetwornik: 1/2.7'' CMOS •System skanowania: Progressive Scan•Piksele: 3200(H)×1800(V)•RAM: 256MB•ROM: 128MB•Obiektyw: stały •Ogniskowa: 2.8 mm•Apertura: F1.6•Focus: Stały•Iris: Stały•Kąt widzenia: H: 108° V: 60°  D: 127°•DORI: Detect 61.6m/ Observe 24.6m/ Recognize 12.3m/ Identify 6.2m•Czułość kamery: 0.007Lux(Color,F1.6,30IRE) 0.0007Lux(F1.6,B/W,30IRE) 0Lux(IR)•Stosunek S/N: 56dB•Balans bieli: (AWB) Auto / manual•WDR: DWDR•Kompensacja tła: BLC / HLC / DWDR•Migawka: Auto / manual 1/3~1/100000s•Kontrola wzmocnienia: (AGC) Auto / manual•Redukcja szumów: 3D DNR•RoI: Region of Interest•Detekcja ruchu: 4•Maski prywatności: 4•Obrót obrazu: Mirror, Flip 0°/90°(tryb korytarzowy)/180°/270°•Ilość strumieni: 2•Rozdzielczości: 6M(3200×1800) 4M(2880×1620/2688×1520) 3M(2048×1536/2304×1296) 1080P(1920×1080) 1.3M(1280×960) 720P(1280×720) D1(704×576/704×480) VGA(640×480) CIF(352×288/352×240)•Strumień główny: 3200×1800(1~20fps) 2688×1520(1~25/30fps)•Strumień drugi: 704×576(1~25fps) 704×480(1~30fps)•Bitrate: H.264: 32 kbps~8192kbps H.265: 12 kbps~8192kbps•Kompresja wideo: H.265+ / H.265 / H.264+ / H.264 / H.264H / H.264B / MJPEG•Dzień/noc: ICR mechaniczny filtr podczerwieni•Rodzaj oświetlacza: IR LED + WhiteLight•Zasięg IR: 30m•Zasięg WhiteLight: 30m•NightColor: Tak•Mikrofon: Tak•Kompresja audio: G.711A / G.711Mu / G.726 / PCM•Przechowywanie: FTP•Obsługa: Web Service, CMS BCS Manager (Windows/Linux/MAC), Mobile App(iOS, android)•Sieć: RJ-45 10/100 Mbps•Zgodność: ONVIF(S/T)•Protokoły: IPv4, IPv6, HTTP, TCP, UDP, ARP, RTP, RTSP, RTCP, RTMP, SMTP, FTP, DHCP, DNS, DDNS, NTP, Multicast, ICMP, IGMP, P2P•Bezpieczeństwo: Digest, WSSE, Account lockout, Security logs, Generation and importing of X.509 certification, HTTPS, Trusted boot, Trusted execution, Trusted upgrade•Zasilanie: PoE•Rodzaj zasilania: 12V DC / PoE(802.3af)•Pobór mocy: max 7.9W•Kolor obudowy: Biały•Klasa szczelności IP: IP67•IK10: IK08•Warunki pracy: -40°C~+60°C max 95% RH•Wymiary: Ø109.9×81mm•Waga: 0.33 kg•Zoom cyfrowy: 16×
•Ai - Wbudowane funkcje inteligentne: Wbudowane inteligentne algorytmy rozpoznawania i analizy obrazu
•Ai - SMD - inteligentna detekcja ruchu: Inteligentna detekcja ruchu z rozpoznawaniem człowieka</t>
  </si>
  <si>
    <t>•Typ kamery: Kopuła•Rozdzielczość: 4 Mpx•Przetwornik: 1/3'' CMOS •System skanowania: Progressive Scan•Piksele: 2560(H)×1440(V)•RAM: 128MB•ROM: 128MB•Obiektyw: stały •Ogniskowa: 2.8 mm•Apertura: F1.6•Focus: Stały•Iris: Stały•Kąt widzenia: H: 95.5° V: 53.4°  D: 110.7°•DORI: Detect 61.6m/ Observe 24.6m/ Recognize 12.3m/ Identify 6.2m•Czułość kamery: 0.008Lux(Color,F1.6,30IRE) 0.0008Lux(F1.6,B/W,30IRE) 0Lux(IR)•Stosunek S/N: 56dB•Balans bieli: (AWB) Auto / manual•WDR: 120dB•Kompensacja tła: BLC / HLC / WDR(120dB)•Migawka: Auto / manual 1/3~1/100000s•Kontrola wzmocnienia: (AGC) Auto / manual•Redukcja szumów: 3D DNR•RoI: Region of Interest•Detekcja ruchu: 4•Maski prywatności: 4•Obrót obrazu: Mirror, Flip 0°/90°(tryb korytarzowy)/180°/270°•Ilość strumieni: 2•Rozdzielczości: 4M(2560×1440) /3M(2304×1296) /2M(1920×1080) /1.3M(1280×960) / 720P(1280×720) D1(704 ×576/704×480) VGA(640×480) CIF(352×288/352×240)•Strumień główny: 2560×1440(1~25/30fps)•Strumień drugi: 704×576(1~25fps) 704×480(1~30fps)•Bitrate: H.264: 32 kbps~4096kbps H.265: 12 kbps~4096kbps•Kompresja wideo: H.265+ / H.265 / H.264+ / H.264 / H.264H / H.264B / MJPEG•Dzień/noc: ICR mechaniczny filtr podczerwieni•Rodzaj oświetlacza: IR LED + WhiteLight•Zasięg IR: 30m•Zasięg WhiteLight: 30m•NightColor: Tak•Mikrofon: Tak•Kompresja audio: G.711A / G.711Mu / G.726 / PCM•Przechowywanie: FTP•Obsługa: Web Service, CMS BCS Manager (Windows/Linux/MAC), Mobile App(iOS, android)•Sieć: RJ-45 10/100 Mbps•Zgodność: ONVIF(S/T)•Protokoły: IPv4, IPv6, HTTP, TCP, UDP, ARP, RTP, RTSP, RTCP, RTMP, SMTP, FTP, DHCP, DNS, DDNS, NTP, Multicast, ICMP, IGMP, P2P•Bezpieczeństwo: Digest, WSSE, Account lockout, Security logs, Generation and importing of X.509 certification, HTTPS, Trusted boot, Trusted execution, Trusted upgrade•Zasilanie: PoE•Rodzaj zasilania: 12V DC / PoE(802.3af)•Pobór mocy: max 7.9W•Kolor obudowy: Biały•Klasa szczelności IP: IP67•IK10: IK08•Warunki pracy: -40°C~+60°C max 95% RH•Wymiary: Ø109.9×81mm•Waga: 0.33 kg•Zoom cyfrowy: 16×
•Ai - Wbudowane funkcje inteligentne: Wbudowane inteligentne algorytmy rozpoznawania i analizy obrazu
•Ai - SMD - inteligentna detekcja ruchu: Inteligentna detekcja ruchu z rozpoznawaniem człowieka</t>
  </si>
  <si>
    <t>•Typ kamery: Kopuła•Rozdzielczość: 8 Mpx•Przetwornik: 1/1.8'' CMOS •System skanowania: Progressive Scan•Piksele: 3840(H)×2160(V)•RAM: 2GB•ROM: 4GB•Obiektyw: motozoom•Ogniskowa: 2.7~12 mm•Apertura: F1.2•Focus: Auto / manual•Iris: Auto / P-iris•Kąt widzenia: H: 112°~48° V: 58°~27° D: 137° ~55°•DORI: Detect 60.4~128.7m / Observe 24.2~51.5m / Recognize 12.1~25.7m / Identify 6~12.9m•Czułość kamery: 0.0006Lux(Color,F1.2,30IRE) 0.0003Lux(F1.2,B/W,30IRE) 0Lux(IR)•Stosunek S/N: 56dB•Balans bieli: (AWB) Auto / manual•WDR: 130dB•Kompensacja tła: BLC / HLC / WDR(130dB)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8M(3840×2160) 6M(3072×2048/3200×1800) 5M(3072×1728/2592×1944/2960×1668) 4M(2688 ×1520/2560×1440) 3M(2048×1536/2304×1296) 1080p(1920×1080) 1.3M(1280×960) 720p(1280×720) D1(704×576/704×480) VGA(640×480) CIF(352×288/352×240)•Strumień główny: 3840×2160(1~25/30fps)•Strumień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24.2W•Redundancja zasilania: Dual Power Backup•Kolor obudowy: Biały•Klasa szczelności IP: IP67•IK10: Tak•Warunki pracy: -40°C~+60°C max 95% RH•Obudowa: Metal•Wymiary: Ø122×127.6mm•Waga: 0.92kg•Zoom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</si>
  <si>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8 Mpx•Przetwornik: 1/1.8'' CMOS •System skanowania: Progressive Scan•Piksele: 3840(H)×2160(V)•RAM: 2GB•ROM: 4GB•Obiektyw: motozoom•Ogniskowa: 2.7~12 mm•Apertura: F1.8•Focus: Auto / manual•Iris: Auto•Kąt widzenia: H: 113°~47° V: 60°~23° D: 133°~53°•DORI: Detect 83.4~189.6m / Observe 33.4~75.8m / Recognize 16.7~37.9m / Identify 8.3~19m•Czułość kamery: 0.0008Lux(Color,F1.8,30IRE) 0.0004Lux(F1.8,B/W,30IRE) 0Lux(IR)•Stosunek S/N: 56dB•Balans bieli: (AWB) Auto / manual•WDR: 120dB•Kompensacja tła: BLC / HLC / WDR(120dB)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8M(3840×2160) 6M(3072×2048/3200×1800) 5M(3072×1728/2592×1944/2960×1668) 4M(2688 ×1520/2560×1440) 3M(2048×1536/2304×1296) 1080p(1920×1080) 1.3M(1280×960) 720p(1280×720) D1(704×576/704×480) VGA(640×480) CIF(352×288/352×240)•Strumień główny: 3840×2160(1~25/30fps)•Strumień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50m•Zasięg WhiteLight: 40m•NightColor: Tak•Mikrofon: Tak•Kompresja audio: G.711A / G.711Mu / G.723 / G.726 / PCM•Przechowywanie: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15.9W•Redundancja zasilania: Dual Power Backup•Kolor obudowy: Biały•Klasa szczelności IP: IP67•Warunki pracy: -40°C~+60°C max 95% RH•Obudowa: Metal•Wymiary: Ø122×108.3mm•Waga: 0.7 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</si>
  <si>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6 Mpx•Przetwornik: 1/1.8'' CMOS •System skanowania: Progressive Scan•Piksele: 3072(H)×2048(V)•RAM: 2GB•ROM: 4GB•Obiektyw: motozoom•Ogniskowa: 2.7~12 mm•Apertura: F1.2•Focus: Auto / manual•Iris: Auto / P-iris•Kąt widzenia: H: 112°~48° V: 58°~27° D: 137° ~55°•DORI: Detect 60.4~128.7m / Observe 24.2~51.5m / Recognize 12.1~25.7m / Identify 6~12.9m•Czułość kamery: 0.0006Lux(Color,F1.2,30IRE) 0.0003Lux(F1.2,B/W,30IRE) 0Lux(IR)•Stosunek S/N: 56dB•Balans bieli: (AWB) Auto / manual•WDR: 130dB•Kompensacja tła: BLC / HLC / WDR(130dB)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6M(3072×2048/3200×1800) 5M(3072×1728/2592×1944/2960×1668) 4M(2688×1520/2560×1440) 3M(2048×1536/2304×1296) 1080p(1920×1080) 1.3M(1280×960) 720p(1280×720) D1(704×576/704×480) VGA(640×480) CIF(352×288/352×240)•Strumień główny: 3072×2048(1~25/30fps)•Strumień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24.2W•Redundancja zasilania: Dual Power Backup•Kolor obudowy: Biały•Klasa szczelności IP: IP67•IK10: Tak•Warunki pracy: -40°C~+60°C max 95% RH•Obudowa: Metal•Wymiary: Ø122×127.6mm•Waga: 0.92kg•Zoom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</si>
  <si>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5 Mpx•Przetwornik: 1/2.7'' CMOS •System skanowania: Progressive Scan•Piksele: 2960(H)×1668(V)•RAM: 2GB•ROM: 4GB•Obiektyw: motozoom•Ogniskowa: 2.7~13.5 mm•Apertura: F1.6•Focus: Auto / manual•Iris: Auto•Kąt widzenia: H: 110°~32° V: 57°~18° D: 134° ~37°•DORI: Detect 65.4~202m / Observe 26.1~80.8m / Recognize 13.1~40.4m / Identify 6.5~20.2m•Czułość kamery: 0.0009Lux(Color,F1.6,30IRE) 0.0005Lux(F1.6,B/W,30IRE) 0Lux(IR)•Stosunek S/N: 56dB•Balans bieli: (AWB) Auto / manual•WDR: 120dB•Kompensacja tła: BLC / HLC / WDR(120dB)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5M(2960×1668/2880×1620) 4M(2688×1520/2560×1440) 3M(2048×1536/2304×1296) 1080p(1920×1080) 1.3M(1280×960) 720p(1280×720) D1(704×576/704×480) VGA(640×480) CIF(352×288/352×240)•Strumień główny: 2960×1668(1~25/30fps)•Strumień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50m•Zasięg WhiteLight: 40m•NightColor: Tak•Mikrofon: Tak•Kompresja audio: G.711A / G.711Mu / G.723 / G.726 / PCM•Przechowywanie: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15.9W•Redundancja zasilania: Dual Power Backup•Kolor obudowy: Biały•Klasa szczelności IP: IP67•Warunki pracy: -40°C~+60°C max 95% RH•Obudowa: Metal•Wymiary: Ø122×108.3mm•Waga: 0.7 kg•Zoom optyczny: 4×•Zoom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</si>
  <si>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r>
      <rPr>
        <sz val="16"/>
        <rFont val="Calibri"/>
        <family val="2"/>
        <charset val="238"/>
      </rPr>
      <t xml:space="preserve">•Przetwornik 1/2.7” 5Mpx progressive scan CMOS, Starlight
•Efektywna ilość pikseli 2960(H)×1688(V)
•Kompresja video H.265+/H.265/H.264+/H.264/MJPEG
• Obsługa trzech strumieni
•  5M (2880 × 1620/2960 × 1668); 4M (2688 × 1520); 3.6M (2560 × 1440); 3M (2048 × 1536); 3M (2304 × 1296); 1080p (1920 × 1080); 1.3M (1280 × 960); 720p (1280 × 720); D1 (704 × 576/704 × 480); CIF (352 × 288/352 × 240); VGA (640 × 480) 
•5Mpx przy 20kl/s, 4Mpx przy 25/30 kl/s
•Wbudowany obiektyw 2.7-13.5mm MOTOZOOM, F1.5, Czułość 0.005 Lux
•Obsługa ICR Dzień/Noc
•Wbudowany promiennik IR LED - zasięg do 40 metrów, Smart IR
•Promiennik podczerwieni w technologii Black Glass 
•Funkcje WDR (120dB) 3DNR, AWB, AGC, BLC, HLC, Digital Zoom
• Inteligentna detekcja ruchu
•Ochrona perymetryczna Intruz, Linia z klasyfikacją obiektów (Osoba, Pojazd)
•Wbudowane wejście kart Micro SD max 256GB
•Zasilanie DC12V, PoE (802.3af) / &lt;10.2W 
•Obudowa zewnętrzna IP67, wbudowany mikrofon
•Wbudowany Web server
</t>
    </r>
    <r>
      <rPr>
        <b/>
        <i/>
        <sz val="20"/>
        <color rgb="FF0070C0"/>
        <rFont val="Calibri"/>
        <family val="2"/>
        <charset val="238"/>
      </rPr>
      <t>* PO WYCZERPANIU STANÓW MAGAZYNOWYCH, MODELE ZOSTANĄ ZASTĄPIONE PRZEZ:
 BCS-L-EIP56VCR5L4-Ai1-G (IDTWR: 12709)</t>
    </r>
  </si>
  <si>
    <r>
      <t xml:space="preserve">BCS-L-EIP44VWR5
</t>
    </r>
    <r>
      <rPr>
        <b/>
        <sz val="26"/>
        <color theme="0" tint="-0.499984740745262"/>
        <rFont val="Calibri"/>
        <family val="2"/>
        <charset val="238"/>
        <scheme val="minor"/>
      </rPr>
      <t>4 Mpx</t>
    </r>
  </si>
  <si>
    <t>•Typ kamery: Kopuła•Rozdzielczość: 8 Mpx•Przetwornik: 1/1.8'' CMOS •System skanowania: Progressive Scan•Piksele: 3840(H)×2160(V)•RAM: 2GB•ROM: 4GB•Obiektyw: stały •Ogniskowa: 2.8 mm•Apertura: F1.0•Focus: Stały•Iris: Stały•Kąt widzenia: H: 109° V: 59°  D: 131°•DORI: Detect 82m/ Observe 32.8m/ Recognize 16.4m/ Identify 8.2m•Czułość kamery: 0.0005Lux(Color,F1.0,30IRE) 0.0003Lux(F1.0,B/W,30IRE) 0Lux(IR)•Stosunek S/N: 56dB•Balans bieli: (AWB) Auto / manual•WDR: 130dB•Kompensacja tła: BLC / HLC / WDR(130dB)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8M(3840×2160) 6M(3072×2048/3200×1800) 5M(3072×1728/2592×1944/2960×1668) 4M(2688 ×1520/2560×1440) 3M(2048×1536/2304×1296) 1080p(1920×1080) 1.3M(1280×960) 720p(1280×720) D1(704×576/704×480) VGA(640×480) CIF(352×288/352×240)•Strumień główny: 3840×2160(1~25/30fps)•Strumień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24.2W•Redundancja zasilania: Dual Power Backup•Kolor obudowy: Biały•Klasa szczelności IP: IP67•IK10: Tak•Warunki pracy: -40°C~+60°C max 95% RH•Obudowa: Metal•Wymiary: Ø122×127.6mm•Waga: 0.92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</si>
  <si>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8 Mpx•Przetwornik: 1/1.8'' CMOS •System skanowania: Progressive Scan•Piksele: 3840(H)×2160(V)•RAM: 2GB•ROM: 4GB•Obiektyw: stały •Ogniskowa: 2.8 mm•Apertura: F1.6•Focus: Stały•Iris: Stały•Kąt widzenia: H: 110° V: 56°  D: 134°•DORI: Detect 89.2m/ Observe 35.7m/ Recognize 17.8m/ Identify 8.9m•Czułość kamery: 0.0008Lux(Color,F1.6,30IRE) 0.0004Lux(F1.6,B/W,30IRE) 0Lux(IR)•Stosunek S/N: 56dB•Balans bieli: (AWB) Auto / manual•WDR: 120dB•Kompensacja tła: BLC / HLC / WDR(120dB) / SSA•Migawka: Auto / manual 1/3~1/100000s•Kontrola wzmocnienia: (AGC) Auto / manual•Redukcja szumów: 3D DNR•LDC: Lens Distortion Correction•RoI: Region of Interest•Defog: Electronic•Detekcja ruchu: 4•Maski prywatności: 8•Obrót obrazu: Mirror, Flip 0°/90°(tryb korytarzowy)/180°/270°•Ilość strumieni: 4•Rozdzielczości: 8M(3840×2160) 6M(3072×2048/3200×1800) 5M(3072×1728/2592×1944/2960×1668) 4M(2688 ×1520/2560×1440) 3M(2048×1536/2304×1296) 1080p(1920×1080) 1.3M(1280×960) 720p(1280×720) D1(704×576/704×480) VGA(640×480) CIF(352×288/352×240)•Strumień główny: 3840×2160(1~25/30fps)•Strumień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50m•Zasięg WhiteLight: 50m•NightColor: Tak•Mikrofon: Tak•Wejście audio: 1•Wyjście audio: 1•Kompresja audio: G.711A / G.711Mu / G.723 / G.726 / PCM•Wejście alarmowe: 1•Wyjście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15.6W•Redundancja zasilania: Dual Power Backup•Kolor obudowy: Biały•Klasa szczelności IP: IP67•Warunki pracy: -40°C~+60°C max 95% RH•Obudowa: Metal•Wymiary: Ø122×105.5mm•Waga: 0.53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</si>
  <si>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6 Mpx•Przetwornik: 1/1.8'' CMOS •System skanowania: Progressive Scan•Piksele: 3072(H)×2048(V)•RAM: 2GB•ROM: 4GB•Obiektyw: stały •Ogniskowa: 2.8 mm•Apertura: F1.0•Focus: Stały•Iris: Stały•Kąt widzenia: H: 109° V: 59°  D: 131°•DORI: Detect 70.2m/ Observe 28.1m/ Recognize 14m/ Identify 7m•Czułość kamery: 0.0005Lux(Color,F1.0,30IRE) 0.0003Lux(F1.0,B/W,30IRE) 0Lux(IR)•Stosunek S/N: 56dB•Balans bieli: (AWB) Auto / manual•WDR: 130dB•Kompensacja tła: BLC / HLC / WDR(130dB) / SSA•Migawka: Auto / manual 1/3~1/100000s•Kontrola wzmocnienia: (AGC) Auto / manual•Redukcja szumów: 3D DNR•LDC: Lens Distortion Correction•RoI: Region of Interest•Stabilizacja Obrazu: Electronic (EIS)•Defog: Electronic•Detekcja ruchu: 4•Maski prywatności: 8•Obrót obrazu: Mirror, Flip 0°/90°(tryb korytarzowy)/180°/270°•Ilość strumieni: 4•Rozdzielczości: 6M(3072×2048/3200×1800) 5M(3072×1728/2592×1944/2960×1668) 4M(2688×1520/2560×1440) 3M(2048×1536/2304×1296) 1080p(1920×1080) 1.3M(1280×960) 720p(1280×720) D1(704×576/704×480) VGA(640×480) CIF(352×288/352×240)•Strumień główny: 3072×2048(1~25/30fps)•Strumień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60m•Zasięg WhiteLight: 50m•NightColor: Tak•Mikrofon: Tak•Głośnik: Tak•Funkcja aktywnego odstraszania ADC: Alarm optyczno-dźwiękowy•Wejście audio: 1•Wyjście audio: 1•Kompresja audio: G.711A / G.711Mu / G.723 / G.726 / PCM•Wejście alarmowe: 1•Wyjście alarmowe: 1•Przechowywanie: FTP, SFTP, NAS•Gniazdo karty pamięci: microSD 1TB•Dodatkowe interfejsy: RS485,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24.2W•Redundancja zasilania: Dual Power Backup•Kolor obudowy: Biały•Klasa szczelności IP: IP67•IK10: Tak•Warunki pracy: -40°C~+60°C max 95% RH•Obudowa: Metal•Wymiary: Ø122×127.6mm•Waga: 0.92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</si>
  <si>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5 Mpx•Przetwornik: 1/2.7'' CMOS •System skanowania: Progressive Scan•Piksele: 2960(H)×1668(V)•RAM: 2GB•ROM: 4GB•Obiektyw: stały •Ogniskowa: 2.8 mm•Apertura: F1.6•Focus: Stały•Iris: Stały•Kąt widzenia: H: 108.4° V: 60°  D: 127.1°•DORI: Detect 61.6m/ Observe 24.6m/ Recognize 12.3m/ Identify 6.2m•Czułość kamery: 0.0009Lux(Color,F1.6,30IRE) 0.0005Lux(F1.6,B/W,30IRE) 0Lux(IR)•Stosunek S/N: 56dB•Balans bieli: (AWB) Auto / manual•WDR: 120dB•Kompensacja tła: BLC / HLC / WDR(120dB) / SSA•Migawka: Auto / manual 1/3~1/100000s•Kontrola wzmocnienia: (AGC) Auto / manual•Redukcja szumów: 3D DNR•LDC: Lens Distortion Correction•RoI: Region of Interest•Defog: Electronic•Detekcja ruchu: 4•Maski prywatności: 8•Obrót obrazu: Mirror, Flip 0°/90°(tryb korytarzowy)/180°/270°•Ilość strumieni: 4•Rozdzielczości: 5M(2960×1668/2880×1620) 4M(2688×1520/2560×1440) 3M(2048×1536/2304×1296) 1080p(1920×1080) 1.3M(1280×960) 720p(1280×720) D1(704×576/704×480) VGA(640×480) CIF(352×288/352×240)•Strumień główny: 2960×1668(1~25/30fps)•Strumień drugi: 704×576(1~25fps) 704×480(1~30fps)•Strumień trzeci: 1920×1080(1~25/30fps)•Strumień czwarty: 1280×720(1~25/30fps)•Bitrate: H.264: 3 kbps~16384kbps H.265: 3 kbps~16384kbps•Kompresja wideo: H.265+ / H.265 / H.264+ / H.264 / H.264H / H.264B / MJPEG / Ai Coding•Dzień/noc: ICR mechaniczny filtr podczerwieni•Rodzaj oświetlacza: IR LED + WhiteLight•Zasięg IR: 50m•Zasięg WhiteLight: 50m•NightColor: Tak•Mikrofon: Tak•Wejście audio: 1•Wyjście audio: 1•Kompresja audio: G.711A / G.711Mu / G.723 / G.726 / PCM•Wejście alarmowe: 1•Wyjście alarmowe: 1•Przechowywanie: FTP, SFTP, NAS•Gniazdo karty pamięci: microSD 1TB•Obsługa: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PoE(802.3at) / ePoE•Pobór mocy: max 15.6W•Redundancja zasilania: Dual Power Backup•Kolor obudowy: Biały•Klasa szczelności IP: IP67•Warunki pracy: -40°C~+60°C max 95% RH•Obudowa: Metal•Wymiary: Ø122×105.5mm•Waga: 0.53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</si>
  <si>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Kopuła•Rozdzielczość: 8 Mpx•Przetwornik: 1/1.8'' CMOS •System skanowania: Progressive Scan•Piksele: 3840(H)×2160(V)•RAM: 256MB•ROM: 128MB•Obiektyw: stały •Ogniskowa: 2.8 mm•Apertura: F1.0•Focus: Stały•Iris: Stały•Kąt widzenia: H: 110° V: 59°  D: 131°•DORI: Detect 84m/ Observe 33.6m/ Recognize 16.8m/ Identify 8.4m•Czułość kamery: 0.0004Lux@F1.0•Stosunek S/N: 56dB•Balans bieli: (AWB) Auto / manual•WDR: 120dB•Kompensacja tła: BLC / HLC / WDR(120dB)•Migawka: Auto / manual 1/3~1/100000s•Kontrola wzmocnienia: (AGC) Auto / manual•Redukcja szumów: 3D DNR•LDC: Lens Distortion Correction•RoI: Region of Interest•Detekcja ruchu: 4•Maski prywatności: 4•Obrót obrazu: Mirror, Flip 0°/90°(tryb korytarzowy)/180°/270°•Ilość strumieni: 2•Rozdzielczości: 8M(3840×2160) 6M(3072×2048) 5M(3072×1728) 4M(2880×1620/2688×1520) 3M(2048×1536/2304×1296) 1080p(1920×1080) 1.3M(1280×960) 720p(1280×720) D1(704×576/704×480) VGA(640×480) CIF(352×288/352×240)•Strumień główny: 3840×2160(1~20fps) 2688×1520(1~25/30fps)•Strumień drugi: 704×576(1~25fps) 704×480(1~30fps)•Bitrate: H.264: 32 kbps~8192kbps H.265: 12 kbps~8192kbps•Kompresja wideo: H.265+ / H.265 / H.264+ / H.264 / H.264H / H.264B / MJPEG•Rodzaj oświetlacza: WhiteLight•Zasięg WhiteLight: 50m•NightColor: Tak•Mikrofon: Tak•Kompresja audio: G.711A / G.711Mu / G.726 / PCM•Przechowywanie: FTP, SFTP, NAS•Gniazdo karty pamięci: microSD 256GB•Obsługa: Web Service, CMS BCS Manager (Windows/Linux/MAC), Mobile App(iOS, android)•Sieć: RJ-45 10/100 Mbps•Zgodność: ONVIF(S/G/T)•Protokoły: IPv4, IPv6, HTTP, TCP, UDP, ARP, RTP, RTSP, RTCP, RTMP, SMTP, FTP, SFTP, DHCP, DNS, DDNS, QoS, UPnP, NTP, Multicast, ICMP, IGMP, NFS, PPPoE, P2P, Bonjour,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PoE(802.3af)•Pobór mocy: max 6.4W•Kolor obudowy: Biały•Klasa szczelności IP: IP67•Warunki pracy: -40°C~+60°C max 95% RH•Obudowa: Metal + Plastik•Wymiary: Ø109.9×109.5mm•Waga: 0.42 kg•Zoom cyfrowy: 16×
•Ai - Wbudowane funkcje inteligentne: Wbudowane inteligentne algorytmy rozpoznawania i analizy obrazu
•Ai - Ochrona perymetryczna: Wtargnięcie w obszar, przekroczenie linii
•Ai - Rozpoznawanie obiektów: Rozpoznawanie osoba/pojazd mechaniczny dla wtargnięcia w obszar, przekroczenia linii redukuje fałszywe wywołanie alarmu.
•Ai - SMD - inteligentna detekcja ruchu: SMD Plus
•Ai - Inteligentne wyszukiwanie: Inteligentna analiza real-time i zaawansowane wyszukiwanie zdarzeń inteligentnych z rejestratorem Ai.</t>
  </si>
  <si>
    <t>•Typ kamery: Kopuła•Rozdzielczość: 6 Mpx•Przetwornik: 1/1.8'' CMOS •System skanowania: Progressive Scan•Piksele: 3288(H)×1850(V)•RAM: 256MB•ROM: 128MB•Obiektyw: stały •Ogniskowa: 2.8 mm•Apertura: F1.0•Focus: Stały•Iris: Stały•Kąt widzenia: H: 92° V: 51°  D: 107°•DORI: Detect 84m/ Observe 33.6m/ Recognize 16.8m/ Identify 8.4m•Czułość kamery: 0.0002Lux@F1.0•Stosunek S/N: 56dB•Balans bieli: (AWB) Auto / manual•WDR: 120dB•Kompensacja tła: BLC / HLC / WDR(120dB)•Migawka: Auto / manual 1/3~1/100000s•Kontrola wzmocnienia: (AGC) Auto / manual•Redukcja szumów: 3D DNR•LDC: Lens Distortion Correction•RoI: Region of Interest•Detekcja ruchu: 4•Maski prywatności: 4•Obrót obrazu: Mirror, Flip 0°/90°(tryb korytarzowy)/180°/270°•Ilość strumieni: 2•Rozdzielczości: 6M(3288×1850/3200×1800) 5M(2880×1620) 4M(2688×1520) 3M(2048×1536/2304×1296) 1080p(1920×1080) 720p(1280×720) D1(704×576/704×480) VGA(640×480) CIF(352×288/352×240)•Strumień główny: 3288×1850@(1~20fps) 2688×1520@(1~25/30fps)•Strumień drugi: 704×576(1~25fps) 704×480(1~30fps)•Bitrate: H.264: 32 kbps~8192kbps H.265: 12 kbps~8192kbps•Kompresja wideo: H.265+ / H.265 / H.264+ / H.264 / H.264H / H.264B / MJPEG•Rodzaj oświetlacza: WhiteLight•Zasięg WhiteLight: 50m•NightColor: Tak•Mikrofon: Tak•Kompresja audio: G.711A / G.711Mu / G.726 / PCM•Przechowywanie: FTP, SFTP, NAS•Gniazdo karty pamięci: microSD 256GB•Obsługa: Web Service, CMS BCS Manager (Windows/Linux/MAC), Mobile App(iOS, android)•Sieć: RJ-45 10/100 Mbps•Zgodność: ONVIF(S/G/T)•Protokoły: IPv4, IPv6, HTTP, TCP, UDP, ARP, RTP, RTSP, RTCP, RTMP, SMTP, FTP, SFTP, DHCP, DNS, DDNS, QoS, UPnP, NTP, Multicast, ICMP, IGMP, NFS, PPPoE, P2P, Bonjour, Auto Registration•Bezpieczeństwo: Digest, WSSE, Account lockout, Security logs, IP/MAC filtering, Generation and importing of X.509 certification, syslog, HTTPS, 802.1x, Trusted boot, Trusted execution, Trusted upgrade, Session security, Security warning•Zasilanie: PoE•Rodzaj zasilania: 12V DC / PoE(802.3af)•Pobór mocy: max 6.4W•Kolor obudowy: Biały•Klasa szczelności IP: IP67•Warunki pracy: -40°C~+60°C max 95% RH•Obudowa: Metal + Plastik•Wymiary: Ø109.9×109.5mm•Waga: 0.42 kg•Zoom cyfrowy: 16×
•Ai - Wbudowane funkcje inteligentne: Wbudowane inteligentne algorytmy rozpoznawania i analizy obrazu
•Ai - Ochrona perymetryczna: Wtargnięcie w obszar, przekroczenie linii
•Ai - Rozpoznawanie obiektów: Rozpoznawanie osoba/pojazd mechaniczny dla wtargnięcia w obszar, przekroczenia linii redukuje fałszywe wywołanie alarmu.
•Ai - SMD - inteligentna detekcja ruchu: SMD Plus
•Ai - Inteligentne wyszukiwanie: Inteligentna analiza real-time i zaawansowane wyszukiwanie zdarzeń inteligentnych z rejestratorem Ai.</t>
  </si>
  <si>
    <t xml:space="preserve">•Typ kamery: Wi-Fi•Rozdzielczość: 5 Mpx•Przetwornik: 1/2.7'' CMOS •System skanowania: Progressive Scan•Piksele: 2880(H)×1620(V)•Obiektyw: stały •Ogniskowa: 2.8 mm•Apertura: F1.6•Focus: Stały•Iris: Stały•Kąt widzenia: H: 108° V: 57°  D: 129°•Czułość kamery: 0.007Lux(Color,F1.6,30IRE) 0.0007Lux(F1.6,B/W,30IRE) 0Lux(IR)•Balans bieli: (AWB) Auto / manual•WDR: DWDR•Kompensacja tła: DWDR•Migawka: Auto•Kontrola wzmocnienia: Auto•Obrót obrazu: Flip 0°/180°•Ilość strumieni: 2•Strumień główny: 2880×1620(1~25/30fps)•Strumień drugi: 640×360(1~25/30fps)•Bitrate: H.264: 32 kbps~6144kbps H.265: 12 kbps~6144kbps•Kompresja wideo: H.265 / H.264 / H.264H / H.264B / MJPEG•Dzień/noc: ICR mechaniczny filtr podczerwieni•Rodzaj oświetlacza: IR LED + WhiteLight•Zasięg IR: 30m•Zasięg WhiteLight: 30m•NightColor: Tak•Mikrofon: Tak•Kompresja audio: G.711A / G.711Mu / PCM•Gniazdo karty pamięci: microSD 256GB•Sieć: RJ-45 10/100 Mbps•Wi-Fi: 802.11b/g/n/ax 2.4GHz•Zgodność: ONVIF(S/G/T)•Zasilanie: 12V DC•Rodzaj zasilania: 12V DC•Pobór mocy: max 5.1W•Kolor obudowy: Biały•Klasa szczelności IP: IP67•Warunki pracy: -40°C~+60°C max 95% RH•Obudowa: Metal + Plastik•Wymiary: Ø109.9×102.2mm•Waga: 0.32 kg•Akcesoria w zestawie: Zasilacz 12V DC
•Ai - Wbudowane funkcje inteligentne: Wbudowane inteligentne algorytmy rozpoznawania i analizy obrazu
•Ai - SMD - inteligentna detekcja ruchu: Inteligentna detekcja ruchu z rozpoznawaniem człowiek/pojazd
</t>
  </si>
  <si>
    <t>•Typ kamery: PTZ+stała•Rozdzielczość: 3 Mpx•Rozdzielczość kamera stała: 3 Mpx•Przetwornik: 1/2.8'' CMOS•Przetwornik kamera stała: 1/2.8'' CMOS•System skanowania: Progressive Scan•Piksele: 2304(H)×1296(V)•Piksele kamera stała: 2304(H)×1296(V)•RAM: 256MB•RAM kamera stała: 256MB•ROM: 256MB•ROM kamera stała: 256MB•Obiektyw: stały•Ogniskowa: 3.6 mm•Ogniskowa kamera stała: 2.8 mm•Apertura: F1.0•Apertura kamera stała: F1.0•Focus: stały•Iris: stały•Kąt widzenia: H: 81.5° V: 44.3° D: 96.3°•Kąt widzenia kamera stała: H: 93.5° V: 51.9° D: 110.1°•DORI: Detect 51m / Observe 20m / Recognize 10m / Identify 5m•DORI kamera stała: Detect 40m / Observe 16m / Recognize 8m / Identify 4m•Czułość kamery: 0.0005Lux(Color,F1.0,30IRE) 0Lux(B/W,IR)•Czułość kamery kamera stała: 0.0005Lux(Color,F1.0,30IRE) 0Lux(B/W,IR)•Stosunek S/N: 55dB•Balans bieli: (AWB) Auto / manual•WDR: DWDR•WDR kamera stała: DWDR•Kontrola wzmocnienia: (AGC) Auto / manual•Redukcja szumów: 3D DNR•Detekcja ruchu: Tak•Obrót obrazu: Flip 180°•Ilość strumieni: 1•Rozdzielczości: 3M (2304×1296) / 1080p(1920×1080) / 720p(1280×720) / 640×360•Rozdzielczości kamera stała: 3M (2304×1296) / 1080p(1920×1080) / 720p(1280×720) / 640×360•Strumień główny: 3M/1080p/720p/640 × 360@(15 fps)•Strumień główny kamera stała: 3M/1080p/720p/640 × 360@(15 fps)•Bitrate: H265: 54~1280 kbps•Bitrate kamera stała: H265: 54~1280 kbps•Kompresja wideo: Smart H.265+•Dzień/noc: ICR mechaniczny filtr podczerwieni•Rodzaj oświetlacza: WhiteLight•Rodzaj oświetlacza kamera stała: WhiteLight•Zasięg WhiteLight: 50m•Zasięg WhiteLight kamera stała: 30m•NightColor: Tak•Mikrofon: Tak•Głośnik: Tak•Funkcja aktywnego odstraszania ADC: Alarm optyczno-dźwiękowy•Gniazdo karty pamięci: microSD 512GB•Dodatkowe interfejsy: USB C•Obsługa: Web Service, CMS BCS Manager (Windows/Linux/MAC), Mobile App(iOS, android)•Mobile network: LTE-FDD: B1/B3/B5/B7/B8/B20/B28 LTE-TDD: B38/B40/B41 4G: Power class3: 23 dBm ± 2.7 dB•Kolor obudowy: Biały•Klasa szczelności IP: IP66•Zabezpeczenie przeciwprzepięciowe: TVS 2kV•Warunki pracy: -20°C~+60°C max 95% RH•Wymiary: 223.2×130.0×215.0mm•Waga: 1.8 kg •Prędkość PAN: 40°/s(40°/s preset)•Prędkość TILT: 40°/s(40°/s preset)•Zakres PAN: Fixed Lens: Pan: 0° to 210° PT Lens: Pan: 0° to 350°•Zakres TILT: Fixed Lens: Tilt: -7° to +20° (manual) PT Lens: Tilt: 0° to +90° (Electric)
•Auto tracking: Autotracking lite
•Ai - SMD - inteligentna detekcja ruchu: SMD 3.0</t>
  </si>
  <si>
    <t>•Typ kamery: Tuba•Rozdzielczość: 4 Mpx•Przetwornik: 1/3'' CMOS •System skanowania: Progressive Scan•Piksele: 2560(H)×1440(V)•RAM: 128MB•ROM: 128MB•Obiektyw: stały •Ogniskowa: 3.6 mm•Apertura: F1.6•Focus: Stały•Iris: Stały•Kąt widzenia: H: 78.4° V: 42.4° D: 92.4°•DORI: Detect 78m/ Observe 31m/ Recognize 16m/ Identify 8m•Czułość kamery: 0.01Lux(Color,F1.6,30IRE) 0.001Lux(B/W,F1.6,30IRE) 0Lux(IR)•Stosunek S/N: 40dB•Balans bieli: (AWB) Auto / manual•WDR: DWDR•Kompensacja tła: BLC / HLC / DWDR•Migawka: Auto / manual 1/3~1/100000s•Kontrola wzmocnienia: (AGC) Auto / manual•Redukcja szumów: 3D DNR•Detekcja ruchu: 4•Maski prywatności: 4•Ilość strumieni: 2•Rozdzielczości: 4M(2560×1440) / 3M(2048×1536) / 2M(1920×1080) / 1.3M(1280×960) / 720P(1280×720) / D1 (704×576/704×480) / VGA (640×480) / CIF (352×288/352×240)•Strumień główny: 2560×1440(1~15fps)•Strumień drugi: 640×360(1~15fps)•Bitrate: H.265: 32~4096kbps•Kompresja wideo: H.265•Dzień/noc: ICR mechaniczny filtr podczerwieni•Rodzaj oświetlacza: IR LED + WhiteLight•Zasięg IR: 30m•Zasięg WhiteLight: 20m•NightColor: Tak•Mikrofon: Tak•Głośnik: Tak•Funkcja aktywnego odstraszania ADC: Alarm optyczno-dźwiękowy•Kompresja audio: G.711A •Gniazdo karty pamięci: microSD 512GB•Dodatkowe interfejsy: USB C•Obsługa: Web Service, CMS BCS Manager (Windows/Linux/MAC), Mobile App(iOS, android)•Sieć: RJ-45 10/100 Mbps•Mobile network: FDD-LTE: B1/B3/B5/B7/B8/B20/B28 Power class 3: 23dBm ±2.7dB•Zasilanie: 12V DC•Rodzaj zasilania: 12V DC•Pobór mocy: Ultra power saving mode: 0.036W, Power saving mode: 0.047W, AOV mode: 0.26W, Performance mode: 1.33W•Kolor obudowy: Biały•Klasa szczelności IP: IP67•Warunki pracy: -20°C~+60°C max 95% RH•Obudowa: Plastik•Wymiary: 256×290×197mm•Waga: 1.3 kg
•Ai - SMD - inteligentna detekcja ruchu: SMD</t>
  </si>
  <si>
    <t>•Typ kamery: HOME•Rozdzielczość: 5 Mpx•Przetwornik: 1/2.7'' CMOS•Piksele: 2880(H)×1620(V)•Obiektyw: stały•Ogniskowa: 4 mm•Apertura: F 1.6•Focus: Stały•Iris: Stały•Kąt widzenia: H: 78° V: 42° D: 92°•Czułość kamery: 0.007Lux(F1.6,Color,30IRE) 0.0007Lux(F1.6 ,B/W,30IRE) 0Lux(IR)•Balans bieli: Auto•WDR: DWDR•Detekcja ruchu: Tak•Obrót obrazu: Flip 180°•Ilość strumieni: 2•Rozdzielczości: 5M(2880×1620) / 640×360•Strumień główny: 2880×1620@1~25/30fps•Strumień drugi: 640×360@1~25/30fps•Bitrate: H.264: 32~6144kbps H.265: 32~6144kbps•Kompresja wideo: H.264B / H.264 / H.264H / H.265•Dzień/noc: ICR mechaniczny filtr podczerwieni•Rodzaj oświetlacza: IR LED + WhiteLight•Zasięg IR: 30m•Zasięg WhiteLight: 30m•Mikrofon: Tak•Głośnik: Tak•Funkcja aktywnego odstraszania ADC: Alarm optyczno-dźwiękowy•Kompresja audio: PCM / G.711a / G.711Mu•Gniazdo karty pamięci: microSD 256GB•Obsługa: Mobile App(iOS, android)•Sieć: RJ-45 10/100 Mbps•Wi-Fi: 802.11a/b/g/n/ac/ax 2.4GHz•Zasilanie: 12V DC•Rodzaj zasilania: 12V DC•Pobór mocy: max 14W•Kolor obudowy: Biały•Klasa szczelności IP: IP66•Warunki pracy: -30°C~+55°C max 95% RH•Wymiary: 125.4mm×110mm×140.3mm•Waga: 0.4 kg •Akcesoria w zestawie: Zasilacz•Zakres PAN: 0°~345°•Zakres TILT: 0°~90°
•Ai - Wbudowane funkcje inteligentne: Detekcja  człowieka i pojazdu mechanicznego redukuje fałszywe alarmy
•Auto tracking: Tak•Funkcje automatyki: Preset Patrol</t>
  </si>
  <si>
    <t>•Typ kamery: Kompakt•Rozdzielczość: 8 Mpx•Przetwornik: 1/1.8'' CMOS •System skanowania: Progressive Scan•Piksele: 3840(H)×2160(V)•RAM: 2GB•ROM: 4GB•Obiektyw: C/CS•Focus: Auto / manual•Czułość kamery: 0.0007Lux(Color,F1.2, 30IRE) 0.0003Lux(B/W,F1.2, 30IRE)•Stosunek S/N: 56dB•Balans bieli: (AWB) Auto / manual•WDR: 120dB•Kompensacja tła: BLC / HLC / WDR(120dB) / SSA•Migawka: Auto / manual 1/3~1/100000s•Kontrola wzmocnienia: (AGC) Auto / manual•Redukcja szumów: 3D DNR•RoI: Region of Interest•Stabilizacja Obrazu: Electronic (EIS)•Defog: Electronic•Detekcja ruchu: 4•Maski prywatności: 8•Obrót obrazu: Mirror, Flip 0°/90°/180°/270°•Ilość strumieni: 4•Rozdzielczości: 8M(3840×2160) 6M(3072×2048/3200×1800) 5M(3072×1728/2592×1944/2960×1668) 4M(2688×1520/2560×1440) 3M(2048×1536/2304×1296) 1080p(1920×1080) 1.3M(1280×960) 720p(1280×720) D1(704×576/704×480) VGA(640×480) CIF(352×288/352×240)•Strumień główny: 3840×2160(1~25/30fps)•Strumień drugi: 704×576(1~25fps)/704×480(1~30fps)•Strumień trzeci: 1920×1080(1~25/30fps)•Strumień czwarty: 1280×720(1~25/30fps)•Bitrate: H264: 3Kbps~16384Kbps H265: 3Kbps~16384Kbps•Kompresja wideo: H.265+ / H.265 / H.264+ / H.264 / H.264H / H.264B / MJPEG / Ai Coding•Dzień/noc: ICR mechaniczny filtr podczerwieni•Mikrofon: Tak•Wejście audio: 2•Wyjście audio: 1•Kompresja audio: G.711A / G.711Mu / G.723 / G.726 / PCM•Wejście alarmowe: 2•Wyjście alarmowe: 2•Dodatkowe interfejsy: RS485, BNC,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24V AC / PoE(802.3at) / ePoE•Pobór mocy: max 14.8W•Warunki pracy: -40°C~+60°C max 95% RH•Wymiary: 161.6× 86.8×74mm•Waga: 0.76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</si>
  <si>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t>•Typ kamery: Kompakt•Rozdzielczość: 5 Mpx•Przetwornik: 1/2.7'' CMOS  •System skanowania: Progressive Scan•Piksele: 2960(H)×1688(V)•RAM: 2GB•ROM: 4GB•Obiektyw: C/CS•Focus: Auto / manual•Czułość kamery: 0.0008Lux(Color,F1.2, 30IRE) 0.0004Lux(B/W,F1.2, 30IRE)•Stosunek S/N: 56dB•Balans bieli: (AWB) Auto / manual•WDR: 120dB•Kompensacja tła: BLC / HLC / WDR(120dB) / SSA•Migawka: Auto / manual 1/3~1/100000s•Kontrola wzmocnienia: (AGC) Auto / manual•Redukcja szumów: 3D DNR•RoI: Region of Interest•Stabilizacja Obrazu: Electronic (EIS)•Defog: Electronic•Detekcja ruchu: 4•Maski prywatności: 8•Obrót obrazu: Mirror, Flip 0°/90°/180°/270°•Ilość strumieni: 4•Rozdzielczości: 5M(2960×1668/2880×1620) 4M(2688×1520/2560×1440) 3M(2048×1536/2304×1296) 1080p(1920×1080) 1.3M(1280×960) 720p(1280×720) D1(704×576/704×480) VGA(640×480) CIF(352×288/352×240)•Strumień główny: 2960×1668(1~25/30fps)•Strumień drugi: 704×576(1~25fps)/704×480(1~30fps)•Strumień trzeci: 1920×1080(1~25/30fps)•Strumień czwarty: 1280×720(1~25/30fps)•Bitrate: H264: 3Kbps~16384Kbps H265: 3Kbps~16384Kbps•Kompresja wideo: H.265+ / H.265 / H.264+ / H.264 / H.264H / H.264B / MJPEG / Ai Coding•Dzień/noc: ICR mechaniczny filtr podczerwieni•Mikrofon: Tak•Wejście audio: 2•Wyjście audio: 1•Kompresja audio: G.711A / G.711Mu / G.723 / G.726 / PCM•Wejście alarmowe: 2•Wyjście alarmowe: 2•Dodatkowe interfejsy: RS485, BNC, 12VDC OUT•Obsługa: Web Service, CMS BCS Manager (Windows/Linux/MAC), Mobile App(iOS, android)•Sieć: RJ-45 10/100 Mbps•Zgodność: ONVIF(S/G/T/M)•Protokoły: IPv4, IPv6, HTTP, TCP, UDP, ARP, RTP, RTSP, RTCP, RTMP, SMTP, FTP, SFTP, DHCP, DNS, DDNS, QoS, UPnP, NTP, Multicast, ICMP, IGMP, NFS, SAMBA, PPPoE, SNMP, P2P, Auto Registration•Bezpieczeństwo: Digest, WSSE, Account lockout, Security logs, IP/MAC filtering, Generation and importing of X.509 certification, syslog, HTTPS, 802.1x, Trusted boot, Trusted execution, Trusted upgrade, Session security, Security warning•Zasilanie: PoE•Rodzaj zasilania: 12V DC / 24V AC / PoE(802.3at) / ePoE•Pobór mocy: max 14.8W•Warunki pracy: -40°C~+60°C max 95% RH•Wymiary: 161.6× 86.8×74mm•Waga: 0.76 kg•Zoom cyfrowy: 16×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Liczenie osób: Liczenie osób dla przekroczenia linii/wtargnięcia w obszar, liczenie wejść, wyjść i przebywania, monitorowanie i zarządzanie kolejką osób, generowanie i eksport raportów w okresach czasu.
•Ai - Metadane: Atrybuty osoby (płeć, ubranie, kolor, torba, nakrycie głowy, parasol), atrybuty twarzy (płeć, wiek, ekspresja twarzy, okulary, maska, zarost), atrybuty pojazdu (typ, kolor, logo, pasy bezpieczeństwa, palenie, telefon)
•Ai - Mapa ciepła: Rejestrowanie ruchu obiektów w okresie czasu, statystyka gęstości czasowej ruchu prezentowana graficznie w odcieniach kolorów czerwony/niebieski
•Ai - SMD - inteligentna detekcja ruchu: SMD 4.0
•Ai - Inteligentne wyszukiwanie: Technologia AcuPick - inteligentne wyszukiwanie obiektów człowiek/pojazd w historii nagrań z rejestratorem z funkcją AcuPick</t>
  </si>
  <si>
    <r>
      <t xml:space="preserve">BCS-L-LSIPO15
</t>
    </r>
    <r>
      <rPr>
        <b/>
        <i/>
        <sz val="26"/>
        <color theme="0" tint="-0.499984740745262"/>
        <rFont val="Calibri"/>
        <family val="2"/>
        <charset val="238"/>
        <scheme val="minor"/>
      </rPr>
      <t>Głośnik IP</t>
    </r>
    <r>
      <rPr>
        <b/>
        <sz val="26"/>
        <color theme="0" tint="-0.499984740745262"/>
        <rFont val="Calibri"/>
        <family val="2"/>
        <charset val="238"/>
        <scheme val="minor"/>
      </rPr>
      <t xml:space="preserve">
</t>
    </r>
    <r>
      <rPr>
        <b/>
        <i/>
        <sz val="26"/>
        <color rgb="FF00B050"/>
        <rFont val="Calibri"/>
        <family val="2"/>
        <charset val="238"/>
        <scheme val="minor"/>
      </rPr>
      <t>NOWOŚĆ</t>
    </r>
  </si>
  <si>
    <t>•Typ kamery: PTZ•Rozdzielczość: 8 Mpx•Przetwornik: 1/2.8'' CMOS  STARVIS•System skanowania: Progressive Scan•Piksele: 3840(H)×2160(V)•RAM: 2GB•ROM: 4GB•Obiektyw: motozoom•Ogniskowa: 5~125 mm•Apertura: F 1.6~3.6•Focus: Auto / manual•Iris: Auto / manual•Kąt widzenia: H:57.73°~3.73° V:33.6°~2.08° D:64.92°~4.27°•DORI: Detect 138~3448m / Observe 55~1379m / Recognize 28~690m / Identify 14~345m•Czułość kamery: 0.005Lux(Color,F1.6) 0.0005Lux(F1.6,B/W) 0Lux(B/W,IR)•Stosunek S/N: 55dB•Balans bieli: (AWB) Auto / manual•WDR: DWDR•Kompensacja tła: BLC / HLC / DWDR•Migawka: Auto / manual 1/3~1/30000s•Kontrola wzmocnienia: (AGC) Auto / manual•Redukcja szumów: 2D/3D DNR•RoI: Region of Interest•Stabilizacja Obrazu: Electronic (EIS)•Defog: Electronic•Detekcja ruchu: 4•Maski prywatności: 24•Obrót obrazu: Flip 180°•Ilość strumieni: 3•Rozdzielczości: 8M(3840×2160) / 4M(2560×1440) / 3M(2048×1536) / 2M(1920×1080) / 1.3M(1280×960) / 720P(1280×720) / D1(704×576)(704×480) / VGA(640×480) / CIF(352×288)(352×240)•Strumień główny: 3840×2160 / 2560×1440 / 2048×1536 / 1920×1080 / 1280×720(25/30fps)•Strumień drugi: 704×576 / 704×480 / 640×480 / 352×288 / 352×240(25/30fps)•Strumień trzeci: 1920×1080 / 1280×960 / 1280×720(25/30fps)•Bitrate: H264: 128~16384kbps H265: 51~11776kbps•Kompresja wideo: H.265 / H.265+ / H.264+ / H.264 / H.264B / H.264H / H.264M / MJPEG•Dzień/noc: ICR mechaniczny filtr podczerwieni•Rodzaj oświetlacza: IR LED + WhiteLight•Zasięg IR: 100m•Zasięg WhiteLight: 50m•Wejście audio: 1•Wyjście audio: 1•Kompresja audio: G.711A / G.711Mu / G.726 / G.722.1 / G.723 / G.729 / PCM / MPEG2-L2•Wejście alarmowe: 2•Wyjście alarmowe: 1•Przechowywanie: FTP, SFTP, NAS•Gniazdo karty pamięci: microSD 512GB•Obsługa: Web Service, CMS BCS Manager (Windows/Linux/MAC), Mobile App(iOS, android)•Sieć: RJ-45 10/100 Mbps•Zgodność: ONVIF(S/G/T)•Protokoły: HTTP, HTTPS, TCP/IP, IPv4, RTSP, UDP, SMTP, NTP, DHCP, DNS, DDNS, IPv6, 802.1x, SSL, QoS, FTP, UPnP, ICMP, SNMP, IGMP, ARP, RTCP, RTP, PPPoE, RTMP, Bonjour, SMB, NFS•Zasilanie: PoE•Rodzaj zasilania: 12V DC / PoE(802.3at)•Pobór mocy: max 23W•Kolor obudowy: Biały•Klasa szczelności IP: IP67•Zabezpeczenie przeciwprzepięciowe: TVS 6kV•Warunki pracy: -40°C~+70°C max 95% RH•Wymiary: Ø160mm×270mm•Waga: 2.4 kg•Zoom optyczny: 25×•Zoom cyfrowy: 16×•Akcesoria w zestawie: Uchwyt ścienny•Prędkość PAN: 0.1°/s~200°/s(240°/s preset)•Prędkość TILT: 0.1°/s~120°/s(200°/s preset)•Zakres PAN: 0°~360°•Zakres TILT: -15°~90° auto-flip•Auto tracking: Tak•Funkcje automatyki: 300 presetów, 8 tras(po 32 presety), 5 ścieżek, 5 skanów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SMD - inteligentna detekcja ruchu: SMD 4.0
•Ai - Inteligentne wyszukiwanie: Technologia AcuPick - inteligentne wyszukiwanie obiektów człowiek/pojazd w historii nagrań z rejestratorem z funkcją AcuPick</t>
  </si>
  <si>
    <t>•Typ kamery: PTZ•Rozdzielczość: 4 Mpx•Przetwornik: 1/2.8'' CMOS  STARVIS•System skanowania: Progressive Scan•Piksele: 2560(H)×1440(V)•RAM: 1GB•ROM: 4GB•Obiektyw: motozoom•Ogniskowa: 5~125 mm•Apertura: F 1.6~3.6•Focus: Auto / manual•Iris: Auto / manual•Kąt widzenia: H:54.1°~3.4° V:31.4°~1.9° D:61.1°~3.9°•DORI: Detect 100~2500m / Observe 40~1000m / Recognize 20~500m / Identify 10~250m•Czułość kamery: 0.005Lux(Color,F1.6) 0.0005Lux(F1.6,B/W) 0Lux(B/W,IR)•Stosunek S/N: 55dB•Balans bieli: (AWB) Auto / manual•WDR: 120dB•Kompensacja tła: BLC / HLC / WDR(120dB)•Migawka: Auto / manual 1~1/30000s•Kontrola wzmocnienia: (AGC) Auto / manual•Redukcja szumów: 2D/3D DNR•RoI: Region of Interest•Stabilizacja Obrazu: Electronic (EIS)•Defog: Electronic•Detekcja ruchu: 4•Maski prywatności: 24•Obrót obrazu: Flip 180°•Ilość strumieni: 3•Rozdzielczości: 4M(2560×1440) / 3M(2304×1296) / 2M(1920×1080) / 1.3M(1280×960) / 720P(1280×720) / D1(704×576)(704×480) / CIF(352×288)(352×240)•Strumień główny: 2560×1440 / 2304×1296 / 1920×1080 / 1920×960 / 1280×960/ 1280×720 (25/30fps)•Strumień drugi: 704×576 / 704×480 / 640×480 / 352×288 / 352×240(25/30fps)•Strumień trzeci: 1920×1080 / 1280×960 / 1280×720(25/30fps)•Bitrate: H264: 96 kbps–11,776 kbps H265: 38 kbps–7,168 kbps•Kompresja wideo: H.265 / H.265+ / H.264+ / H.264 / H.264B / H.264H / H.264M / MJPEG•Dzień/noc: ICR mechaniczny filtr podczerwieni•Rodzaj oświetlacza: IR LED + WhiteLight•Zasięg IR: 100m•Zasięg WhiteLight: 50m•Wejście audio: 1•Wyjście audio: 1•Kompresja audio: G.711A / G.711Mu / G.726 / G.722.1 / G.723 / G.729 / PCM / MPEG2-L2•Wejście alarmowe: 2•Wyjście alarmowe: 1•Przechowywanie: FTP, SFTP, NAS•Gniazdo karty pamięci: microSD 512GB•Obsługa: Web Service, CMS BCS Manager (Windows/Linux/MAC), Mobile App(iOS, android)•Sieć: RJ-45 10/100 Mbps•Zgodność: ONVIF(S/G/T)•Protokoły: HTTP, HTTPS, TCP/IP, IPv4, RTSP, UDP, SMTP, NTP, DHCP, DNS, DDNS, IPv6, 802.1x, SSL, QoS, FTP, UPnP, ICMP, SNMP, IGMP, ARP, RTCP, RTP,  PPPoE, RTMP, Bonjour, SMB, NFS•Zasilanie: PoE•Rodzaj zasilania: 12V DC / PoE(802.3at)•Pobór mocy: max 23W•Kolor obudowy: Biały•Klasa szczelności IP: IP67•Zabezpeczenie przeciwprzepięciowe: TVS 6kV•Warunki pracy: -40°C~+70°C max 95% RH•Wymiary: Ø160mm×270mm•Waga: 2.4 kg•Zoom optyczny: 25×•Zoom cyfrowy: 16×•Akcesoria w zestawie: Uchwyt ścienny•Prędkość PAN: 0.1°/s~200°/s(240°/s preset)•Prędkość TILT: 0.1°/s~120°/s(200°/s preset)•Zakres PAN: 0°~360°•Zakres TILT: -15°~90° auto-flip•Auto tracking: Tak•Funkcje automatyki: 300 presetów, 8 tras(po 32 presety), 5 ścieżek, 5 skanów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SMD - inteligentna detekcja ruchu: SMD 4.0
•Ai - Inteligentne wyszukiwanie: Technologia AcuPick - inteligentne wyszukiwanie obiektów człowiek/pojazd w historii nagrań z rejestratorem z funkcją AcuPick</t>
  </si>
  <si>
    <r>
      <t xml:space="preserve">BCS-L-FIP26FSR1-Ai2
</t>
    </r>
    <r>
      <rPr>
        <b/>
        <sz val="26"/>
        <color theme="0" tint="-0.499984740745262"/>
        <rFont val="Calibri"/>
        <family val="2"/>
        <charset val="238"/>
        <scheme val="minor"/>
      </rPr>
      <t>360⁰ 6 Mpx</t>
    </r>
    <r>
      <rPr>
        <b/>
        <sz val="28"/>
        <color theme="1"/>
        <rFont val="Calibri"/>
        <family val="2"/>
        <charset val="238"/>
        <scheme val="minor"/>
      </rPr>
      <t xml:space="preserve">
</t>
    </r>
    <r>
      <rPr>
        <b/>
        <i/>
        <sz val="26"/>
        <color rgb="FF00B050"/>
        <rFont val="Calibri"/>
        <family val="2"/>
        <charset val="238"/>
        <scheme val="minor"/>
      </rPr>
      <t>NOWOŚĆ</t>
    </r>
  </si>
  <si>
    <t>Parametry jak powyżej, plus:
•Wbudowana grzałka: Tak</t>
  </si>
  <si>
    <t>Parametry jak powyżej, plus różnice w specyfikacji:
•Ogniskowa: 7~35 mm •Apertura: F1.6 •Kąt widzenia: H: 30°~12° V: 16°~6° D: 35°~13° •DORI: Detect 224~564m / Observe 89.6~225.6m / Recognize 44.8~112.8m / Identify 22.4~56.4m •Zasięg IR: 80m •Zasięg WhiteLight: 60m</t>
  </si>
  <si>
    <t xml:space="preserve">Parametry jak powyżej, plus różnice w specyfikacji:
•Ogniskowa: 8~32 mm •Apertura: F1.6 •Kąt widzenia: H: 41°~9° V: 23°~16° D: 48°~18° •DORI: Detect 154.5~389m / Observe 61.8~155.6m / Recognize 30.9~77.8m / Identify 15.4~38.9m •Zasięg IR: 80m •Zasięg WhiteLight: 60m </t>
  </si>
  <si>
    <t xml:space="preserve">Parametry jak powyżej, plus różnice w specyfikacji:
•Ogniskowa: 8~32 mm •Apertura: F1.6 •Kąt widzenia: H: 41°~9° V: 22°~15° D: 47°~18° •DORI: Detect 224~564m / Observe 89.6~225.6m / Recognize 44.8~112.8m / Identify 22.4~56.4m •Zasięg IR: 120m •Zasięg WhiteLight: 80m </t>
  </si>
  <si>
    <t>Parametry jak powyżej, plus różnice w specyfikacji:
•Ogniskowa: 7~35 mm •Apertura: F1.6  •Kąt widzenia: H: 30°~12° V: 16°~6° D: 35°~13° •DORI: Detect 224~564m / Observe 89.6~225.6m / Recognize 44.8~112.8m / Identify 22.4~56.4m •Zasięg IR: 120m •Zasięg WhiteLight: 80m</t>
  </si>
  <si>
    <t>Parametry jak powyżej, plus różnice w specyfikacji:
•Ogniskowa: 8~32 mm •Apertura: F1.6 •Kąt widzenia: H: 41°~9° V: 23°~16° D: 48°~18° •DORI: Detect 154.5~389m / Observe 61.8~155.6m / Recognize 30.9~77.8m / Identify 15.4~38.9m •Zasięg IR: 120m•Zasięg WhiteLight: 80m</t>
  </si>
  <si>
    <r>
      <t xml:space="preserve">BCS-L-TIP541FSR3-FDT(0401)
</t>
    </r>
    <r>
      <rPr>
        <b/>
        <sz val="26"/>
        <color theme="0" tint="-0.499984740745262"/>
        <rFont val="Calibri"/>
        <family val="2"/>
        <charset val="238"/>
        <scheme val="minor"/>
      </rPr>
      <t xml:space="preserve">4 Mpx
</t>
    </r>
    <r>
      <rPr>
        <b/>
        <i/>
        <sz val="26"/>
        <color rgb="FF00B050"/>
        <rFont val="Calibri"/>
        <family val="2"/>
        <charset val="238"/>
        <scheme val="minor"/>
      </rPr>
      <t>NOWOŚĆ</t>
    </r>
  </si>
  <si>
    <r>
      <t xml:space="preserve">BCS-L-SIP2825CR10L5-Ai2
</t>
    </r>
    <r>
      <rPr>
        <b/>
        <sz val="26"/>
        <color theme="0" tint="-0.499984740745262"/>
        <rFont val="Calibri"/>
        <family val="2"/>
        <charset val="238"/>
        <scheme val="minor"/>
      </rPr>
      <t>4 Mpx 25x zoom</t>
    </r>
    <r>
      <rPr>
        <b/>
        <sz val="28"/>
        <rFont val="Calibri"/>
        <family val="2"/>
        <scheme val="minor"/>
      </rPr>
      <t xml:space="preserve">
</t>
    </r>
    <r>
      <rPr>
        <b/>
        <i/>
        <sz val="26"/>
        <color rgb="FF00B050"/>
        <rFont val="Calibri"/>
        <family val="2"/>
        <charset val="238"/>
        <scheme val="minor"/>
      </rPr>
      <t>NOWOŚĆ</t>
    </r>
  </si>
  <si>
    <r>
      <t xml:space="preserve">BCS-L-SIP2425SR10L5-Ai2
</t>
    </r>
    <r>
      <rPr>
        <b/>
        <sz val="26"/>
        <color theme="0" tint="-0.499984740745262"/>
        <rFont val="Calibri"/>
        <family val="2"/>
        <charset val="238"/>
        <scheme val="minor"/>
      </rPr>
      <t>4 Mpx 25x zoom</t>
    </r>
    <r>
      <rPr>
        <b/>
        <sz val="28"/>
        <rFont val="Calibri"/>
        <family val="2"/>
        <scheme val="minor"/>
      </rPr>
      <t xml:space="preserve">
</t>
    </r>
    <r>
      <rPr>
        <b/>
        <i/>
        <sz val="26"/>
        <color rgb="FF00B050"/>
        <rFont val="Calibri"/>
        <family val="2"/>
        <charset val="238"/>
        <scheme val="minor"/>
      </rPr>
      <t>NOWOŚĆ</t>
    </r>
  </si>
  <si>
    <r>
      <t xml:space="preserve">BCS-L-DIP68VCR6L5H-Ai2
</t>
    </r>
    <r>
      <rPr>
        <b/>
        <sz val="26"/>
        <color theme="0" tint="-0.499984740745262"/>
        <rFont val="Calibri"/>
        <family val="2"/>
        <charset val="238"/>
        <scheme val="minor"/>
      </rPr>
      <t>8 Mpx</t>
    </r>
    <r>
      <rPr>
        <b/>
        <sz val="28"/>
        <rFont val="Calibri"/>
        <family val="2"/>
        <charset val="238"/>
        <scheme val="minor"/>
      </rPr>
      <t xml:space="preserve">
</t>
    </r>
    <r>
      <rPr>
        <b/>
        <i/>
        <sz val="26"/>
        <color rgb="FF00B050"/>
        <rFont val="Calibri"/>
        <family val="2"/>
        <charset val="238"/>
        <scheme val="minor"/>
      </rPr>
      <t>NOWOŚĆ</t>
    </r>
  </si>
  <si>
    <r>
      <t xml:space="preserve">BCS-L-FIP512FR1-Ai2
</t>
    </r>
    <r>
      <rPr>
        <b/>
        <sz val="26"/>
        <color theme="0" tint="-0.499984740745262"/>
        <rFont val="Calibri"/>
        <family val="2"/>
        <charset val="238"/>
        <scheme val="minor"/>
      </rPr>
      <t>360⁰ 12 Mpx</t>
    </r>
  </si>
  <si>
    <t xml:space="preserve">
info o dostępności</t>
  </si>
  <si>
    <r>
      <t xml:space="preserve">12558
</t>
    </r>
    <r>
      <rPr>
        <b/>
        <sz val="26"/>
        <color rgb="FFFF0000"/>
        <rFont val="Calibri"/>
        <family val="2"/>
        <charset val="238"/>
        <scheme val="minor"/>
      </rPr>
      <t>NA ZAMÓWIENIE</t>
    </r>
  </si>
  <si>
    <t>•Przetwornik 1/2.9” 4Mpx progressive scan CMOS
•Efektywna ilość pikseli 2688(H)×1520(V)
•Kompresja video H.265+/H.265/H.264+/H.264
• Obsługa dwóch strumieni
•4M (2688 × 1520/2560 × 1440); 3M (2304 × 1296); 1080p (1920 × 1080); 1.3M (1280 × 960); 720p (1280 × 720); D1 (704 × 576/704 × 480); VGA (640 × 480); CIF (352 × 288/352 × 240)
•2688 × 1520@(1–20 fps )/2560 × 1440@ (1–25/30 fps)
•Wbudowany obiektyw 2.7-13.5mm MOTOZOOM, F1.5, Czułość 0.006 Lux
•Kat widzenia H: 97°–28°; V: 52°–16°; D: 117°–32°
•DORI Detect 64-210m / Observe 26-84m / Recognize 13-42m / Identify 6-21m
•IPv4; IPv6; HTTP; TCP; UDP; ARP; RTP ; RTSP; RTCP; RTMP; SMTP; FTP; SFTP; DHCP; DNS; DDNS; QoS; UPnP; NTP; Multicast; ICMP; IGMP; NFS; PPPoE; Boujour; P2P
•Obsługa ICR Dzień/Noc
•Smart Dual Light: Wbudowany promiennik IR LED - zasięg do 60 metrów, White Light 60 metrów
•Funkcje WDR (120dB) 3DNR, AWB, AGC, BLC, HLC, Digital Zoom
• Inteligentna detekcja ruchu SMD Plus, Smart Search
•Rozpoznawanie osoba/pojazd mechaniczny dla wtargnięcia w obszar, przekroczenia linii redukuje fałszywe wywołanie alarmu.
•Wbudowane wejście kart Micro SD max 256GB
• Alarm 1/1, audio 1/1, wbudowany mikrofon
•Zasilanie DC12V, PoE (802.3af) / &lt;12.5W 
•Obudowa zewnętrzna IP67
•Wbudowany Web service</t>
  </si>
  <si>
    <r>
      <t>BCS-L-NVR3208R-A-4K-Ai(2)</t>
    </r>
    <r>
      <rPr>
        <b/>
        <sz val="28"/>
        <color rgb="FFFF0000"/>
        <rFont val="Calibri"/>
        <family val="2"/>
        <charset val="238"/>
        <scheme val="minor"/>
      </rPr>
      <t>*</t>
    </r>
  </si>
  <si>
    <r>
      <t>BCS-L-NVR1604-A-4K-Ai(2)</t>
    </r>
    <r>
      <rPr>
        <b/>
        <sz val="28"/>
        <color rgb="FFFF0000"/>
        <rFont val="Calibri"/>
        <family val="2"/>
        <charset val="238"/>
        <scheme val="minor"/>
      </rPr>
      <t>*</t>
    </r>
  </si>
  <si>
    <t>*modele dostępne do wyczerpania zapasów magazynowych, następcą będzie:
BCS-L-NVR3204-A-8K-Ai3/Pro (IDTWR 13302)</t>
  </si>
  <si>
    <t>*modele dostępne do wyczerpania zapasów magazynowych, następcą będzie:
BCS-L-NVR6408R-A-8K-Ai3/Pro (IDTWR 13303)</t>
  </si>
  <si>
    <t>•Przetwornik 1/2.7” 8Mpx progressive scan CMOS
•Efektywna ilość pikseli 3840(H)×2160(V)
•Kompresja video H.265+/H.265/H.264+/H.264
• Obsługa dwóch strumieni
•8M (3840 × 2160); 6M (3200 × 1800); 5M (3072 × 1728); 4M (2688 × 1520/2560 × 1440); 3M (2304 × 1296); 1080p (1920 × 1080); 720p (1280 × 720); D1 (704 × 576/704 × 480); VGA (640 × 480); CIF (352 × 288/352 × 240)
•3840 × 2160@(1–20 fps)/2688 × 1520@(1–25/30 fps)
•Wbudowany obiektyw 2.8mm 
•IPv4; IPv6; HTTP; TCP; UDP; ARP; RTP ; RTSP; RTCP; RTMP; SMTP; FTP; SFTP; DHCP; DNS; DDNS; QoS; UPnP; NTP; Multicast; ICMP; IGMP; NFS; PPPoE; SNMP; P2P
•Obsługa ICR Dzień/Noc
•Smart Dual Light: Wbudowany promiennik IR LED - zasięg do 30 metrów, White Light 30 metrów
•Funkcje WDR (120dB) 3DNR, AWB, AGC, BLC, HLC, Digital Zoom
• Inteligentna detekcja ruchu SMD
•Rozpoznawanie osoba/pojazd mechaniczny dla wtargnięcia w obszar, przekroczenia linii redukuje fałszywe wywołanie alarmu.
•Wbudowane wejście kart Micro SD max 256GB
• Wbudowany mikrofon
•Zasilanie DC12V, PoE (802.3af) / &lt;12.5W 
•Obudowa zewnętrzna IP67
•Wbudowany Web service</t>
  </si>
  <si>
    <r>
      <t xml:space="preserve">BCS-L-EIP28FCR3L3-Ai1(2)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</si>
  <si>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BCS-L-EIP28FCR3L3-Ai1-G(2)
</t>
    </r>
    <r>
      <rPr>
        <b/>
        <sz val="26"/>
        <color theme="0" tint="-0.499984740745262"/>
        <rFont val="Calibri"/>
        <family val="2"/>
        <charset val="238"/>
        <scheme val="minor"/>
      </rPr>
      <t>8 Mpx</t>
    </r>
    <r>
      <rPr>
        <b/>
        <i/>
        <sz val="26"/>
        <color theme="0" tint="-0.499984740745262"/>
        <rFont val="Calibri"/>
        <family val="2"/>
        <charset val="238"/>
        <scheme val="minor"/>
      </rPr>
      <t xml:space="preserve">
GRAFITOW</t>
    </r>
    <r>
      <rPr>
        <b/>
        <sz val="28"/>
        <color theme="1"/>
        <rFont val="Calibri"/>
        <family val="2"/>
        <charset val="238"/>
        <scheme val="minor"/>
      </rPr>
      <t xml:space="preserve">
</t>
    </r>
    <r>
      <rPr>
        <b/>
        <i/>
        <sz val="26"/>
        <color rgb="FF00B050"/>
        <rFont val="Calibri"/>
        <family val="2"/>
        <charset val="238"/>
        <scheme val="minor"/>
      </rPr>
      <t>NOWOŚĆ</t>
    </r>
  </si>
  <si>
    <t>NOWOŚĆ
obudowa starego typu</t>
  </si>
  <si>
    <r>
      <t xml:space="preserve">BCS-L-EIP26FCR3L3-Ai1(2)
</t>
    </r>
    <r>
      <rPr>
        <b/>
        <sz val="26"/>
        <color theme="0" tint="-0.499984740745262"/>
        <rFont val="Calibri"/>
        <family val="2"/>
        <charset val="238"/>
        <scheme val="minor"/>
      </rPr>
      <t xml:space="preserve">6 Mpx </t>
    </r>
  </si>
  <si>
    <r>
      <t xml:space="preserve">BCS-L-EIP26FCR3L3-Ai1-G(2)
</t>
    </r>
    <r>
      <rPr>
        <b/>
        <sz val="26"/>
        <color theme="0" tint="-0.499984740745262"/>
        <rFont val="Calibri"/>
        <family val="2"/>
        <charset val="238"/>
        <scheme val="minor"/>
      </rPr>
      <t>6 Mpx</t>
    </r>
    <r>
      <rPr>
        <b/>
        <i/>
        <sz val="26"/>
        <color theme="0" tint="-0.499984740745262"/>
        <rFont val="Calibri"/>
        <family val="2"/>
        <charset val="238"/>
        <scheme val="minor"/>
      </rPr>
      <t xml:space="preserve">
GRAFITOW</t>
    </r>
  </si>
  <si>
    <r>
      <t xml:space="preserve">•Przetwornik 1/2.7” 6Mpx progressive scan CMOS
•Efektywna ilość pikseli 3288(H)×1850(V)
•Kompresja video H.265+/H.265/H.264+/H.264
• Obsługa dwóch strumieni
•6M (3288 × 1850/3200 × 1800); 5M (2880 × 1620); 4M (2688 × 1520); 3M (2304 × 1296); 1080p (1920 × 1080); 1.3M (1280 × 960); 720p (1280 × 720); D1 (704 × 576/704 × 480); VGA (640 × 480); CIF (352 × 288/352 × 240)
•3288 × 1850@(1–20 fps)/2688 × 1520@(1–25/30 fps)
•Wbudowany obiektyw 2.8mm 
•IPv4; IPv6; HTTP; TCP; UDP; ARP; RTP ; RTSP; RTCP; RTMP; SMTP; FTP; SFTP; DHCP; DNS; DDNS; QoS; UPnP; NTP; Multicast; ICMP; IGMP; NFS; PPPoE; SNMP; P2P
•Obsługa ICR Dzień/Noc
•Smart Dual Light: Wbudowany promiennik IR LED - zasięg do 30 metrów, White Light 30 metrów
•Funkcje WDR (120dB) 3DNR, AWB, AGC, BLC, HLC, Digital Zoom
• Inteligentna detekcja ruchu SMD
•Rozpoznawanie osoba/pojazd mechaniczny dla wtargnięcia w obszar, przekroczenia linii redukuje fałszywe wywołanie alarmu.
•Wbudowane wejście kart Micro SD max 256GB
• Wbudowany mikrofon
•Zasilanie DC12V, PoE (802.3af) / &lt;12.5W 
•Obudowa zewnętrzna IP67
•Wbudowany Web service
</t>
    </r>
    <r>
      <rPr>
        <b/>
        <i/>
        <sz val="20"/>
        <color rgb="FF0070C0"/>
        <rFont val="Calibri"/>
        <family val="2"/>
        <charset val="238"/>
        <scheme val="minor"/>
      </rPr>
      <t>* PO WYCZERPANIU STANÓW MAGAZYNOWYCH, MODELE ZOSTANĄ ZASTĄPIONE PRZEZ:
 BCS-L-EIP26FCR3L3-Ai1(2) (IDTWR: 12890)
 BCS-L-EIP26FCR3L3-Ai1-G(2) (IDTWR: 12891)</t>
    </r>
  </si>
  <si>
    <t>BCS-L-NVR6404-A-4K*</t>
  </si>
  <si>
    <t>BCS-L-NVR3204-A-4K*</t>
  </si>
  <si>
    <t>BCS-L-NVR1604-A-4K*</t>
  </si>
  <si>
    <t>BCS-L-NVR1602-A-4K*</t>
  </si>
  <si>
    <t>BCS-L-NVR0802-A-4K*</t>
  </si>
  <si>
    <t>•System: Analog HD + IP•Standard transmisji: HD-CVI / AHD / HD-TVI / ANALOG / IP•Funkcja Pentaplex: Podgląd na żywo / nagrywanie / odtwarzanie / archiwizacja / zdalny dostęp•Kanały: 4•Dyski: 1•Pojemność dysku: 16 TB•Max rozdzielczość nagrywania: 5 Mpx•Pasmo wejściowe: 32Mbps•Pasmo wyjściowe: 32Mbps•Pasmo nagrywanie: 32Mbps•Kamery HD-CVI: 5 MP@25 fps, 5 MP@20 fps, 5 MP@10/12.5 fps, 4 MP@25/30 fps, 1080p@25/30 fps, 720p@50/60 fps, 720p@25/30fps•Kamery AHD: 5 MP@20 fps, 4 MP@25/30 fps, 1080p@25/30 fps, 720p@25/30 fps•Kamery HD-TVI:  5 MP(2560 × 1944)@20 fps, 5 MP(2960 ×1665)@20/25 fps, 4 MP@25/30 fps, 1080p@25/30 fps, 720p@25/30 fps.•Kamery ANALOG: CVBS PAL/NTSC•XVR - Kamery IP: 6M•XVR - Kanały IP: 4+2•Rozdzielczość nagrywania: 5M / 5M Lite / 4M Lite / 1080P / 1080N / 720P / 960H / D1 / CIF•Tryb podstawowy: Strumień główny: Ch 1-2 5M-N@(1fps–25fps), pozostałe 5M-N@(1fps–12fps); Ch 1-2 4M-N/1080p@(1fps–30fps), pozostałe 4M-N/1080p@(1fps–15fps); 1080N/720p/960H/D1/CIF@(1fps–30fps); Strumień drugi: D1/CIF@(1fps–15fps)•Tryb rozszerzony: Strumień główny: 4-ch 5M-N@(1fps-25fps);(4 ch 5MP@6fps) 4-ch 4M-N/1080p@(1fps–25fps); 1080N/720p/960H/D1/CIF@(1fps–30fps); Strumień drugi: D1/CIF@(1fps–15fps);•Bitrate: 32Kbps~6144Kbps•Detekcja ruchu: Tak•Maski prywatności: Tak•Kompresja wideo: H.265+ / H265 / H.264+ / H.264 / Ai coding•Wyjście HDMI: HDMI•Wyjście VGA: VGA•Rozdzielczość wyświetlania HDMI: 1920×1080 / 1280×1024 / 1280×720•Rozdzielczość wyświetlania VGA: 1920×1080 / 1280×1024 / 1280×720•Podział na wyjściach: 1/4 (1/4/6 IP)•Odtwarzanie: 1/4•Archiwizacja: Możliwość zgrywania materiału na nośniki zewnętrzne typu USB FLASH, USB HDD•Użytkownicy: 128•Interfejsy: 2×USB2.0•Port szeregowy: RS485•Wejście audio: 1•Wyjście audio: 1•Kompresja audio: G.711A / G.711U / PCM•Obsługa: Local, Web Service, CMS BCS Manager (Windows/Linux/MAC), Mobile App(iOS, android)•Sieć: RJ-45(10/100Mbps)•Zgodność: ONVIF•Protokoły: HTTP, HTTPS, TCP/IP, IPv4, IPv6, RTSP, UDP, NTP, DHCP, DNS, SMTP, UPnP, IP Filter, FTP, DDNS, SNMP, Alarm Server, P2P, Auto Registration, IP Search•Zasilanie: 12V DC•Pobór mocy (bez dysków): max 5W•Warunki pracy: -10°C~+55°C max 90% RH•Obudowa: 1U•Wymiary (W×D×H): 260×235×47mm•Waga (bez dysków): 1 kg
•Ai - Wbudowane funkcje inteligentne: Tak
•Ai - Funkcje inteligentne z rejestratora: Ochrona perymetryczna (rozpoznawanie osoba/pojazd mechaniczny), inteligentna detekcja ruchu (rozpoznawanie osoba/pojazd mechaniczny), detekcja twarzy, identyfikacja twarzy
•Ai - Ochrona perymetryczna: 4 kanały analog HD
•Ai - Detekcja twarzy: 2 kanały analog HD, atrybuty twarzy (płeć, wiek, okulary, ekspresja twarzy, maska, zarost), max 8 obrazów na sekunde
•Ai - Identyfikacja twarzy: 2 kanały analog HD, do 10 baz danych twarzy, 10 tyś obrazów
•Ai - SMD - inteligentna detekcja ruchu: 4 kanały z rejestratora, 6 kanałów z kamer
•Ai - Inteligentne wyszukiwanie: AcuPick 2 kanały 1080P z rejestratora</t>
  </si>
  <si>
    <r>
      <t xml:space="preserve">BCS-L-XVR0401-Ai
</t>
    </r>
    <r>
      <rPr>
        <b/>
        <i/>
        <sz val="24"/>
        <color rgb="FF00B050"/>
        <rFont val="Calibri"/>
        <family val="2"/>
        <charset val="238"/>
        <scheme val="minor"/>
      </rPr>
      <t>NOWOŚĆ</t>
    </r>
  </si>
  <si>
    <t>•System: Analog HD + IP•Standard transmisji: HD-CVI / AHD / HD-TVI / ANALOG / IP•Funkcja Pentaplex: Podgląd na żywo / nagrywanie / odtwarzanie / archiwizacja / zdalny dostęp•Kanały: 8•Dyski: 1•Pojemność dysku: 16 TB•Max rozdzielczość nagrywania: 5 Mpx•Pasmo wejściowe: 64Mbps•Pasmo wyjściowe: 64Mbps•Pasmo nagrywanie: 64Mbps•Kamery HD-CVI: 5 MP@25 fps, 5 MP@20 fps, 5 MP@10/12.5 fps, 4 MP@25/30 fps, 1080p@25/30 fps, 720p@50/60 fps, 720p@25/30fps•Kamery AHD: 5 MP@20 fps, 4 MP@25/30 fps, 1080p@25/30 fps, 720p@25/30 fps•Kamery HD-TVI:  5 MP(2560 × 1944)@20 fps, 5 MP(2960 ×1665)@20/25 fps, 4 MP@25/30 fps, 1080p@25/30 fps, 720p@25/30 fps.•Kamery ANALOG: CVBS PAL/NTSC•XVR - Kamery IP: 6M•XVR - Kanały IP: 8+4•Rozdzielczość nagrywania: 5M / 5M Lite / 4M Lite / 1080P / 1080N / 720P / 960H / D1 / CIF•Tryb podstawowy: Strumień główny: Ch 1-2 5M-N@(1fps–25fps), pozostałe 5M-N@(1fps–12fps); Ch 1-2 4M-N/1080p@(1fps–25/30fps), pozostałe 4M-N/1080p@(1fps–15fps); 1080N/720p/960H/D1/CIF@(1fps–25/30fps); Strumień drugi: D1/CIF@(1fps–15fps)•Tryb rozszerzony: Strumień główny: Ch 1-4 5M-N@(1fps–20fps), pozostałe 5M-N@(1fps–12fps); (4 ch 5MP@6fps) Ch 1-4 4M-N/1080p@(1fps–25fps), pozostałe 4MN@(1fps–15fps)/1080p@(1fps–12fps); 1080N/720p/960H/D1/CIF@(1fps–25/30fps); Strumień drugi: D1/CIF@(1fps–15fps);•Bitrate: 32Kbps~6144Kbps•Detekcja ruchu: Tak•Maski prywatności: Tak•Kompresja wideo: H.265+ / H265 / H.264+ / H.264 / Ai coding•Wyjście HDMI: HDMI•Wyjście VGA: VGA•Rozdzielczość wyświetlania HDMI: 1920×1080 / 1280×1024 / 1280×720•Rozdzielczość wyświetlania VGA: 1920×1080 / 1280×1024 / 1280×720•Podział na wyjściach: 1/4/8/9 (1/4/8/9/16 IP)•Odtwarzanie: 1/4/9•Archiwizacja: Możliwość zgrywania materiału na nośniki zewnętrzne typu USB FLASH, USB HDD•Użytkownicy: 128•Interfejsy: 2×USB2.0•Port szeregowy: RS485•Wejście audio: 1•Wyjście audio: 1•Kompresja audio: G.711A / G.711U / PCM•Obsługa: Local, Web Service, CMS BCS Manager (Windows/Linux/MAC), Mobile App(iOS, android)•Sieć: RJ-45(10/100Mbps)•Zgodność: ONVIF•Protokoły: HTTP, HTTPS, TCP/IP, IPv4, IPv6, RTSP, UDP, NTP, DHCP, DNS, SMTP, UPnP, IP Filter, FTP, DDNS, SNMP, Alarm Server, P2P, Auto Registration, IP Search•Zasilanie: 12V DC•Pobór mocy (bez dysków): max 7W•Warunki pracy: -10°C~+55°C max 90% RH•Obudowa: 1U•Wymiary (W×D×H): 260×235×47mm•Waga (bez dysków): 1 kg
•Ai - Wbudowane funkcje inteligentne: Tak
•Ai - Funkcje inteligentne z rejestratora: Ochrona perymetryczna (rozpoznawanie osoba/pojazd mechaniczny), inteligentna detekcja ruchu (rozpoznawanie osoba/pojazd mechaniczny), detekcja twarzy, identyfikacja twarzy
•Ai - Ochrona perymetryczna: 4 kanały analog HD
•Ai - Detekcja twarzy: 2 kanały analog HD, atrybuty twarzy (płeć, wiek, okulary, ekspresja twarzy, maska, zarost), max 8 obrazów na sekunde
•Ai - Identyfikacja twarzy: 2 kanały analog HD, do 10 baz danych twarzy, 10 tyś obrazów
•Ai - SMD - inteligentna detekcja ruchu: 8 kanałów z rejestratora, 12 kanałów z kamer
•Ai - Inteligentne wyszukiwanie: AcuPick 2 kanały 1080P z rejestratora</t>
  </si>
  <si>
    <r>
      <t xml:space="preserve">BCS-L-XVR0801-Ai
</t>
    </r>
    <r>
      <rPr>
        <b/>
        <i/>
        <sz val="26"/>
        <color rgb="FF00B050"/>
        <rFont val="Calibri"/>
        <family val="2"/>
        <charset val="238"/>
        <scheme val="minor"/>
      </rPr>
      <t>NOWOŚĆ</t>
    </r>
  </si>
  <si>
    <t xml:space="preserve">
•System: Analog HD + IP•Standard transmisji: HD-CVI / AHD / HD-TVI / ANALOG / IP•Funkcja Pentaplex: Podgląd na żywo / nagrywanie / odtwarzanie / archiwizacja / zdalny dostęp•Kanały: 16•Dyski: 1•Pojemność dysku: 16 TB•Max rozdzielczość nagrywania: 5 Mpx•Pasmo wejściowe: 128Mbps•Pasmo wyjściowe: 128Mbps•Pasmo nagrywanie: 128Mbps•Kamery HD-CVI: 5 MP@25 fps, 5 MP@20 fps, 5 MP@10/12.5 fps, 4 MP@25/30 fps, 1080p@25/30 fps, 720p@50/60 fps, 720p@25/30fps•Kamery AHD: 5 MP@20 fps, 4 MP@25/30 fps, 1080p@25/30 fps, 720p@25/30 fps•Kamery HD-TVI:  5 MP(2560 × 1944)@20 fps, 5 MP(2960 ×1665)@20/25 fps, 4 MP@25/30 fps, 1080p@25/30 fps, 720p@25/30 fps.•Kamery ANALOG: CVBS PAL/NTSC•XVR - Kamery IP: 6M•XVR - Kanały IP: 16+8•Rozdzielczość nagrywania: 5M / 5M Lite / 4M Lite / 1080P / 1080N / 720P / 960H / D1 / CIF•Tryb podstawowy: Strumień główny: Ch 1-4 5M-N@(1fps–25fps), pozostałe 5M-N@(1fps–12fps); Ch 1-4 4M-N/1080p@(1fps–30fps), pozostałe 4MN/1080p@(1fps–15fps); 1080N/720p/960H/D1/CIF@(1fps–30fps); Strumień drugi: D1/CIF@(1fps–15fps);•Tryb rozszerzony: Strumień główny: Ch 1-8 5M-N@(1fps–20fps), pozostałe 5M-N@(1fps-12fps); (4 ch 5MP@6fps) Ch 1-8 4M-N/1080p@(1fps–25fps), pozostałe 4MN/1080p@(1fps–15fps); 1080N/720p/960H/D1/CIF@(1fps–30fps); Strumień drugi: D1/CIF@(1fps–15fps);•Bitrate: 32Kbps~6144Kbps•Detekcja ruchu: Tak•Maski prywatności: Tak•Kompresja wideo: H.265+ / H265 / H.264+ / H.264 / Ai coding•Wyjście HDMI: HDMI4K•Wyjście VGA: VGA•Rozdzielczość wyświetlania HDMI: 3840×2160 / 1920×1080 / 1280×1024 / 1280×720•Rozdzielczość wyświetlania VGA: 1920×1080 / 1280×1024 / 1280×720•Podział na wyjściach: 1/4/8/9/16 (1/4/8/9/16/25/36 IP)•Odtwarzanie: 1/4/9/16•Archiwizacja: Możliwość zgrywania materiału na nośniki zewnętrzne typu USB FLASH, USB HDD•Użytkownicy: 128•Interfejsy: 1×USB2.0, 1×USB3.0•Port szeregowy: RS485•Wejście audio: 1•Wyjście audio: 1•Kompresja audio: G.711A / G.711U / PCM•Obsługa: Local, Web Service, CMS BCS Manager (Windows/Linux/MAC), Mobile App(iOS, android)•Sieć: RJ-45(10/100/1000Mbps)•Zgodność: ONVIF•Protokoły: HTTP, HTTPS, TCP/IP, IPv4, IPv6, RTSP, UDP, NTP, DHCP, DNS, SMTP, UPnP, IP Filter, FTP, DDNS, SNMP, Alarm Server, P2P, Auto Registration, IP Search•Zasilanie: 12V DC•Pobór mocy (bez dysków): max 12W•Warunki pracy: -10°C~+55°C max 90% RH•Obudowa: 1U•Wymiary (W×D×H): 260×235×47mm•Waga (bez dysków): 1 kg
•Ai - Wbudowane funkcje inteligentne: Tak
•Ai - Funkcje inteligentne z rejestratora: Ochrona perymetryczna (rozpoznawanie osoba/pojazd mechaniczny), inteligentna detekcja ruchu (rozpoznawanie osoba/pojazd mechaniczny), detekcja twarzy, identyfikacja twarzy
•Ai - Ochrona perymetryczna: 4 kanały analog HD
•Ai - Detekcja twarzy: 2 kanały analog HD, atrybuty twarzy (płeć, wiek, okulary, ekspresja twarzy, maska, zarost), max 12 obrazów na sekunde
•Ai - Identyfikacja twarzy: 2 kanały analog HD, do 10 baz danych twarzy, 10 tyś obrazów
•Ai - SMD - inteligentna detekcja ruchu: 16 kanałów z rejestratora, 24 kanałów z kamer
•Ai - Inteligentne wyszukiwanie: AcuPick 2 kanały 1080P z rejestratora</t>
  </si>
  <si>
    <r>
      <t xml:space="preserve">BCS-L-XVR1601-Ai
</t>
    </r>
    <r>
      <rPr>
        <b/>
        <i/>
        <sz val="26"/>
        <color rgb="FF00B050"/>
        <rFont val="Calibri"/>
        <family val="2"/>
        <charset val="238"/>
        <scheme val="minor"/>
      </rPr>
      <t>NOWOŚĆ</t>
    </r>
  </si>
  <si>
    <t>•Linia produktowa: BCS LINE•System: Analog HD + IP•Standard transmisji: HD-CVI / AHD / HD-TVI / ANALOG / IP•Funkcja Pentaplex: Podgląd na żywo / nagrywanie / odtwarzanie / archiwizacja / zdalny dostęp•Kanały: 16•Dyski: 2•Pojemność dysku: 16 TB•Max rozdzielczość nagrywania: 5 Mpx•Pasmo wejściowe: 128Mbps•Pasmo wyjściowe: 128Mbps•Pasmo nagrywanie: 128Mbps•Kamery HD-CVI: 5 MP@25 fps, 5 MP@20 fps, 5 MP@10/12.5 fps, 4 MP@25/30 fps, 1080p@25/30 fps, 720p@50/60 fps, 720p@25/30fps•Kamery AHD: 5 MP@20 fps, 4 MP@25/30 fps, 1080p@25/30 fps, 720p@25/30 fps•Kamery HD-TVI:  5 MP(2560 × 1944)@20 fps, 5 MP(2960 ×1665)@20/25 fps, 4 MP@25/30 fps, 1080p@25/30 fps, 720p@25/30 fps.•Kamery ANALOG: CVBS PAL/NTSC•XVR - Kamery IP: 6M•XVR - Kanały IP: 16+8•Rozdzielczość nagrywania: 5M / 5M Lite / 4M Lite / 1080P / 1080N / 720P / 960H / D1 / CIF•Tryb podstawowy: Strumień główny: Ch 1-4 5M-N@(1fps–25fps), pozostałe 5M-N@(1fps–12fps); Ch 1-4 4M-N/1080p@(1fps–30fps), pozostałe 4MN/1080p@(1fps–15fps); 1080N/720p/960H/D1/CIF@(1fps–30fps); Strumień drugi: D1/CIF@(1fps–15fps);•Tryb rozszerzony: Strumień główny: Ch 1-8 5M-N@(1fps–20fps), pozostałe 5M-N@(1fps-12fps); (4 ch 5MP@6fps) Ch 1-8 4M-N/1080p@(1fps–25fps), pozostałe 4MN/1080p@(1fps–15fps); 1080N/720p/960H/D1/CIF@(1fps–30fps); Strumień drugi: D1/CIF@(1fps–15fps);•Bitrate: 32Kbps~6144Kbps•Detekcja ruchu: Tak•Maski prywatności: Tak•Kompresja wideo: H.265+ / H265 / H.264+ / H.264 / Ai coding•Wyjście HDMI: HDMI4K•Wyjście VGA: VGA•Rozdzielczość wyświetlania HDMI: 3840×2160 / 1920×1080 / 1280×1024 / 1280×720•Rozdzielczość wyświetlania VGA: 1920×1080 / 1280×1024 / 1280×720•Podział na wyjściach: 1/4/8/9/16 (1/4/8/9/16/25/36 IP)•Odtwarzanie: 1/4/9/16•Archiwizacja: Możliwość zgrywania materiału na nośniki zewnętrzne typu USB FLASH, USB HDD•Użytkownicy: 128•Interfejsy: 1×USB2.0, 1×USB3.0•Port szeregowy: RS485•Wejście audio: 1•Wyjście audio: 1•Kompresja audio: G.711A / G.711U / PCM•Obsługa: Local, Web Service, CMS BCS Manager (Windows/Linux/MAC), Mobile App(iOS, android)•Sieć: RJ-45(10/100/1000Mbps)•Zgodność: ONVIF•Protokoły: HTTP, HTTPS, TCP/IP, IPv4, IPv6, RTSP, UDP, NTP, DHCP, DNS, SMTP, UPnP, IP Filter, FTP, DDNS, SNMP, Alarm Server, P2P, Auto Registration, IP Search•Zasilanie: 12V DC•Pobór mocy (bez dysków): max 12W•Warunki pracy: -10°C~+55°C max 90% RH•Obudowa: 1U•Wymiary (W×D×H): 375×289×53mm•Waga (bez dysków): 1.8 kg
•Ai - Wbudowane funkcje inteligentne: Tak
•Ai - Funkcje inteligentne z rejestratora: Ochrona perymetryczna (rozpoznawanie osoba/pojazd mechaniczny), inteligentna detekcja ruchu (rozpoznawanie osoba/pojazd mechaniczny), detekcja twarzy, identyfikacja twarzy
•Ai - Ochrona perymetryczna: 4 kanały analog HD
•Ai - Detekcja twarzy: 2 kanały analog HD, atrybuty twarzy (płeć, wiek, okulary, ekspresja twarzy, maska, zarost), max 12 obrazów na sekunde
•Ai - Identyfikacja twarzy: 2 kanały analog HD, do 10 baz danych twarzy, 10 tyś obrazów
•Ai - SMD - inteligentna detekcja ruchu: 16 kanałów z rejestratora, 24 kanałów z kamer
•Ai - Inteligentne wyszukiwanie: AcuPick 2 kanały 1080P z rejestratora</t>
  </si>
  <si>
    <t>•System: Analog HD + IP•Standard transmisji: HD-CVI / AHD / HD-TVI / ANALOG / IP•Funkcja Pentaplex: Podgląd na żywo / nagrywanie / odtwarzanie / archiwizacja / zdalny dostęp•Kanały: 32•Dyski: 2•Pojemność dysku: 16 TB•Max rozdzielczość nagrywania: 5 Mpx•Pasmo wejściowe: 192Mbps•Pasmo wyjściowe: 192Mbps•Pasmo nagrywanie: 192Mbps•Kamery HD-CVI: 5 MP@25 fps, 5 MP@20 fps, 5 MP@10/12.5 fps, 4 MP@25/30 fps, 1080p@25/30 fps, 720p@50/60 fps, 720p@25/30fps•Kamery AHD: 5 MP@20 fps, 4 MP@25/30 fps, 1080p@25/30 fps, 720p@25/30 fps•Kamery HD-TVI:  5 MP(2560 × 1944)@20 fps, 5 MP(2960 ×1665)@20/25 fps, 4 MP@25/30 fps, 1080p@25/30 fps, 720p@25/30 fps.•Kamery ANALOG: CVBS PAL/NTSC•XVR - Kamery IP: 8M•XVR - Kanały IP: 32+16•Rozdzielczość nagrywania: 5M / 5M Lite / 4M Lite / 1080P / 1080N / 720P / 960H / D1 / CIF•Tryb podstawowy: Strumień główny: Ch 1-4 and 17-20 5M-N@(1 fps–25 fps), pozostałe 5M-N@(1 fps–12 fps); Ch 1-4 and 17-20 4M-N/1080p@(1 fps–30 fps), pozostałe 4M-N/1080p@(1 fps–15 fps); 1080N/720p/960H/D1/CIF@(1 fps–30 fps); Strumień drugi: D1/CIF@(1 fps–15 fps);•Tryb rozszerzony: Strumień główny: Ch 1-8 and 17-24 5M-N@(1fps–20fps), pozostałe 5M-N@(1fps-12fps); (4 ch 5MP@6fps) Ch 1-8 and 17-24 4M-N/1080p@(1fps–25fps), pozostałe 4M-N/1080p@(1fps–15fps); 1080N/720p/960H/D1/CIF@(1fps–30fps); Strumieńdrugi: D1/CIF@(1fps–15fps);•Bitrate: 32Kbps~6144Kbps•Detekcja ruchu: Tak•Maski prywatności: Tak•Kompresja wideo: H.265+ / H265 / H.264+ / H.264 / Ai coding•Wyjście HDMI: HDMI4K•Wyjście VGA: VGA•Wyjście BNC: BNC•Rozdzielczość wyświetlania HDMI: 3840×2160 / 1920×1080 / 1280×1024 / 1280×720•Rozdzielczość wyświetlania VGA: 1920×1080 / 1280×1024 / 1280×720•Podział na wyjściach: 1/4/8/9/16/25/36 drugi ekran 1/4/8/9/16•Odtwarzanie: 1/4/9/16•Archiwizacja: Możliwość zgrywania materiału na nośniki zewnętrzne typu USB FLASH, USB HDD•Użytkownicy: 128•Interfejsy: 1×USB2.0, 1×USB3.0•Port szeregowy: RS485•Wejście audio: 1•Wyjście audio: 1•Kompresja audio: G.711A / G.711U / PCM•Obsługa: Local, Web Service, CMS BCS Manager (Windows/Linux/MAC), Mobile App(iOS, android)•Sieć: RJ-45(10/100/1000Mbps)•Zgodność: ONVIF•Protokoły: HTTP, HTTPS, TCP/IP, IPv4, IPv6, RTSP, UDP, NTP, DHCP, DNS, SMTP, UPnP, IP Filter, FTP, DDNS, SNMP, Alarm Server, P2P, Auto Registration, IP Search•Zasilanie: 12V DC•Pobór mocy (bez dysków): max 16W•Warunki pracy: -10°C~+55°C max 90% RH•Obudowa: 1U•Wymiary (W×D×H): 375×289×53mm•Waga (bez dysków): 1.9 kg
•Ai - Wbudowane funkcje inteligentne: Tak
•Ai - Funkcje inteligentne z rejestratora: Ochrona perymetryczna (rozpoznawanie osoba/pojazd mechaniczny), inteligentna detekcja ruchu (rozpoznawanie osoba/pojazd mechaniczny), detekcja twarzy, identyfikacja twarzy
•Ai - Ochrona perymetryczna: 8 kanałów analog HD
•Ai - Detekcja twarzy: 2 kanały analog HD, atrybuty twarzy (płeć, wiek, okulary, ekspresja twarzy, maska, zarost), max 12 obrazów na sekunde
•Ai - Identyfikacja twarzy: 2 kanały analog HD, do 10 baz danych twarzy, 10 tyś obrazów
•Ai - SMD - inteligentna detekcja ruchu: 32 kanałów z rejestratora, 48 kanałów z kamer
•Ai - Inteligentne wyszukiwanie: AcuPick 2 kanały 1080P z rejestratora</t>
  </si>
  <si>
    <r>
      <t xml:space="preserve">BCS-L-XVR3202-Ai
</t>
    </r>
    <r>
      <rPr>
        <b/>
        <i/>
        <sz val="26"/>
        <color rgb="FF00B050"/>
        <rFont val="Calibri"/>
        <family val="2"/>
        <charset val="238"/>
        <scheme val="minor"/>
      </rPr>
      <t>NOWOŚĆ</t>
    </r>
  </si>
  <si>
    <t>•System: Analog HD + IP•Standard transmisji: HD-CVI / AHD / HD-TVI / ANALOG / IP•Funkcja Pentaplex: Podgląd na żywo / nagrywanie / odtwarzanie / archiwizacja / zdalny dostęp•Kanały: 4•Dyski: 1•Pojemność dysku: 16 TB•Max rozdzielczość nagrywania: 8 Mpx•Pasmo wejściowe: 64Mbps•Pasmo wyjściowe: 64Mbps•Pasmo nagrywanie: 64Mbps•Kamery HD-CVI: 4K@25/30 fps; 4K@12.5/15 fps; 6 MP@20fps; 5 MP@25 fps; 5 MP@20 fps; 4 MP@25/30 fps; 1080p@25/30 fps; 720p@25/30 fps; 720p@50/60 fps•Kamery AHD: 4K@15 fps; 5 MP@20 fps; 4 MP@25/30 fps; 3MP@25/30 fps; 1080p@25/30 fps; 720p@25/30 fps•Kamery HD-TVI: 4K@15 fps; 5 MP(2560 x 1944)@20 fps; 5 MP(2960 x 1665)@20 fps; 4 MP@25/30 fps; 3MP@25/30 fps; 1080p@25/30 fps; 720p@25/30 fps•Kamery ANALOG: CVBS PAL/NTSC•XVR - Kamery IP: 8M•XVR - Kanały IP: 4+4•Rozdzielczość nagrywania: 8M / 6M / 5M / 4K Lite / 4M / 3M / 4M Lite / 1080P / 720P / 960H / D1 / CIF•Tryb podstawowy: Strumień główny: 1 ch 4K@10fps, pozostałe 4K@7fps, 1ch 5MP@20fps, pozostałe 5MP@12fps, 1 ch 4MP/3MP@20fps, pozostałe 4MP/3MP@15fps, 4K@8fps, 6MP@10fps, 4K-N/5MP@15fps, 1080p/720p/960H/D1/CIF@(25/30fps) Strumień drugi: 960H@15fps, D1/CIF@(25/30fps)•Tryb rozszerzony: Strumień główny 1ch 4K@15fps, poz 4K@7fps, 1ch 6MP@20fps, poz 6MP@10fps, 1ch 5MP@25fps, poz 5MP@12fps, 1ch 4MP/3MP@25/30fps, poz 4MP/3MP@15fps, 4K@10fps, 6MP@10fps, 4K-N/5MP@15fps, 1080p/720p/960H/D1/CIF@25/30fps Str drugi: 960H@15 fps, D1/CIF@25/30fps•Bitrate: 32Kbps~6144Kbps•Detekcja ruchu: Tak•Maski prywatności: Tak•Kompresja wideo: H.265+ / H265 / H.264+ / H.264 / Ai coding•Wyjście HDMI: HDMI4K•Wyjście VGA: VGA•Rozdzielczość wyświetlania HDMI: 3840×2160 / 1920×1080 / 1280×1024 / 1280×720•Rozdzielczość wyświetlania VGA: 1920×1080 / 1280×1024 / 1280×720•Podział na wyjściach: 1/4 (1/4/8/9 IP)•Odtwarzanie: 1/4•Archiwizacja: Możliwość zgrywania materiału na nośniki zewnętrzne typu USB FLASH, USB HDD•Użytkownicy: 129•Interfejsy: 2×USB2.0•Port szeregowy: RS485•Wejście audio: 1•Wyjście audio: 1•Kompresja audio: G.711A / G.711U / PCM•Obsługa: Local, Web Service, CMS BCS Manager (Windows/Linux/MAC), Mobile App(iOS, android)•Sieć: RJ-45(10/100Mbps)•Zgodność: ONVIF•Protokoły: HTTP, HTTPS, TCP/IP, IPv4, IPv6, RTSP, UDP, NTP, DHCP, DNS, SMTP, UPnP, IP Filter, FTP, DDNS, SNMP, Alarm Server, P2P, Auto Registration, IP Search•Zasilanie: 12V DC•Pobór mocy (bez dysków): max 7W•Warunki pracy: -10°C~+55°C max 90% RH•Obudowa: 1U•Wymiary (W×D×H): 260×235×47mm•Waga (bez dysków): 1 kg
•Ai - Wbudowane funkcje inteligentne: Tak
•Ai - Funkcje inteligentne z rejestratora: Ochrona perymetryczna (rozpoznawanie osoba/pojazd mechaniczny), inteligentna detekcja ruchu (rozpoznawanie osoba/pojazd mechaniczny), detekcja twarzy, identyfikacja twarzy, EPTZ
•Ai - Ochrona perymetryczna: 4 kanały analog HD
•Ai - Detekcja twarzy: 2 kanały analog HD, atrybuty twarzy (płeć, wiek, okulary, ekspresja twarzy, maska, zarost), max 12 obrazów na sekunde
•Ai - Identyfikacja twarzy: 2 kanały analog HD, do 10 baz danych twarzy, 20 tyś obrazów
•Ai - SMD - inteligentna detekcja ruchu: 4 kanały z rejestratora, 8 kanałów z kamer
•Ai - Inteligentne wyszukiwanie: AcuPick 4 kanały z rejestratora</t>
  </si>
  <si>
    <t>•System: Analog HD + IP•Standard transmisji: HD-CVI / AHD / HD-TVI / ANALOG / IP•Funkcja Pentaplex: Podgląd na żywo / nagrywanie / odtwarzanie / archiwizacja / zdalny dostęp•Kanały: 8•Dyski: 1•Pojemność dysku: 16 TB•Max rozdzielczość nagrywania: 8 Mpx•Pasmo wejściowe: 128Mbps•Pasmo wyjściowe: 128Mbps•Pasmo nagrywanie: 128Mbps•Kamery HD-CVI: 4K@25/30 fps; 4K@12.5/15 fps; 6 MP@20fps; 5 MP@25 fps; 5 MP@20 fps; 4 MP@25/30 fps; 1080p@25/30 fps; 720p@25/30 fps; 720p@50/60 fps•Kamery AHD: 4K@15 fps; 5 MP@20 fps; 4 MP@25/30 fps; 3MP@25/30 fps; 1080p@25/30 fps; 720p@25/30 fps•Kamery HD-TVI: 4K@15 fps; 5 MP(2560 x 1944)@20 fps; 5 MP(2960 x 1665)@20 fps; 4 MP@25/30 fps; 3MP@25/30 fps; 1080p@25/30 fps; 720p@25/30 fps•Kamery ANALOG: CVBS PAL/NTSC•XVR - Kamery IP: 8M•XVR - Kanały IP: 8+8•Rozdzielczość nagrywania: 8M / 6M / 5M / 4K Lite / 4M / 3M / 4M Lite / 1080P / 720P / 960H / D1 / CIF•Tryb podstawowy: Strumień główny: 1 ch 4K@15fps, poz 4K@7fps, 1 ch 6MP@20fps poz 6MP@10fps, 1ch 5MP@25fps, poz 5MP@12fps, 1 ch 4MP/3MP@25/30fps, poz 4MP/3MP@15fps, 4K@8fps, 4K-N/5MP@15fps, 1080p/720p/960H/D1/CIF@(25/30fps) Strumień drugi: 960H@15fps, D1/CIF@(25/30fps)•Tryb rozszerzony: 1ch/5ch 4K@15fps, poz 4K@7fps, 1ch/5ch 6MP@20fps poz 6MP@10fps, 1ch/5ch 5MP@25fps, poz 5MP@12fps, 1ch/5ch 4MP/3MP@25/30fps, poz 4MP/3MP@15fps, 4K/6MP@10fps, 4K-N/5MP@15fps, 1080p/720p/960H/D1/CIF@(25/30fps) Strumień drugi: 960H@15fps, D1/CIF@(25/30fps)•Bitrate: 32Kbps~6144Kbps•Detekcja ruchu: Tak•Maski prywatności: Tak•Kompresja wideo: H.265+ / H265 / H.264+ / H.264 / Ai coding•Wyjście HDMI: HDMI4K•Wyjście VGA: VGA•Rozdzielczość wyświetlania HDMI: 3840×2160 / 1920×1080 / 1280×1024 / 1280×720•Rozdzielczość wyświetlania VGA: 1920×1080 / 1280×1024 / 1280×720•Podział na wyjściach: 1/4/8/9 (1/4/8/9/16 IP)•Odtwarzanie: 1/4/9•Archiwizacja: Możliwość zgrywania materiału na nośniki zewnętrzne typu USB FLASH, USB HDD•Użytkownicy: 130•Interfejsy: 1×USB2.0, 1×USB3.0•Port szeregowy: RS485•Wejście audio: 1•Wyjście audio: 1•Kompresja audio: G.711A / G.711U / PCM•Obsługa: Local, Web Service, CMS BCS Manager (Windows/Linux/MAC), Mobile App(iOS, android)•Sieć: RJ-45(10/100/1000Mbps)•Zgodność: ONVIF•Protokoły: HTTP, HTTPS, TCP/IP, IPv4, IPv6, RTSP, UDP, NTP, DHCP, DNS, SMTP, UPnP, IP Filter, FTP, DDNS, SNMP, Alarm Server, P2P, Auto Registration, IP Search•Zasilanie: 12V DC•Pobór mocy (bez dysków): max 10W•Warunki pracy: -10°C~+55°C max 90% RH•Obudowa: 1U•Wymiary (W×D×H): 260×235×47mm•Waga (bez dysków): 1.23 kg
•Ai - Wbudowane funkcje inteligentne: Tak
•Ai - Funkcje inteligentne z rejestratora: Ochrona perymetryczna (rozpoznawanie osoba/pojazd mechaniczny), inteligentna detekcja ruchu (rozpoznawanie osoba/pojazd mechaniczny), detekcja twarzy, identyfikacja twarzy, EPTZ
•Ai - Ochrona perymetryczna: 8 kanały analog HD•Ai - Detekcja twarzy: 4 kanały analog HD, atrybuty twarzy (płeć, wiek, okulary, ekspresja twarzy, maska, zarost), max 12 obrazów na sekunde
•Ai - Identyfikacja twarzy: 4 kanały analog HD, do 10 baz danych twarzy, 20 tyś obrazów
•Ai - SMD - inteligentna detekcja ruchu: 8 kanały z rejestratora, 16 kanałów z kamer
•Ai - Inteligentne wyszukiwanie: AcuPick 8 kanały z rejestratora</t>
  </si>
  <si>
    <t>•System: Analog HD + IP•Standard transmisji: HD-CVI / AHD / HD-TVI / ANALOG / IP•Funkcja Pentaplex: Podgląd na żywo / nagrywanie / odtwarzanie / archiwizacja / zdalny dostęp•Kanały: 16•Dyski: 1•Pojemność dysku: 16 TB•Max rozdzielczość nagrywania: 8 Mpx•Pasmo wejściowe: 128Mbps•Pasmo wyjściowe: 128Mbps•Pasmo nagrywanie: 128Mbps•Kamery HD-CVI: 4K@25/30 fps; 4K@12.5/15 fps; 6 MP@20fps; 5 MP@25 fps; 5 MP@20 fps; 4 MP@25/30 fps; 1080p@25/30 fps; 720p@25/30 fps; 720p@50/60 fps•Kamery AHD: 4K@15 fps; 5 MP@20 fps; 4 MP@25/30 fps; 3MP@25/30 fps; 1080p@25/30 fps; 720p@25/30 fps•Kamery HD-TVI: 4K@15 fps; 5 MP(2560 x 1944)@20 fps; 5 MP(2960 x 1665)@20 fps; 4 MP@25/30 fps; 3MP@25/30 fps; 1080p@25/30 fps; 720p@25/30 fps•Kamery ANALOG: CVBS PAL/NTSC•XVR - Kamery IP: 8M•XVR - Kanały IP: 16+16•Rozdzielczość nagrywania: 8M / 6M / 5M / 4K Lite / 4M / 3M / 4M Lite / 1080P / 720P / 960H / D1 / CIF•Tryb podstawowy: 1ch/9ch 4K@15fps, poz 4K@7fps, 1ch/9ch 6MP@20fps poz 6MP@10fps, 1ch/9ch 5MP@25fps, poz 5MP@12fps, 1ch/9ch 4MP/3MP@25/30fps, poz 4MP/3MP@15fps, 4K@8fps, 4K-N/5MP@15fps, 4M-N/1080p/720p/960H/D1/CIF@(25/30fps) Strumień drugi: 960H@15fps, D1/CIF@(25/30fps)•Tryb rozszerzony: 1/5/9/13ch 4K@15fps, poz 4K@7fps, 1/5/9/13ch 6MP@20fps poz 6MP@10fps, 1/5/9/13ch 5MP@25fps, poz 5MP@12fps, 1/5/9/13ch 4MP/3MP@25/30fps, poz 4MP/3MP@15fps, 4K/6MP@10fps, 4K-N/5MP@15fps, 1080p/720p/960H/D1/CIF@25/30fps Str drugi: 960H@15fps, D1/CIF@25/30fps•Bitrate: 32Kbps~6144Kbps•Detekcja ruchu: Tak•Maski prywatności: Tak•Kompresja wideo: H.265+ / H265 / H.264+ / H.264 / Ai coding•Wyjście HDMI: HDMI4K•Wyjście VGA: VGA•Rozdzielczość wyświetlania HDMI: 3840×2160 / 1920×1080 / 1280×1024 / 1280×720•Rozdzielczość wyświetlania VGA: 1920×1080 / 1280×1024 / 1280×720•Podział na wyjściach: 1/4/8/9/16 (1/4/8/9/16/25/36 IP)•Odtwarzanie: 1/4/9/16•Archiwizacja: Możliwość zgrywania materiału na nośniki zewnętrzne typu USB FLASH, USB HDD•Użytkownicy: 131•Interfejsy: 1×USB2.0, 1×USB3.0•Port szeregowy: RS485•Wejście audio: 1•Wyjście audio: 1•Kompresja audio: G.711A / G.711U / PCM•Obsługa: Local, Web Service, CMS BCS Manager (Windows/Linux/MAC), Mobile App(iOS, android)•Sieć: RJ-45(10/100/1000Mbps)•Zgodność: ONVIF•Protokoły: HTTP, HTTPS, TCP/IP, IPv4, IPv6, RTSP, UDP, NTP, DHCP, DNS, SMTP, UPnP, IP Filter, FTP, DDNS, SNMP, Alarm Server, P2P, Auto Registration, IP Search•Zasilanie: 12V DC•Pobór mocy (bez dysków): max 15W•Warunki pracy: -10°C~+55°C max 90% RH•Obudowa: 1U•Wymiary (W×D×H): 325×257×55mm•Waga (bez dysków): 1.39 kg
•Ai - Wbudowane funkcje inteligentne: Tak
•Ai - Funkcje inteligentne z rejestratora: Ochrona perymetryczna (rozpoznawanie osoba/pojazd mechaniczny), inteligentna detekcja ruchu (rozpoznawanie osoba/pojazd mechaniczny), detekcja twarzy, identyfikacja twarzy, EPTZ
•Ai - Ochrona perymetryczna: 8 kanały analog HD
•Ai - Detekcja twarzy: 4 kanały analog HD, atrybuty twarzy (płeć, wiek, okulary, ekspresja twarzy, maska, zarost), max 12 obrazów na sekunde
•Ai - Identyfikacja twarzy: 4 kanały analog HD, do 10 baz danych twarzy, 20 tyś obrazów
•Ai - SMD - inteligentna detekcja ruchu: 16 kanały z rejestratora, 32 kanałów z kamer•Ai - Inteligentne wyszukiwanie: AcuPick 8 kanały z rejestratora</t>
  </si>
  <si>
    <r>
      <t xml:space="preserve">BCS-L-XVR1601-4KE-Ai2
</t>
    </r>
    <r>
      <rPr>
        <b/>
        <i/>
        <sz val="26"/>
        <color rgb="FF00B050"/>
        <rFont val="Calibri"/>
        <family val="2"/>
        <charset val="238"/>
        <scheme val="minor"/>
      </rPr>
      <t>NOWOŚĆ</t>
    </r>
  </si>
  <si>
    <r>
      <t xml:space="preserve">BCS-L-XVR1602-4KE-Ai2
</t>
    </r>
    <r>
      <rPr>
        <b/>
        <i/>
        <sz val="26"/>
        <color rgb="FF00B050"/>
        <rFont val="Calibri"/>
        <family val="2"/>
        <charset val="238"/>
        <scheme val="minor"/>
      </rPr>
      <t>NOWOŚĆ</t>
    </r>
  </si>
  <si>
    <t>•System: Analog HD + IP•Standard transmisji: HD-CVI / AHD / HD-TVI / ANALOG / IP•Funkcja Pentaplex: Podgląd na żywo / nagrywanie / odtwarzanie / archiwizacja / zdalny dostęp•Kanały: 16•Dyski: 2•Pojemność dysku: 16 TB•Max rozdzielczość nagrywania: 8 Mpx•Pasmo wejściowe: 128Mbps•Pasmo wyjściowe: 128Mbps•Pasmo nagrywanie: 128Mbps•Kamery HD-CVI: 4K@25/30 fps; 4K@12.5/15 fps; 6 MP@20fps; 5 MP@25 fps; 5 MP@20 fps; 4 MP@25/30 fps; 1080p@25/30 fps; 720p@25/30 fps; 720p@50/60 fps•Kamery AHD: 4K@15 fps; 5 MP@20 fps; 4 MP@25/30 fps; 3MP@25/30 fps; 1080p@25/30 fps; 720p@25/30 fps•Kamery HD-TVI: 4K@15 fps; 5 MP(2560 x 1944)@20 fps; 5 MP(2960 x 1665)@20 fps; 4 MP@25/30 fps; 3MP@25/30 fps; 1080p@25/30 fps; 720p@25/30 fps•Kamery ANALOG: CVBS PAL/NTSC•XVR - Kamery IP: 8M•XVR - Kanały IP: 16+16•Rozdzielczość nagrywania: 8M / 6M / 5M / 4K Lite / 4M / 3M / 4M Lite / 1080P / 720P / 960H / D1 / CIF•Tryb podstawowy: 1ch/9ch 4K@15fps, poz 4K@7fps, 1ch/9ch 6MP@20fps poz 6MP@10fps, 1ch/9ch 5MP@25fps, poz 5MP@12fps, 1ch/9ch 4MP/3MP@25/30fps, poz 4MP/3MP@15fps, 4K@8fps, 4K-N/5MP@15fps, 4M-N/1080p/720p/960H/D1/CIF@(25/30fps) Strumień drugi: 960H@15fps, D1/CIF@(25/30fps)•Tryb rozszerzony: 1/5/9/13ch 4K@15fps, poz 4K@7fps, 1/5/9/13ch 6MP@20fps poz 6MP@10fps, 1/5/9/13ch 5MP@25fps, poz 5MP@12fps, 1/5/9/13ch 4MP/3MP@25/30fps, poz 4MP/3MP@15fps, 4K/6MP@10fps, 4K-N/5MP@15fps, 1080p/720p/960H/D1/CIF@25/30fps Str drugi: 960H@15fps, D1/CIF@25/30fps•Bitrate: 32Kbps~6144Kbps•Detekcja ruchu: Tak•Maski prywatności: Tak•Kompresja wideo: H.265+ / H265 / H.264+ / H.264 / Ai coding•Wyjście HDMI: HDMI4K•Wyjście VGA: VGA•Rozdzielczość wyświetlania HDMI: 3840×2160 / 1920×1080 / 1280×1024 / 1280×720•Rozdzielczość wyświetlania VGA: 1920×1080 / 1280×1024 / 1280×720•Podział na wyjściach: 1/4/8/9/16 (1/4/8/9/16/25/36 IP)•Odtwarzanie: 1/4/9/16•Archiwizacja: Możliwość zgrywania materiału na nośniki zewnętrzne typu USB FLASH, USB HDD•Użytkownicy: 132•Interfejsy: 1×USB2.0, 1×USB3.0•Port szeregowy: RS485•Wejście audio: 1•Wyjście audio: 1•Kompresja audio: G.711A / G.711U / PCM•Obsługa: Local, Web Service, CMS BCS Manager (Windows/Linux/MAC), Mobile App(iOS, android)•Sieć: RJ-45(10/100/1000Mbps)•Zgodność: ONVIF•Protokoły: HTTP, HTTPS, TCP/IP, IPv4, IPv6, RTSP, UDP, NTP, DHCP, DNS, SMTP, UPnP, IP Filter, FTP, DDNS, SNMP, Alarm Server, P2P, Auto Registration, IP Search•Zasilanie: 12V DC•Pobór mocy (bez dysków): max 15W•Warunki pracy: -10°C~+55°C max 90% RH•Obudowa: 1U•Wymiary (W×D×H): 375×289×53mm•Waga (bez dysków): 1.75 kg
•Ai - Wbudowane funkcje inteligentne: Tak
•Ai - Funkcje inteligentne z rejestratora: Ochrona perymetryczna (rozpoznawanie osoba/pojazd mechaniczny), inteligentna detekcja ruchu (rozpoznawanie osoba/pojazd mechaniczny), detekcja twarzy, identyfikacja twarzy, EPTZ
•Ai - Ochrona perymetryczna: 8 kanały analog HD
•Ai - Detekcja twarzy: 4 kanały analog HD, atrybuty twarzy (płeć, wiek, okulary, ekspresja twarzy, maska, zarost), max 12 obrazów na sekunde
•Ai - Identyfikacja twarzy: 4 kanały analog HD, do 10 baz danych twarzy, 20 tyś obrazów
•Ai - SMD - inteligentna detekcja ruchu: 16 kanały z rejestratora, 32 kanałów z kamer
•Ai - Inteligentne wyszukiwanie: AcuPick 8 kanały z rejestratora</t>
  </si>
  <si>
    <t>BCS-L-NVS0904-A-HD</t>
  </si>
  <si>
    <t>• Wolnostojący dekoder sieciowy wideo 1920 × 1080@60 Hz do systemów ścian wizyjnych TV WALL
• Obsługa wielu urządzeń: IPC, DVR, NVR
• Kompresja wideo H.265;H.264;MJPEG;MPEG4;SVAC;MPEG2
• Kodowanie audio PCM;G.711
• Dekodowanie rozdzielczości 32MP/12MP/8MP/6MP/5MP/4MP/3MP/1080P/720P/960H/D1/HD1/2CIF/CIF/QCIF
• 9 wyjść HDMI, 4 wejścia HDMI
• Rozdzielczość wyświetlania 1920 × 1080@60 Hz, 1600 × 1200@60 Hz, 1400 × 1050@60 Hz, 1600 × 900@60 Hz, 1366 × 768@60 Hz, 1280 × 1024@60 Hz, 1280 × 720@60 Hz, 1024 × 768@60 Hz
• Interfejsy 1×RJ45(10/100/1000Mps), 2×RS232 (RJ45), 1×RS485, 3xUSB (2 × USB 3.0, 1 × USB 2.0)
• Wyjście audio 3.5 mm
• 1 wejście alarmowe / 1 wyjście alarmowe
• Zasilanie AC100-240V, 50Hz-60Hz pobór mocy ≤70W
• Warunki pracy -10 °C ~ +55 °C, 10~90%RH
• Wymiary 482.6 mm × 317.3 mm × 44.5 mm, waga 4,5kg</t>
  </si>
  <si>
    <r>
      <t xml:space="preserve">BCS-L-TIP44VWR5
</t>
    </r>
    <r>
      <rPr>
        <b/>
        <sz val="26"/>
        <color theme="0" tint="-0.499984740745262"/>
        <rFont val="Calibri"/>
        <family val="2"/>
        <charset val="238"/>
        <scheme val="minor"/>
      </rPr>
      <t xml:space="preserve">4 Mpx </t>
    </r>
  </si>
  <si>
    <r>
      <t xml:space="preserve">11900
</t>
    </r>
    <r>
      <rPr>
        <b/>
        <sz val="26"/>
        <color rgb="FFFF0000"/>
        <rFont val="Calibri"/>
        <family val="2"/>
        <charset val="238"/>
        <scheme val="minor"/>
      </rPr>
      <t>NA ZAMÓWIENIE</t>
    </r>
  </si>
  <si>
    <r>
      <t xml:space="preserve">13518
</t>
    </r>
    <r>
      <rPr>
        <i/>
        <sz val="26"/>
        <color rgb="FF00B050"/>
        <rFont val="Calibri"/>
        <family val="2"/>
        <charset val="238"/>
        <scheme val="minor"/>
      </rPr>
      <t>Wkrótce w ofercie</t>
    </r>
  </si>
  <si>
    <r>
      <t xml:space="preserve">BCS-L-TIP18FSR3L3-Ai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</si>
  <si>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BCS-L-TIP16FSR3L3-Ai
</t>
    </r>
    <r>
      <rPr>
        <b/>
        <sz val="26"/>
        <color theme="0" tint="-0.499984740745262"/>
        <rFont val="Calibri"/>
        <family val="2"/>
        <charset val="238"/>
        <scheme val="minor"/>
      </rPr>
      <t xml:space="preserve">6 Mpx
</t>
    </r>
    <r>
      <rPr>
        <b/>
        <i/>
        <sz val="26"/>
        <color rgb="FF00B050"/>
        <rFont val="Calibri"/>
        <family val="2"/>
        <charset val="238"/>
        <scheme val="minor"/>
      </rPr>
      <t>NOWOŚĆ</t>
    </r>
  </si>
  <si>
    <r>
      <t xml:space="preserve">13517
</t>
    </r>
    <r>
      <rPr>
        <i/>
        <sz val="26"/>
        <color rgb="FF00B050"/>
        <rFont val="Calibri"/>
        <family val="2"/>
        <charset val="238"/>
        <scheme val="minor"/>
      </rPr>
      <t>Wkrótce w ofercie</t>
    </r>
  </si>
  <si>
    <r>
      <t xml:space="preserve">13516
</t>
    </r>
    <r>
      <rPr>
        <i/>
        <sz val="26"/>
        <color rgb="FF00B050"/>
        <rFont val="Calibri"/>
        <family val="2"/>
        <charset val="238"/>
        <scheme val="minor"/>
      </rPr>
      <t>Wkrótce w ofercie</t>
    </r>
  </si>
  <si>
    <r>
      <t xml:space="preserve">BCS-L-TIP14FSR3L3-Ai(2)
</t>
    </r>
    <r>
      <rPr>
        <b/>
        <sz val="26"/>
        <color theme="0" tint="-0.499984740745262"/>
        <rFont val="Calibri"/>
        <family val="2"/>
        <charset val="238"/>
        <scheme val="minor"/>
      </rPr>
      <t xml:space="preserve">4 Mpx
</t>
    </r>
    <r>
      <rPr>
        <b/>
        <i/>
        <sz val="26"/>
        <color rgb="FF00B050"/>
        <rFont val="Calibri"/>
        <family val="2"/>
        <charset val="238"/>
        <scheme val="minor"/>
      </rPr>
      <t>NOWOŚĆ</t>
    </r>
  </si>
  <si>
    <r>
      <t xml:space="preserve">BCS-L-DMIP26FSR3L3-Ai2
</t>
    </r>
    <r>
      <rPr>
        <b/>
        <sz val="26"/>
        <color theme="0" tint="-0.499984740745262"/>
        <rFont val="Calibri"/>
        <family val="2"/>
        <charset val="238"/>
        <scheme val="minor"/>
      </rPr>
      <t>6 Mpx</t>
    </r>
    <r>
      <rPr>
        <b/>
        <sz val="28"/>
        <rFont val="Calibri"/>
        <family val="2"/>
        <charset val="238"/>
        <scheme val="minor"/>
      </rPr>
      <t xml:space="preserve">
</t>
    </r>
    <r>
      <rPr>
        <b/>
        <i/>
        <sz val="26"/>
        <color rgb="FF00B050"/>
        <rFont val="Calibri"/>
        <family val="2"/>
        <charset val="238"/>
        <scheme val="minor"/>
      </rPr>
      <t>NOWOŚĆ</t>
    </r>
  </si>
  <si>
    <r>
      <t xml:space="preserve"> •Przetwornik 1/2.7” 5 Mpx PS CMOS
 •Kompresja wideo H.265+/H.264+/MJPEG/Ai coding
 •Obsługa trzech strumieni wideo
 •25 kl./s przy 5 Mpx (2960×1668)
 • Czułość 0.005 lux@F1.4 (Color, 30 IRE) 0.0005 lux@F1.4 (B/W, 30 IRE) 0 lux (Illuminator on)
 • Rozdzielczości 5M (2880 × 1620/2960 × 1668); 4M (2688 × 1520); 3.6M (2560 × 1440); 3M (2048×1536); 3M (2304 × 1296); 1080p (1920 × 1080); 1.3M (1280 × 960); 720p (1280 × 720); D1 (704 × 576/704×480); CIF (352 × 288/352 × 240); VGA (640 × 480)
 •Obsługa ICR Dzień/Noc
 •Wbudowany promiennik podczerwieni do 30 m
 •Funkcja poszerzonej dynamiki WDR (120dB)
 •Wbudowane inteligentne algorytmy rozpoznawania i analizy obrazu
 •Wtargnięcie w obszar, przekroczenie linii
 •Rozpoznawanie osoba/pojazd mechaniczny dla wtargnięcia w obszar, przekroczenia linii redukuje fałszywe wywołanie alarmu.
 •SMD 4.0
 •Obiektyw 2.8mm, F1.6
 • Kąt widzenia Horizontal: 111°; vertical: 58°; diagonal: 132°
 •Gniazdo karty microSD max. 256 GB
 •1 wejście / 1 wyjście alarmowe, 1 wejście / 1 wyjście audio, wbudowany mikrofon
 •Obudowa IP67, IK10
 •Zasilanie DC 12V / PoE(802.3af)
</t>
    </r>
    <r>
      <rPr>
        <b/>
        <i/>
        <sz val="20"/>
        <color rgb="FF0070C0"/>
        <rFont val="Calibri"/>
        <family val="2"/>
        <charset val="238"/>
        <scheme val="minor"/>
      </rPr>
      <t xml:space="preserve">* PO WYCZERPANIU STANÓW MAGAZYNOWYCH, MODEL ZOSTANIE ZASTĄPIONY PRZEZ:
 BCS-L-DMIP26FSR3L3-Ai2 (IDTWR: 13515), </t>
    </r>
  </si>
  <si>
    <r>
      <t xml:space="preserve">•Kamera IP w technologii Wi-Fi IEEE802.11b/g/n(2.4GHz)
•Przetwornik 1/3” 4Mpx progressive scan CMOS, Starlight
•Efektywna ilość pikseli 2560(H)×1440(V)
•Kompresja video H.265+/H.265/H.264+/H.264
• Obsługa dwóch strumieni
•4M(2560×1440) / 3M(2304×1296) /2M(1920×1080) / 1.3M(1280×960) / 720P(1280×720) / VGA(640×480)
•4Mpx przy 20 kl/s, 2Mpx przy 25/30 kl/s
•Wbudowany obiektyw 2.8mm F2.0, Czułość 0.03 Lux
•Obsługa ICR Dzień/Noc
•Wbudowany promiennik IR LED - zasięg do 30 metrów, Smart IR
•Funkcje DWDR, 3DNR, AWB, AGC, BLC, HLC, Digital Zoom
• Inteligentna detekcja ruchu
•Wbudowane wejście kart Micro SD max 256GB
•Zasilanie DC12V,  &lt;4.9W 
•Obudowa zewnętrzna IP67
•Wbudowany Web server
</t>
    </r>
    <r>
      <rPr>
        <b/>
        <i/>
        <sz val="20"/>
        <color rgb="FF0070C0"/>
        <rFont val="Calibri"/>
        <family val="2"/>
        <charset val="238"/>
      </rPr>
      <t>* PO WYCZERPANIU STANÓW MAGAZYNOWYCH, MODEL ZOSTANIE ZASTĄPIONY PRZEZ:
 BCS-L-EIP15FSR3L3-W-Ai (IDTWR: 13084)</t>
    </r>
  </si>
  <si>
    <r>
      <t xml:space="preserve">12890
</t>
    </r>
    <r>
      <rPr>
        <i/>
        <sz val="26"/>
        <color rgb="FF00B050"/>
        <rFont val="Calibri"/>
        <family val="2"/>
        <charset val="238"/>
        <scheme val="minor"/>
      </rPr>
      <t>Wkrótce w ofercie</t>
    </r>
  </si>
  <si>
    <r>
      <t xml:space="preserve">12117
</t>
    </r>
    <r>
      <rPr>
        <b/>
        <sz val="26"/>
        <color rgb="FFFF0000"/>
        <rFont val="Calibri"/>
        <family val="2"/>
        <charset val="238"/>
        <scheme val="minor"/>
      </rPr>
      <t>NA ZAMÓWIENIE</t>
    </r>
  </si>
  <si>
    <r>
      <t xml:space="preserve">BCS-L-EIP18FCR3L3-Ai
</t>
    </r>
    <r>
      <rPr>
        <b/>
        <sz val="26"/>
        <color theme="0" tint="-0.499984740745262"/>
        <rFont val="Calibri"/>
        <family val="2"/>
        <charset val="238"/>
        <scheme val="minor"/>
      </rPr>
      <t xml:space="preserve">8 Mpx
</t>
    </r>
    <r>
      <rPr>
        <b/>
        <i/>
        <sz val="26"/>
        <color rgb="FF00B050"/>
        <rFont val="Calibri"/>
        <family val="2"/>
        <charset val="238"/>
        <scheme val="minor"/>
      </rPr>
      <t>NOWOŚĆ</t>
    </r>
  </si>
  <si>
    <r>
      <t xml:space="preserve">13354
</t>
    </r>
    <r>
      <rPr>
        <i/>
        <sz val="26"/>
        <color rgb="FF00B050"/>
        <rFont val="Calibri"/>
        <family val="2"/>
        <charset val="238"/>
        <scheme val="minor"/>
      </rPr>
      <t>Wkrótce w ofercie</t>
    </r>
  </si>
  <si>
    <r>
      <t xml:space="preserve">13353
</t>
    </r>
    <r>
      <rPr>
        <i/>
        <sz val="26"/>
        <color rgb="FF00B050"/>
        <rFont val="Calibri"/>
        <family val="2"/>
        <charset val="238"/>
        <scheme val="minor"/>
      </rPr>
      <t>Wkrótce w ofercie</t>
    </r>
  </si>
  <si>
    <r>
      <t xml:space="preserve">• Kamera eyeball IP 8Mpx z przetwornikiem 1/2.7” progressive scan CMOS
• Technologia NightColor
• Technologia Smart Dual Light - wbudowany promiennik IR LED 30 metrów i światło białe 30m
• Obsługa ICR Mechaniczny filtr podczerwieni Dzień/Noc
• Czułosć 0.008 Lux@F1.6 (Color, 30IRE) 0.0008 Lux@F1.6 (B/W, 30IRE) 0 lux (IR)
• Obsługiwane rozdzielczości 8M (3840 × 2160); 6M (3072 × 2048); 5M (3072 × 1728); 4M (2880 × 1620/2688 × 1520); 3M (2048 × 1536/2304 × 1296); 1080p (1920 × 1080); 1.3M (1280 × 960); 720p (1280 × 720); D1 (704 × 576/704 × 480); VGA (640 × 480); CIF (352 × 288/352 × 240)
• Strumień główny 3840 × 2160@(1–20 fps)/2688 × 1520@(1–25/30 fps)
• Strumień drugi 704 × 576@(1–25 fps)/704 × 480@(1–30 fps)
• Kompresja video H.265+/H.265/H.264+/H.264/MJPEG
• Kompresja audio G.711A/G.711Mu/G.726/PCM
• SMD z rozpoznawaniem człowieka, Smart search
• Funkcje DWDR, 3DNR, AWB, AGC, BLC, HLC, ROI, Mirror, Privacy Masking, Digital Zoom
• Protokoły IPv4; IPv6; HTTP; TCP; UDP; ARP; RTP; RTSP; RTCP; RTMP; SMTP; FTP; DHCP; DNS; DDNS; NTP; Multicast; ICMP; IGMP; P2P
• Obiektyw stały 2.8mm F1.6
• Kąt widzenia H: 110°; V: 58°; D: 132°
• DORI: Detect 85m/ Observe 34m/ Recognize 17m/ Identify 8m
• Sieć RJ-45(10/100)Mbps, zgodność z ONVIF(S/T)
• Wbudowany mikrofon
• Obsługa Web Service, CMS BCS Manager (Windows/Linux/MAC), Mobile App(iOS, android)
• Zasilanie DC12V, PoE(802.3af) max 5.8W
• Obudowa zewnętrzna IP67
• Warunki pracy -40°C~+55°C max 95% RH 
</t>
    </r>
    <r>
      <rPr>
        <b/>
        <i/>
        <sz val="20"/>
        <color rgb="FF0070C0"/>
        <rFont val="Calibri"/>
        <family val="2"/>
        <charset val="238"/>
      </rPr>
      <t>* PO WYCZERPANIU STANÓW MAGAZYNOWYCH, MODEL ZOSTANIE ZASTĄPIONY PRZEZ:
 BCS-L-EIP18FCR3L3-Ai (IDTWR: 13354)</t>
    </r>
  </si>
  <si>
    <r>
      <t xml:space="preserve">• Kamera eyeball IP 6Mpx z przetwornikiem 1/2.7” progressive scan CMOS
• Technologia NightColor
• Technologia Smart Dual Light - wbudowany promiennik IR LED 30 metrów i światło białe 30m
• Obsługa ICR Mechaniczny filtr podczerwieni Dzień/Noc
• Czułosć 0.007 Lux@F1.6 (Color, 30IRE) 0.0007 Lux@F1.6 (B/W, 30IRE) 0 lux (IR)
• Obsługiwane rozdzielczości 6M (3200 × 1800); 4M (2880 × 1620/2688 × 1520); 3M (2048 × 1536/2304 × 1296); 1080P (1920 × 1080); 1.3M (1280 × 960); 720P (1280 × 720); D1 (704 × 576/704 × 480); VGA (640 × 480); CIF (352 × 288/352 × 240)
• Strumień główny 3200 × 1800@(1–20 fps)/2688 × 1520@(1–25/30 fps)
• Strumień drugi 704 × 576@(1–25 fps)/704 × 480@(1–30 fps)
• Kompresja video H.265+/H.265/H.264+/H.264/MJPEG
• Kompresja audio G.711A/G.711Mu/G.726/PCM
• SMD z rozpoznawaniem człowieka, Smart search
• Funkcje DWDR, 3DNR, AWB, AGC, BLC, HLC, ROI, Mirror, Privacy Masking, Digital Zoom
• Protokoły IPv4; IPv6; HTTP; TCP; UDP; ARP; RTP; RTSP; RTCP; RTMP; SMTP; FTP; DHCP; DNS; DDNS; NTP; Multicast; ICMP; IGMP; P2P
• Obiektyw stały 2.8mm F1.6
• Kąt widzenia H: 110°; V: 58°; D: 132°
• DORI: Detect 64m/ Observe 25m/ Recognize 13m/ Identify 6m
• Sieć RJ-45(10/100)Mbps, zgodność z ONVIF(S/T)
• Wbudowany mikrofon
• Obsługa Web Service, CMS BCS Manager (Windows/Linux/MAC), Mobile App(iOS, android)
• Zasilanie DC12V, PoE(802.3af) max 5.3W
• Obudowa zewnętrzna IP67
• Warunki pracy -40°C~+60°C max 95% RH 
</t>
    </r>
    <r>
      <rPr>
        <b/>
        <i/>
        <sz val="20"/>
        <color rgb="FF0070C0"/>
        <rFont val="Calibri"/>
        <family val="2"/>
        <charset val="238"/>
      </rPr>
      <t>* PO WYCZERPANIU STANÓW MAGAZYNOWYCH, MODEL ZOSTANIE ZASTĄPIONY PRZEZ:
 BCS-L-EIP16FCR3L3-Ai (IDTWR: 13353)</t>
    </r>
  </si>
  <si>
    <r>
      <t xml:space="preserve">BCS-L-EIP16FCR3L3-Ai
</t>
    </r>
    <r>
      <rPr>
        <b/>
        <sz val="26"/>
        <color theme="0" tint="-0.499984740745262"/>
        <rFont val="Calibri"/>
        <family val="2"/>
        <charset val="238"/>
        <scheme val="minor"/>
      </rPr>
      <t xml:space="preserve">6 Mpx
</t>
    </r>
    <r>
      <rPr>
        <b/>
        <i/>
        <sz val="26"/>
        <color rgb="FF00B050"/>
        <rFont val="Calibri"/>
        <family val="2"/>
        <charset val="238"/>
        <scheme val="minor"/>
      </rPr>
      <t>NOWOŚĆ</t>
    </r>
  </si>
  <si>
    <r>
      <t xml:space="preserve">BCS-L-EIP14FSR3L3-Ai
</t>
    </r>
    <r>
      <rPr>
        <b/>
        <sz val="26"/>
        <color theme="0" tint="-0.499984740745262"/>
        <rFont val="Calibri"/>
        <family val="2"/>
        <charset val="238"/>
        <scheme val="minor"/>
      </rPr>
      <t xml:space="preserve">6 Mpx
</t>
    </r>
    <r>
      <rPr>
        <b/>
        <i/>
        <sz val="26"/>
        <color rgb="FF00B050"/>
        <rFont val="Calibri"/>
        <family val="2"/>
        <charset val="238"/>
        <scheme val="minor"/>
      </rPr>
      <t>NOWOŚĆ</t>
    </r>
  </si>
  <si>
    <r>
      <t xml:space="preserve">13352
</t>
    </r>
    <r>
      <rPr>
        <i/>
        <sz val="26"/>
        <color rgb="FF00B050"/>
        <rFont val="Calibri"/>
        <family val="2"/>
        <charset val="238"/>
        <scheme val="minor"/>
      </rPr>
      <t>Wkrótce w ofercie</t>
    </r>
  </si>
  <si>
    <r>
      <t xml:space="preserve">•Przetwornik 1/2.9” 4Mpx progressive scan CMOS, Starlight
•Efektywna ilość pikseli 2560(H)×1440(V)
•Kompresja video H.265+/H.265/H.264+/H.264/MJPEG
• Obsługa dwóch strumieni
•4M (2560 × 1440); 3M (2304 × 1296); 1080p (1920 × 1080); 1.3M (1280 × 960); 720p (1280 × 720); D1 (704 × 576/704 × 480); VGA (640 × 480); CIF (352 × 288/352 × 240)
•2560 × 1440@(1–25/30 fps)
•Wbudowany obiektyw 2.8mm F1.6, Czułość 0.006Lux
•Obsługa ICR Dzień/Noc
•Wbudowany promiennik IR LED - zasięg do 30 metrów, Smart IR
•Funkcje WDR (120dB) 3DNR, AWB, AGC, BLC, HLC, ROI, Digital Zoom
•Zasilanie DC12V, PoE (802.3af) / &lt;5.7W 
•Obudowa zewnętrzna IP67
•Wbudowany Web server
</t>
    </r>
    <r>
      <rPr>
        <b/>
        <i/>
        <sz val="20"/>
        <color rgb="FF0070C0"/>
        <rFont val="Calibri"/>
        <family val="2"/>
        <charset val="238"/>
      </rPr>
      <t>* PO WYCZERPANIU STANÓW MAGAZYNOWYCH, MODEL ZOSTANIE ZASTĄPIONY PRZEZ:
 BCS-L-EIP14FSR3L3-Ai (IDTWR: 13352)</t>
    </r>
  </si>
  <si>
    <r>
      <t xml:space="preserve">11044
</t>
    </r>
    <r>
      <rPr>
        <b/>
        <sz val="26"/>
        <color rgb="FFFF0000"/>
        <rFont val="Calibri"/>
        <family val="2"/>
        <charset val="238"/>
        <scheme val="minor"/>
      </rPr>
      <t>NA ZAMÓWIENIE</t>
    </r>
  </si>
  <si>
    <r>
      <t xml:space="preserve">13519
</t>
    </r>
    <r>
      <rPr>
        <i/>
        <sz val="26"/>
        <color rgb="FF00B050"/>
        <rFont val="Calibri"/>
        <family val="2"/>
        <charset val="238"/>
        <scheme val="minor"/>
      </rPr>
      <t>Wkrótce w ofercie</t>
    </r>
  </si>
  <si>
    <r>
      <rPr>
        <b/>
        <sz val="28"/>
        <color indexed="8"/>
        <rFont val="Calibri"/>
        <family val="2"/>
        <charset val="238"/>
      </rPr>
      <t>BCS-L-TIP242FR3L3-TH-Ai1(0403)</t>
    </r>
    <r>
      <rPr>
        <b/>
        <sz val="26"/>
        <color indexed="8"/>
        <rFont val="Calibri"/>
        <family val="2"/>
        <charset val="238"/>
      </rPr>
      <t xml:space="preserve">
</t>
    </r>
    <r>
      <rPr>
        <b/>
        <sz val="26"/>
        <color theme="0" tint="-0.499984740745262"/>
        <rFont val="Calibri"/>
        <family val="2"/>
        <charset val="238"/>
      </rPr>
      <t>256(H)x192(V) + 4 Mpx</t>
    </r>
    <r>
      <rPr>
        <b/>
        <sz val="26"/>
        <color indexed="8"/>
        <rFont val="Calibri"/>
        <family val="2"/>
        <charset val="238"/>
      </rPr>
      <t xml:space="preserve">
</t>
    </r>
    <r>
      <rPr>
        <b/>
        <i/>
        <sz val="26"/>
        <color rgb="FF00B050"/>
        <rFont val="Calibri"/>
        <family val="2"/>
        <charset val="238"/>
      </rPr>
      <t>NOWOŚĆ</t>
    </r>
  </si>
  <si>
    <r>
      <rPr>
        <b/>
        <sz val="28"/>
        <color indexed="8"/>
        <rFont val="Calibri"/>
        <family val="2"/>
        <charset val="238"/>
      </rPr>
      <t>BCS-L-TIP242FR3L3-THT-Ai1(0403)</t>
    </r>
    <r>
      <rPr>
        <b/>
        <sz val="26"/>
        <color indexed="8"/>
        <rFont val="Calibri"/>
        <family val="2"/>
        <charset val="238"/>
      </rPr>
      <t xml:space="preserve">
</t>
    </r>
    <r>
      <rPr>
        <b/>
        <sz val="26"/>
        <color theme="0" tint="-0.499984740745262"/>
        <rFont val="Calibri"/>
        <family val="2"/>
        <charset val="238"/>
      </rPr>
      <t>256(H)x192(V) + 4 Mpx</t>
    </r>
  </si>
  <si>
    <r>
      <t xml:space="preserve">•niechłodzony sensor mikrobolometryczny z aktywnym materiałem pochłaniającym w postaci tlenku wanadu VOx
•obiektyw 3.5mm, kąt widzenia H: 50.6°  V: 37.8°
•czułośc termalna &lt;40mK@f/1.0 
•efektywne pixele 256(H)x192(V)
•wielkość pixela 12um
•charakterystyka widmowa 8~14um
•inteligentne funkcje: Detekcja pożaru i alarmowanie, przekroczenie linii, wtargnięcie w obszar, rozpoznawanie obiektów (osoba, pojazd mechaniczny), Detekcja rozmowy przez telefon, Detekcja Palenia
•Strumień główny 1280×960(25/30fps) 1024×768(25/30fps) 640×480(25/30fps) 256×192(25/30fps)
•Strumień drugi 640×480(25/30fps) 256×192(25/30fps)
KAMERA WIZYJNA
•Przetwornik 4 Mpx
•Rozdzielczość 2336(H)x1752(V)
•obiektyw 4mm F1.6, Czuość 0.05 Lux, kąt widzenia H: 71.2°  V: 52°
•Funkcja Fusion
•oświetlacz IR do 30m i białe światło ostrzegawcze, alarm audio
•kompresja H.265 / H.264 / MJPEG / G.711a / G.711mu / PCM
•wbudowane 2 wejścia / 2 wyjścia alarmowe
•wbudowane 1 wejście/1 wjście audio
•RS485
•obsługa kart MicroSD do 256GB
•obsługa standardu Onvif 
•klasa szczelności IP67 
•zasilanie DC12V/PoE,  max 10W
•temp. pracy od -30°C do 60°C
•metalowa obudowa 205.5×90.4×90.1mm
</t>
    </r>
    <r>
      <rPr>
        <b/>
        <i/>
        <sz val="20"/>
        <color rgb="FF0070C0"/>
        <rFont val="Calibri"/>
        <family val="2"/>
        <charset val="238"/>
      </rPr>
      <t xml:space="preserve">* PO WYCZERPANIU STANÓW MAGAZYNOWYCH, MODEL ZOSTANIE ZASTĄPIONY PRZEZ:
 BCS-L-TIP242FR3L3-TH-Ai1(0403) (IDTWR: 13519) 
</t>
    </r>
  </si>
  <si>
    <r>
      <t xml:space="preserve">13520
</t>
    </r>
    <r>
      <rPr>
        <i/>
        <sz val="26"/>
        <color rgb="FF00B050"/>
        <rFont val="Calibri"/>
        <family val="2"/>
        <charset val="238"/>
        <scheme val="minor"/>
      </rPr>
      <t>Wkrótce w ofercie</t>
    </r>
  </si>
  <si>
    <r>
      <t xml:space="preserve">• wersja z pomiarem temperatury
• niskie wzmocnienie –20 °C do +150 °C wysokie wzmocnienie 0 °C do +550 °C
• dokładność pomiaru Max (± 2 °C, ± 2%)
• warunki pomiaru –20 °C do+50 °C
• tryby pomiaru punkt: 12 / linia:12 / obszar: 12
</t>
    </r>
    <r>
      <rPr>
        <b/>
        <i/>
        <sz val="20"/>
        <color rgb="FF0070C0"/>
        <rFont val="Calibri"/>
        <family val="2"/>
        <charset val="238"/>
      </rPr>
      <t xml:space="preserve">* PO WYCZERPANIU STANÓW MAGAZYNOWYCH, MODEL ZOSTANIE ZASTĄPIONY PRZEZ:
BCS-L-TIP242FR3L3-THT-Ai1(0403) (IDTWR: 13520) </t>
    </r>
  </si>
  <si>
    <r>
      <rPr>
        <b/>
        <sz val="28"/>
        <color indexed="8"/>
        <rFont val="Calibri"/>
        <family val="2"/>
        <charset val="238"/>
      </rPr>
      <t>BCS-L-EIP242FR3L3-THT-Ai1(0403)</t>
    </r>
    <r>
      <rPr>
        <b/>
        <sz val="26"/>
        <color indexed="8"/>
        <rFont val="Calibri"/>
        <family val="2"/>
        <charset val="238"/>
      </rPr>
      <t xml:space="preserve">
</t>
    </r>
    <r>
      <rPr>
        <b/>
        <sz val="26"/>
        <color theme="0" tint="-0.499984740745262"/>
        <rFont val="Calibri"/>
        <family val="2"/>
        <charset val="238"/>
      </rPr>
      <t>256(H)x192(V) + 4 Mpx</t>
    </r>
  </si>
  <si>
    <r>
      <rPr>
        <b/>
        <sz val="28"/>
        <color indexed="8"/>
        <rFont val="Calibri"/>
        <family val="2"/>
        <charset val="238"/>
      </rPr>
      <t>BCS-L-EIP242FR3L3-THT-Ai1(0202)</t>
    </r>
    <r>
      <rPr>
        <b/>
        <sz val="26"/>
        <color indexed="8"/>
        <rFont val="Calibri"/>
        <family val="2"/>
        <charset val="238"/>
      </rPr>
      <t xml:space="preserve">
</t>
    </r>
    <r>
      <rPr>
        <b/>
        <sz val="26"/>
        <color theme="0" tint="-0.499984740745262"/>
        <rFont val="Calibri"/>
        <family val="2"/>
        <charset val="238"/>
      </rPr>
      <t>256(H)x192(V) + 4 Mpx</t>
    </r>
  </si>
  <si>
    <r>
      <t>13521</t>
    </r>
    <r>
      <rPr>
        <b/>
        <strike/>
        <sz val="26"/>
        <color rgb="FFFF0000"/>
        <rFont val="Calibri"/>
        <family val="2"/>
        <charset val="238"/>
        <scheme val="minor"/>
      </rPr>
      <t xml:space="preserve">
</t>
    </r>
    <r>
      <rPr>
        <b/>
        <sz val="26"/>
        <color rgb="FFFF0000"/>
        <rFont val="Calibri"/>
        <family val="2"/>
        <charset val="238"/>
        <scheme val="minor"/>
      </rPr>
      <t>NA ZAMÓWIENIE</t>
    </r>
  </si>
  <si>
    <r>
      <t>13522</t>
    </r>
    <r>
      <rPr>
        <b/>
        <strike/>
        <sz val="26"/>
        <color rgb="FFFF0000"/>
        <rFont val="Calibri"/>
        <family val="2"/>
        <charset val="238"/>
        <scheme val="minor"/>
      </rPr>
      <t xml:space="preserve">
</t>
    </r>
    <r>
      <rPr>
        <b/>
        <sz val="26"/>
        <color rgb="FFFF0000"/>
        <rFont val="Calibri"/>
        <family val="2"/>
        <charset val="238"/>
        <scheme val="minor"/>
      </rPr>
      <t>NA ZAMÓWIENIE</t>
    </r>
  </si>
  <si>
    <r>
      <t xml:space="preserve">BCS-L-PSIP24425SCR10L5-Ai2
</t>
    </r>
    <r>
      <rPr>
        <b/>
        <sz val="26"/>
        <color theme="0" tint="-0.499984740745262"/>
        <rFont val="Calibri"/>
        <family val="2"/>
        <charset val="238"/>
        <scheme val="minor"/>
      </rPr>
      <t xml:space="preserve">4 Mpx 25x zoom
</t>
    </r>
    <r>
      <rPr>
        <b/>
        <i/>
        <sz val="26"/>
        <color rgb="FF00B050"/>
        <rFont val="Calibri"/>
        <family val="2"/>
        <charset val="238"/>
        <scheme val="minor"/>
      </rPr>
      <t>NOWOŚĆ</t>
    </r>
  </si>
  <si>
    <r>
      <t xml:space="preserve">BCS-L-SIP5245CR25L10-Ai2
</t>
    </r>
    <r>
      <rPr>
        <b/>
        <sz val="26"/>
        <color theme="0" tint="-0.499984740745262"/>
        <rFont val="Calibri"/>
        <family val="2"/>
        <charset val="238"/>
        <scheme val="minor"/>
      </rPr>
      <t>2 Mpx 45x zoom</t>
    </r>
  </si>
  <si>
    <r>
      <t xml:space="preserve">BCS-L-SIP4425SR15-Ai2(2)
</t>
    </r>
    <r>
      <rPr>
        <b/>
        <sz val="26"/>
        <color theme="0" tint="-0.499984740745262"/>
        <rFont val="Calibri"/>
        <family val="2"/>
        <charset val="238"/>
        <scheme val="minor"/>
      </rPr>
      <t>4 Mpx 25x zoom</t>
    </r>
    <r>
      <rPr>
        <b/>
        <sz val="28"/>
        <rFont val="Calibri"/>
        <family val="2"/>
        <charset val="238"/>
        <scheme val="minor"/>
      </rPr>
      <t xml:space="preserve">
</t>
    </r>
    <r>
      <rPr>
        <b/>
        <i/>
        <strike/>
        <sz val="26"/>
        <color rgb="FFFF0000"/>
        <rFont val="Calibri"/>
        <family val="2"/>
        <charset val="238"/>
        <scheme val="minor"/>
      </rPr>
      <t>NOWOŚĆ</t>
    </r>
  </si>
  <si>
    <r>
      <t xml:space="preserve">Rejestrator wielosystemowy HDCVI/AHD/Analog/TVI/ IP, 16 kanałowy z obsługą zaawansowanej analizy obrazu, Rozpoznawanie twarzy, Ochrona perymetryczna, SMD - inteligentna detekcja ruchu. Automatyczne rozpoznawanie systemu obrazu z możliowścią wyboru manualnego; funkcjonalność – pentaplex; Inteligentne kodowanie, kompresja, H265+, H265, H264+, H264; Obsługiwane rozdzielczości kamer: HDCVI – 4K/6MP/5MP/4MP/1080p/720p, AHD – 4K/5MP/4MP/3MP/1080p/720p, TVI – 4K/5MP/4MP/3MP/1080p/720p; Nagrywanie 7 kl./s@4K ,10 kl./s@6MP, 12 kl./s@ 5MP, 15 kl./s@4K-N,4MP/3MP, 25/30 kl./s@4M-N,1080p, 720p, 960H, D1; ilość kanałów IP od 1 do 32 kanałów do 8MP; Obsługa audio i alarmów po kablu koncentrycznym; 2 dyski twarde do 16TB każdy; porty USB – 2(1 USB 2.0, 1 USB 3.0); wejście audio – 1 BNC, wyjście audio – 1 BNC, dwukierunkowy tor audio – tak BNC; RS-485 – tak, sterowanie PTZ – tak; Wyjscie HDMI – 1 Wyjście VGA -1, Inteligentne funkcje: 16 kanały inteligentna detekcja ruchu SMD,  max. 2 kanałów z obsługa rozpoznawania twarzy; 8 kanałów przekroczenie linii, intruz z klasyfikacją obiektu osoba/poajzd; max rozdzielczość wyświetlanego obrazu – HDMI – 3840×2160, VGA – 1920×1080; multi podgląd; IoT, POS, SmartFan, P2P obsługa poprzez – IPHONE, ANDROID; obsługa przez sieć – przeglądarka IE, program Smart PSS, BCS Manager, sieć RJ-45 – 1 (1000M), zasilanie – DC 12V/15W, wymiary – 1U (375mm×289mm×53mm), waga – 1.77kg(bez HDD) Bitrate przychodzący: 128Mbps.
</t>
    </r>
    <r>
      <rPr>
        <b/>
        <i/>
        <sz val="20"/>
        <color rgb="FF0070C0"/>
        <rFont val="Calibri"/>
        <family val="2"/>
        <charset val="238"/>
        <scheme val="minor"/>
      </rPr>
      <t xml:space="preserve">* PO WYCZERPANIU STANÓW MAGAZYNOWYCH, MODEL ZOSTANIE ZASTĄPIONY PRZEZ:
 BCS-L-XVR1602-4KE-Ai2 (IDTWR: 13339) </t>
    </r>
  </si>
  <si>
    <r>
      <t xml:space="preserve">Rejestrator wielosystemowy HDCVI/AHD/Analog/TVI/ IP, 16 kanałowy z obsługą zaawansowanej analizy obrazu, Rozpoznawanie twarzy, Ochrona perymetryczna, SMD - inteligentna detekcja ruchu. Automatyczne rozpoznawanie systemu obrazu z możliowścią wyboru manualnego; funkcjonalność – pentaplex; Inteligentne kodowanie, kompresja, H265+, H265, H264+, H264; Obsługiwane rozdzielczości kamer: HDCVI – 4K/6MP/5MP/4MP/1080p/720p, AHD – 4K/5MP/4MP/3MP/1080p/720p, TVI – 4K/5MP/4MP/3MP/1080p/720p; Nagrywanie 7 kl./s@4K ,10 kl./s@6MP, 12 kl./s@ 5MP, 15 kl./s@4K-N/4MP/3MP, 25/30 kl./s@4M-N,1080p, 720p, 960H, D1; ilość kanałów IP od 1 do 32 kanałów do 8MP; Obsługa audio i alarmów po kablu koncentrycznym; 1 dysk twardy do 16TB każdy; porty USB – 2(1 USB 2.0, 1 USB 3.0); wejście audio – 1 BNC, wyjście audio – 1 BNC, dwukierunkowy tor audio – tak BNC; RS-485 – tak, sterowanie PTZ – tak; Wyjscie HDMI – 1 Wyjście VGA -1, Inteligentne funkcje: 16 kanały inteligentna detekcja ruchu SMD,  max. 2 kanałów z obsługa rozpoznawania twarzy; 8 kanałów przekroczenie linii, intruz z klasyfikacją obiektu osoba/poajzd; max rozdzielczość wyświetlanego obrazu – HDMI – 3840×2160, VGA – 1920×1080; multi podgląd; IoT, POS, SmartFan, P2P obsługa poprzez – IPHONE, ANDROID; obsługa przez sieć – przeglądarka IE, program Smart PSS, BCS Manager, sieć RJ-45 – 1 (1000M), zasilanie – DC 12V/15W, wymiary – 1U (325mm×256mm×53mm), waga – 1.23kg(bez HDD) Bitrate przychodzący: 128Mbps.
</t>
    </r>
    <r>
      <rPr>
        <b/>
        <i/>
        <sz val="20"/>
        <color rgb="FF0070C0"/>
        <rFont val="Calibri"/>
        <family val="2"/>
        <charset val="238"/>
        <scheme val="minor"/>
      </rPr>
      <t>* PO WYCZERPANIU STANÓW MAGAZYNOWYCH, MODEL ZOSTANIE ZASTĄPIONY PRZEZ:
 BCS-L-XVR1601-4KE-Ai2 (IDTWR: 13338)</t>
    </r>
  </si>
  <si>
    <r>
      <t xml:space="preserve">Rejestrator wielosystemowy HDCVI/AHD/Analog/TVI/ IP, 8 kanałowy z obsługą zaawansowanej analizy obrazu, Rozpoznawanie twarzy, Ochrona perymetryczna, SMD - inteligentna detekcja ruchu. Automatyczne rozpoznawanie systemu obrazu z możliowścią wyboru manualnego; funkcjonalność – pentaplex; Inteligentne kodowanie, kompresja, H265+, H265, H264+, H264; Obsługiwane rozdzielczości kamer: HDCVI – 4K/6MP/5MP/4MP/1080p/720p, AHD – 4K/5MP/4MP/3MP/1080p/720p, TVI – 4K/5MP/4MP/3MP/1080p/720p; Nagrywanie 7 kl./s@4K ,10 kl./s@6MP, 12 kl./s@ 5MP, 15 kl./s@4K-N/4MP/3MP, 25/30 kl./s@4M-N,1080p, 720p, 960H, D1; ilość kanałów IP od 1 do 16 kanałów do 8MP; Obsługa audio i alarmów po kablu koncentrycznym; 1 dysk twardy do 16TB każdy; porty USB – 2(1 USB 2.0, 1 USB 3.0); wejście audio – 1 BNC, wyjście audio – 1 BNC, dwukierunkowy tor audio – tak BNC; RS-485 – tak, sterowanie PTZ – tak; Wyjscie HDMI – 1 Wyjście VGA -1, Inteligentne funkcje: 8 kanały inteligentna detekcja ruchu SMD,  max. 2 kanałów z obsługa rozpoznawania twarzy; 2 kanałów przekroczenie linii, intruz z klasyfikacją obiektu osoba/poajzd; max rozdzielczość wyświetlanego obrazu – HDMI – 3840×2160, VGA – 1920×1080; multi podgląd; IoT, POS, SmartFan, P2P obsługa poprzez – IPHONE, ANDROID; obsługa przez sieć – przeglądarka IE, program Smart PSS, BCS Manager, sieć RJ-45 – 1 (1000M), zasilanie – DC 12V/10W, wymiary – 1U (260mm×235mm×47mm), waga – 1kg(bez HDD) Bitrate przychodzący: 128Mbps.
</t>
    </r>
    <r>
      <rPr>
        <b/>
        <i/>
        <sz val="20"/>
        <color rgb="FF0070C0"/>
        <rFont val="Calibri"/>
        <family val="2"/>
        <charset val="238"/>
        <scheme val="minor"/>
      </rPr>
      <t>* PO WYCZERPANIU STANÓW MAGAZYNOWYCH, MODEL ZOSTANIE ZASTĄPIONY PRZEZ:
BCS-L-XVR0801-4KE-Ai2 (IDTWR: 13337)</t>
    </r>
  </si>
  <si>
    <r>
      <t xml:space="preserve">BCS-L-XVR0801-4KE-Ai2
</t>
    </r>
    <r>
      <rPr>
        <b/>
        <i/>
        <sz val="26"/>
        <color rgb="FF00B050"/>
        <rFont val="Calibri"/>
        <family val="2"/>
        <charset val="238"/>
        <scheme val="minor"/>
      </rPr>
      <t>NOWOŚĆ</t>
    </r>
  </si>
  <si>
    <r>
      <t xml:space="preserve">Rejestrator wielosystemowy HDCVI/AHD/Analog/TVI/ IP, 4 kanałowy z obsługą zaawansowanej analizy obrazu, Rozpoznawanie twarzy, Ochrona perymetryczna, SMD - inteligentna detekcja ruchu. Automatyczne rozpoznawanie systemu obrazu z możliowścią wyboru manualnego; funkcjonalność – pentaplex; Inteligentne kodowanie, kompresja, H265+, H265, H264+, H264; Obsługiwane rozdzielczości kamer: HDCVI – 4K/6MP/5MP/4MP/1080p/720p, AHD – 4K/5MP/4MP/3MP/1080p/720p, TVI – 4K/5MP/4MP/3MP/1080p/720p; Nagrywanie 7 kl./s@4K ,10 kl./s@6MP, 12 kl./s@ 5MP, 15 kl./s@4K-N/4MP/3MP, 25/30 kl./s@4M-N,1080p, 720p, 960H, D1; ilość kanałów IP od 1 do 8 kanałów do 8MP; Obsługa audio i alarmów po kablu koncentrycznym; 1 dysk twardy do 16TB każdy; porty USB – 2(2 USB 2.0); wejście audio – 1 BNC, wyjście audio – 1 BNC, dwukierunkowy tor audio – tak BNC; RS-485 – tak, sterowanie PTZ – tak; Wyjscie HDMI – 1 Wyjście VGA -1, Inteligentne funkcje: 4 kanały inteligentna detekcja ruchu SMD,  max. 2 kanałów z obsługa rozpoznawania twarzy; 4 kanałów przekroczenie linii, intruz z klasyfikacją obiektu osoba/poajzd; max rozdzielczość wyświetlanego obrazu – HDMI – 3840×2160, VGA – 1920×1080; multi podgląd; IoT, POS, SmartFan, P2P obsługa poprzez – IPHONE, ANDROID; obsługa przez sieć – przeglądarka IE, program Smart PSS, BCS Manager, sieć RJ-45 – 1 (100M), zasilanie – DC 12V/7W, wymiary – 1U (260mm×235mm×47mm), waga – 0.5kg(bez HDD) Bitrate przychodzący: 64Mbps.
</t>
    </r>
    <r>
      <rPr>
        <b/>
        <i/>
        <sz val="20"/>
        <color rgb="FF0070C0"/>
        <rFont val="Calibri"/>
        <family val="2"/>
        <charset val="238"/>
        <scheme val="minor"/>
      </rPr>
      <t>* PO WYCZERPANIU STANÓW MAGAZYNOWYCH, MODEL ZOSTANIE ZASTĄPIONY PRZEZ:
 BCS-L-TIP16FCR3L3-Ai1 (IDTWR: 12553)</t>
    </r>
  </si>
  <si>
    <r>
      <t xml:space="preserve">BCS-L-XVR0401-4KE-Ai2
</t>
    </r>
    <r>
      <rPr>
        <b/>
        <i/>
        <sz val="26"/>
        <color rgb="FF00B050"/>
        <rFont val="Calibri"/>
        <family val="2"/>
        <charset val="238"/>
        <scheme val="minor"/>
      </rPr>
      <t>NOWOŚĆ</t>
    </r>
  </si>
  <si>
    <r>
      <t xml:space="preserve">BCS-L-XVR1602-Ai
</t>
    </r>
    <r>
      <rPr>
        <b/>
        <i/>
        <sz val="26"/>
        <color rgb="FF00B050"/>
        <rFont val="Calibri"/>
        <family val="2"/>
        <charset val="238"/>
        <scheme val="minor"/>
      </rPr>
      <t>NOWOŚĆ</t>
    </r>
  </si>
  <si>
    <r>
      <t xml:space="preserve">Rejestrator wielosystemowy HDCVI/AHD/Analog/TVI/ IP 16 kanałowy z obsługą zaawansowanej analizy obrazu, Rozpoznawanie twarzy, Ochrona perymetryczna, SMD - inteligentna detekcja ruchu. Automatyczne rozpoznawanie systemu obrazu z możliowścią wyboru manualnego; funkcjonalność- pentaplex; Inteligentne kodowanie, kompresja H.265+, H.265, H264, H264H, H264B;  Obsługiwane rozdzielczości kamer: HDCVI - 5MP, 4MP, 1080P, 720P, AHD - 5MP/4MP/1080P/720P, TVI - 5MP/4MP/1080P/720P; nagrywanie 10kl/s@5M-N, 15kl/s@4M-N/1080P, 25/30 kl/s @ 1080N, 720P, 960H, D1; ilość kanałów IP  od 1 do 24 kanałów @6M; Obsługa audio i alarmów po kablu koncentrycznym; obsługa 1 dysku twardego do 16TB każdy; porty USB - 2 (1 USB 2.0, 1 USB 3.0);  wejście audio - 1 BNC, wyjście audio - 1 BNC, dwukierunkowy tor audio - tak BNC; RS-485 - tak, sterowanie PTZ - tak; Wyjscie HDMI - 1, Wyjście VGA, Inteligentne funkcje: 16 kanałów inteligentna detekcja ruchu SMD, max. 2 kanały z obsługą rozpoznawania twarzy; 4 kanały przekroczenie linii, intruz z klasyfikacją obiektu osoba/pojazd; max rozdzielczość wyświetlanego obrazu - HDMI:3840×2160; multi podgląd; P2P obsługa poprzez - IPHONE, ANDROID;  obsługa przez sieć - przeglądarka IE program Smart PSS, BCS Manager, sieć RJ-45 - 1 (1000M), zasilanie - DC 12V, wymiary - 1U (260mm×235mm×47mm ), waga - 1.1kg(bez HDD) Bitrate przychodzący: 128MBps. 
</t>
    </r>
    <r>
      <rPr>
        <b/>
        <i/>
        <sz val="20"/>
        <color rgb="FF0070C0"/>
        <rFont val="Calibri"/>
        <family val="2"/>
        <charset val="238"/>
        <scheme val="minor"/>
      </rPr>
      <t>* PO WYCZERPANIU STANÓW MAGAZYNOWYCH, MODEL ZOSTANIE ZASTĄPIONY PRZEZ:
 BCS-L-XVR1601-Ai (IDTWR: 13206)</t>
    </r>
  </si>
  <si>
    <r>
      <t xml:space="preserve">Rejestrator wielosystemowy HDCVI/AHD/Analog/TVI/ IP 4 kanałowy z obsługą zaawansowanej analizy obrazu, Rozpoznawanie twarzy, Ochrona perymetryczna, SMD - inteligentna detekcja ruchu. Automatyczne rozpoznawanie systemu obrazu z możliowścią wyboru manualnego; funkcjonalność- pentaplex; Inteligentne kodowanie, kompresja H.265+, H.265, H264, H264H, H264B;  Obsługiwane rozdzielczości kamer: HDCVI - 5MP, 4MP, 1080P, 720P, AHD - 5MP/4MP/1080P/720P, TVI - 5MP/4MP/1080P/720P; nagrywanie 6kl/s@5M, 12kl/s@5M-N, 15kl/s@4M-N/1080P, 25/30 kl/s @ 1080N, 720P, 960H, D1; ilość kanałów IP  od 1 do 6 kanałów @6M; Obsługa audio i alarmów po kablu koncentrycznym; obsługa 1 dysku twardego do 16TB każdy; porty USB - 2 (2 USB 2.0);  wejście audio - 1 BNC, wyjście audio - 1 BNC, dwukierunkowy tor audio - tak BNC; RS-485 - tak, sterowanie PTZ - tak; Wyjscie HDMI - 1, Wyjście VGA, Inteligentne funkcje: 4 kanałów inteligentna detekcja ruchu SMD, max. 1 kanał z obsługą rozpoznawania twarzy; 4 kanały przekroczenie linii, intruz z klasyfikacją obiektu osoba/pojazd; max rozdzielczość wyświetlanego obrazu - HDMI:1920×1080; multi podgląd; P2P obsługa poprzez - IPHONE, ANDROID;  obsługa przez sieć - przeglądarka IE program Smart PSS, BCS Manager, sieć RJ-45 - 1 (100M), zasilanie - DC 12V, wymiary - 1U (205mm×211mm×45mm ), waga - 0.5kg(bez HDD) Bitrate przychodzący: 32MBps.
</t>
    </r>
    <r>
      <rPr>
        <b/>
        <i/>
        <sz val="20"/>
        <color rgb="FF0070C0"/>
        <rFont val="Calibri"/>
        <family val="2"/>
        <charset val="238"/>
        <scheme val="minor"/>
      </rPr>
      <t>* PO WYCZERPANIU STANÓW MAGAZYNOWYCH, MODEL ZOSTANIE ZASTĄPIONY PRZEZ:
 BCS-L-XVR0401-Ai (IDTWR: 13204)</t>
    </r>
  </si>
  <si>
    <t>BCS-L-NVR3202-A-4K*</t>
  </si>
  <si>
    <t>BCS-L-NVR0802-A-4K-8P*</t>
  </si>
  <si>
    <t>•Typ kamery: Tuba •Rozdzielczość: 8 Mpx •Przetwornik: 1/2.7'' CMOS •System skanowania: Progressive Scan •Piksele: 3840(H)×2160(V) •RAM: 256MB •ROM: 128MB •Obiektyw: stały •Ogniskowa: 2.8 mm •Apertura: F1.9 •Focus: Stały •Iris: Stały •Kąt widzenia: H: 110° V: 58°  D: 132° •DORI: Detect 84.8m/ Observe 33.9m/ Recognize 17m/ Identify 8.5m •Czułość kamery: 0.008Lux(Color,F1.6,30IRE) 0.0008Lux(F1.6,B/W,30IRE) 0Lux(IR) •Stosunek S/N: 56dB •Balans bieli: (AWB) Auto / manual •WDR: DWDR •Kompensacja tła: BLC / HLC / DWDR •Migawka: Auto / manual 1/3~1/100000s •Kontrola wzmocnienia: (AGC) Auto / manual •Redukcja szumów: 3D DNR •RoI: Region of Interest •Detekcja ruchu: 4 •Maski prywatności: 4 •Obrót obrazu: Mirror, Flip 0°/90°/180°/270° •Ilość strumieni: 2 •Rozdzielczości: 8M(3840×2160) 6M(3072×2048) 5M(3072×1728) 4M(2880×1620/2688×1520) 3M(2048×1536/2304×1296) 1080p(1920×1080) 1.3M(1280×960) 720p(1280×720) D1(704×576/704×480) VGA(640×480) CIF(352×288/352×240) •Strumień główny: 3840×2160(1~20fps) 2688×1520(1~25/30fps) •Strumień drugi: 704×576(1~25fps) 704×480(1~30fps) •Bitrate: H.264: 32 kbps~8192kbps H.265: 12 kbps~8192kbps •Kompresja wideo: H.265 / H.265+ / H.264 / H.264+ / MJPEG •Dzień/noc: ICR mechaniczny filtr podczerwieni •Rodzaj oświetlacza: IR LED + WhiteLight •Zasięg IR: 30m •Zasięg WhiteLight: 30m •NightColor: Tak •Mikrofon: Tak •Kompresja audio: G.711A / G.711Mu / G.726 / PCM •Przechowywanie: FTP •Obsługa: Web Service, CMS BCS Manager (Windows/Linux/MAC), Mobile App(iOS, android) •Sieć: RJ-45 10/100 Mbps •Zgodność: ONVIF(S/T) •Protokoły: IPv4, IPv6, HTTP, TCP, UDP, ARP, RTP, RTSP, RTCP, RTMP, SMTP, FTP, DHCP, DNS, DDNS, NTP, Multicast, ICMP, IGMP, P2P •Bezpieczeństwo: Video encryption,Configuration encryption,Digest,WSSE,Account lockout,Security logs,Generation and importing of X.509 certification,HTTPS,Trusted boot,Trusted execution,Trusted upgrade •Zasilanie: PoE •Rodzaj zasilania: 12V DC / PoE(802.3af) •Pobór mocy: max 5.8W •Kolor obudowy: Biały •Klasa szczelności IP: IP70 •Warunki pracy: -40°C~+60°C max 95% RH •Wymiary: 173.3×70×70mm •Waga: 0.46 kg 
•Ai - Wbudowane funkcje inteligentne: Wbudowane inteligentne algorytmy rozpoznawania i analizy obrazu
•Ai - SMD - inteligentna detekcja ruchu: Inteligentna detekcja ruchu z rozpoznawaniem człowieka</t>
  </si>
  <si>
    <t>•Typ kamery: Tuba •Rozdzielczość: 6 Mpx •Przetwornik: 1/2.7'' CMOS •System skanowania: Progressive Scan •Piksele: 3200(H)×1800(V) •RAM: 256MB •ROM: 128MB •Obiektyw: stały •Ogniskowa: 2.8 mm •Apertura: F1.8 •Focus: Stały •Iris: Stały •Kąt widzenia: H: 110° V: 58°  D: 132° •DORI: Detect 63.6m/ Observe 25.4m/ Recognize 12.7m/ Identify 6.4m •Czułość kamery: 0.007Lux(Color,F1.6,30IRE) 0.0007Lux(F1.6,B/W,30IRE) 0Lux(IR) •Stosunek S/N: 56dB •Balans bieli: (AWB) Auto / manual •WDR: DWDR •Kompensacja tła: BLC / HLC / DWDR •Migawka: Auto / manual 1/3~1/100000s •Kontrola wzmocnienia: (AGC) Auto / manual •Redukcja szumów: 3D DNR •RoI: Region of Interest •Detekcja ruchu: 4 •Maski prywatności: 4 •Obrót obrazu: Mirror, Flip 0°/90°/180°/270° •Ilość strumieni: 2 •Rozdzielczości: 6M(3200×1800) 4M(2880×1620/2688×1520) 3M(2048×1536/2304×1296) 1080P(1920×1080) 1.3M(1280×960) 720P(1280×720) D1(704×576/704×480) VGA(640×480) CIF(352×288/352×240) •Strumień główny: 3200×1800(1~20fps) 2688×1520(1~25/30fps) •Strumień drugi: 704×576(1~25fps) 704×480(1~30fps) •Bitrate: H.264: 32 kbps~8192kbps H.265: 12 kbps~8192kbps •Kompresja wideo: H.265 / H.265+ / H.264 / H.264+ / MJPEG •Dzień/noc: ICR mechaniczny filtr podczerwieni •Rodzaj oświetlacza: IR LED + WhiteLight •Zasięg IR: 30m •Zasięg WhiteLight: 30m •NightColor: Tak •Mikrofon: Tak •Kompresja audio: G.711A / G.711Mu / G.726 / PCM •Przechowywanie: FTP •Obsługa: Web Service, CMS BCS Manager (Windows/Linux/MAC), Mobile App(iOS, android) •Sieć: RJ-45 10/100 Mbps •Zgodność: ONVIF(S/T) •Protokoły: IPv4, IPv6, HTTP, TCP, UDP, ARP, RTP, RTSP, RTCP, RTMP, SMTP, FTP, DHCP, DNS, DDNS, NTP, Multicast, ICMP, IGMP, P2P •Bezpieczeństwo: Video encryption,Configuration encryption,Digest,WSSE,Account lockout,Security logs,Generation and importing of X.509 certification,HTTPS,Trusted boot,Trusted execution,Trusted upgrade •Zasilanie: PoE •Rodzaj zasilania: 12V DC / PoE(802.3af) •Pobór mocy: max 5.3W •Kolor obudowy: Biały •Klasa szczelności IP: IP69 •Warunki pracy: -40°C~+60°C max 95% RH •Wymiary: 173.3×70×70mm •Waga: 0.44 kg
•Ai - Wbudowane funkcje inteligentne: Wbudowane inteligentne algorytmy rozpoznawania i analizy obrazu
•Ai - SMD - inteligentna detekcja ruchu: Inteligentna detekcja ruchu z rozpoznawaniem człowieka</t>
  </si>
  <si>
    <t>•Typ kamery: Tuba •Rozdzielczość: 4 Mpx •Przetwornik: 1/2.9'' CMOS •System skanowania: Progressive Scan •Piksele: 2560(H)×1440(V) •RAM: 128MB •ROM: 128MB •Obiektyw: stały •Ogniskowa: 2.8 mm •Apertura: F1.7 •Focus: Stały •Iris: Stały •Kąt widzenia: H :94° V: 52° D: 111° •DORI: Detect 64m/ Observe 25.6m/ Recognize 12.8m/ Identify 6.4m •Czułość kamery: 0.006Lux(Color,F1.6,30IRE) 0.0006Lux(F1.6,B/W,30IRE) 0Lux(IR) •Stosunek S/N: 56dB •Balans bieli: (AWB) Auto / manual •WDR: 120dB •Kompensacja tła: BLC / HLC / WDR(120dB) •Migawka: Auto / manual 1/3~1/100000s •Kontrola wzmocnienia: (AGC) Auto / manual •Redukcja szumów: 3D DNR •RoI: Region of Interest •Detekcja ruchu: 4 •Maski prywatności: 4 •Obrót obrazu: Mirror, Flip 0°/90°/180°/270° •Ilość strumieni: 2 •Rozdzielczości: 4M(2560×1440) /3M(2304×1296) /2M(1920×1080) /1.3M(1280×960) /720P(1280×720) /D1(704×576/704×480) /VGA(640×480) /CIF(352×288/352×240) •Strumień główny: 2560×1440(1~25/30fps) •Strumień drugi: 704×576(1~25fps) 704×480(1~30fps) •Bitrate: H.264: 32 kbps~4096kbps H.265: 12 kbps~4096kbps •Kompresja wideo: H.265 / H.265+ / H.264 / H.264+ / MJPEG •Dzień/noc: ICR mechaniczny filtr podczerwieni •Rodzaj oświetlacza: IR LED + WhiteLight •Zasięg IR: 30m •Zasięg WhiteLight: 30m •NightColor: Tak •Mikrofon: Tak •Kompresja audio: G.711A / G.711Mu / G.726 / PCM •Przechowywanie: FTP •Obsługa: Web Service, CMS BCS Manager (Windows/Linux/MAC), Mobile App(iOS, android) •Sieć: RJ-45 10/100 Mbps •Zgodność: ONVIF(S/T) •Protokoły: IPv4, IPv6, HTTP, TCP, UDP, ARP, RTP, RTSP, RTCP, RTMP, SMTP, FTP, DHCP, DNS, DDNS, NTP, Multicast, ICMP, IGMP, P2P •Bezpieczeństwo: Configuration encryption,Trusted execution,Digest,Security logs,HTTPS,Trusted upgrade,WSSE,Trusted boot,Account lockout,Generation and importing of X.509 certification,Video encryption •Zasilanie: PoE •Rodzaj zasilania: 12V DC / PoE(802.3af) •Pobór mocy: max 7.7W •Kolor obudowy: Biały •Klasa szczelności IP: IP68 •Warunki pracy: -40°C~+60°C max 95% RH •Wymiary: 197.9×80.2×76.2mm •Waga: 0.31 kg
•Ai - Wbudowane funkcje inteligentne: Wbudowane inteligentne algorytmy rozpoznawania i analizy obrazu
•Ai - SMD - inteligentna detekcja ruchu: Inteligentna detekcja ruchu z rozpoznawaniem człowieka</t>
  </si>
  <si>
    <t>•Typ kamery: Kopuła •Rozdzielczość: 6 Mpx •Przetwornik: 1/2.7'' CMOS •System skanowania: Progressive Scan •Piksele: 3288(H)×1850(V) •RAM: 1GB •ROM: 128MB •Obiektyw: stały •Ogniskowa: 2.8 mm •Apertura: F1.6 •Focus: Stały •Iris: Stały •Kąt widzenia: H: 108.4° V: 60°  D: 127.1° •DORI: Detect 70.3m/ Observe 28.1m/ Recognize 14.1m/ Identify 7m •Czułość kamery: 0.008Lux(Color,F1.6,30IRE) 0.0008Lux(F1.6,B/W,30IRE) 0Lux(IR) •Stosunek S/N: 56dB •Balans bieli: (AWB) Auto / manual •WDR: 120dB •Kompensacja tła: BLC / HLC / WDR(120dB) / SSA •Migawka: Auto / manual 1/3~1/100000s •Kontrola wzmocnienia: (AGC) Auto / manual •Redukcja szumów: 3D DNR •LDC: Lens Distortion Correction •RoI: Region of Interest •Defog: Electronic •Detekcja ruchu: 4 •Maski prywatności: 8 •Obrót obrazu: Mirror, Flip 0°/90°(tryb korytarzowy)/180°/270° •Ilość strumieni: 3 •Rozdzielczości: 6M(3288×1850/3200×1800) 5M(2960×1688/2880×1620) 4M(2688×1520) 3M(2304×1296) 1080p(1920×1080) 720p(1280×720) D1(704×576/704×480) VGA(640×480) CIF(352×288/352×240) •Strumień główny: 3288×1850@(1~25/30fps) •Strumień drugi: 1920×1080(1~25/30fps) •Strumień trzeci: 1920×1080(1~25/30fps) •Bitrate: H.264: 3 kbps~16384 kbps H.265: 3 kbps~16384 kbps •Kompresja wideo: H.265+ / H.265 / H.264+ / H.264 / Ai Coding •Dzień/noc: ICR mechaniczny filtr podczerwieni •Rodzaj oświetlacza: IR LED + WhiteLight •Zasięg IR: 30m •Zasięg WhiteLight: 30m •Mikrofon: Tak •Wejście audio: 1 •Wyjście audio: 1 •Kompresja audio: G.711A / G.711Mu / G.723 / G.726 / PCM •Wejście alarmowe: 1 •Wyjście alarmowe: 1 •Przechowywanie: FTP, SFTP, NAS •Gniazdo karty pamięci: microSD 512GB •Obsługa: Web Service, CMS BCS Manager (Windows/Linux/MAC), Mobile App(iOS, android) •Sieć: RJ-45 10/100 Mbps •Zgodność: ONVIF(S/G/T/M) •Protokoły: IPv4, IPv6, HTTP, TCP, UDP, ARP, RTP, RTSP, RTCP, RTMP, SMTP, FTP, SFTP, DHCP, DNS, DDNS, QoS, UPnP, NTP, Multicast, ICMP, IGMP, NFS, SAMBA, PPPoE, SNMP, P2P •Bezpieczeństwo: Video/Firmware/Configuration encryption, Digest, WSSE, Account lockout, Security logs, IP/MAC filtering, Generation and importing of X.509 certification, syslog, HTTPS, 802.1x, Trusted boot/execution/upgrade, Session security/warning •Zasilanie: PoE •Rodzaj zasilania: 12V DC / PoE(802.3af) •Pobór mocy: max 10.1W •Kolor obudowy: Biały •Klasa szczelności IP: IP67 •IK10: Tak •Warunki pracy: -40°C~+60°C max 95% RH •Obudowa: Metal •Wymiary: Ø111×64.8mm •Waga: 0.42 kg 
•Ai - Wbudowane funkcje inteligentne: Wbudowane inteligentne algorytmy rozpoznawania i analizy obrazu
•Ai - Ochrona perymetryczna: Wtargnięcie w obszar, przekroczenie linii
•Ai - Rozpoznawanie obiektów: Rozpoznawanie osoba/pojazd mechaniczny dla wtargnięcia w obszar, przekroczenia linii redukuje fałszywe wywołanie alarmu.
•Ai - Detekcja twarzy: Wykrywanie i śledzenie twarzy, zdjęcie twarzy, rozpoznawanie atrybutów i ekspresji twarzy
•Ai - SMD - inteligentna detekcja ruchu: SMD 4.0
•Ai - Inteligentne wyszukiwanie: Technologia AcuPick - inteligentne wyszukiwanie obiektów człowiek/pojazd w historii nagrań z rejestratorem z funkcją AcuPick
•Ai - Large Scale Models: Ochrona perymetryczna: zwiększony zasięg detekcji, ograniczona ilość fałszywych alarmów</t>
  </si>
  <si>
    <t>•Typ kamery: Kopuła •Rozdzielczość: 8 Mpx •Przetwornik: 1/2.7'' CMOS •System skanowania: Progressive Scan •Piksele: 3840(H)×2160(V) •RAM: 256MB •ROM: 128MB •Obiektyw: stały •Ogniskowa: 2.8 mm •Apertura: F1.6 •Focus: Stały •Iris: Stały •Kąt widzenia: H: 110° V: 58°  D: 132° •DORI: Detect 84.8m/ Observe 33.9m/ Recognize 17m/ Identify 8.5m •Czułość kamery: 0.008Lux(Color,F1.6,30IRE) 0.0008Lux(F1.6,B/W,30IRE) 0Lux(IR) •Stosunek S/N: 56dB •Balans bieli: (AWB) Auto / manual •WDR: DWDR •Kompensacja tła: BLC / HLC / DWDR •Migawka: Auto / manual 1/3~1/100000s •Kontrola wzmocnienia: (AGC) Auto / manual •Redukcja szumów: 3D DNR •RoI: Region of Interest •Detekcja ruchu: 4 •Maski prywatności: 4 •Obrót obrazu: Mirror, Flip 0°/90°(tryb korytarzowy)/180°/270° •Ilość strumieni: 2 •Rozdzielczości: 8M(3840×2160) 6M(3072×2048) 5M(3072×1728) 4M(2880×1620/2688×1520) 3M(2048×1536/2304×1296) 1080p(1920×1080) 1.3M(1280×960) 720p(1280×720) D1(704×576/704×480) VGA(640×480) CIF(352×288/352×240) •Strumień główny: 3840×2160(1~20fps) 2688×1520(1~25/30fps) •Strumień drugi: 704×576(1~25fps) 704×480(1~30fps) •Bitrate: H.264: 32 kbps~8192kbps H.265: 12 kbps~8192kbps •Kompresja wideo: H.265+ / H.265 / H.264+ / H.264 / H.264H / H.264B / MJPEG •Dzień/noc: ICR mechaniczny filtr podczerwieni •Rodzaj oświetlacza: IR LED + WhiteLight •Zasięg IR: 30m •Zasięg WhiteLight: 30m •NightColor: Tak •Mikrofon: Tak •Kompresja audio: G.711A / G.711Mu / G.726 / PCM •Przechowywanie: FTP •Obsługa: Web Service, CMS BCS Manager (Windows/Linux/MAC), Mobile App(iOS, android) •Sieć: RJ-45 10/100 Mbps •Zgodność: ONVIF(S/T) •Protokoły: IPv4, IPv6, HTTP, TCP, UDP, ARP, RTP, RTSP, RTCP, RTMP, SMTP, FTP, DHCP, DNS, DDNS, NTP, Multicast, ICMP, IGMP, P2P •Bezpieczeństwo: Digest, WSSE, Account lockout, Security logs, Generation and importing of X.509 certification, HTTPS, Trusted boot, Trusted execution, Trusted upgrade •Zasilanie: PoE •Rodzaj zasilania: 12V DC / PoE(802.3af) •Pobór mocy: max 5.8W •Kolor obudowy: Biały •Klasa szczelności IP: IP67 •Warunki pracy: -40°C~+60°C max 95% RH •Wymiary: Ø94×85.6mm •Waga: 0.35 kg •Zoom cyfrowy: 16×
•Ai - Wbudowane funkcje inteligentne: Wbudowane inteligentne algorytmy rozpoznawania i analizy obrazu
•Ai - SMD - inteligentna detekcja ruchu: Inteligentna detekcja ruchu z rozpoznawaniem człowieka</t>
  </si>
  <si>
    <t>•Typ kamery: Kopuła •Rozdzielczość: 6 Mpx •Przetwornik: 1/2.7'' CMOS •System skanowania: Progressive Scan •Piksele: 3200(H)×1800(V) •RAM: 256MB •ROM: 128MB •Obiektyw: stały •Ogniskowa: 2.8 mm •Apertura: F1.6 •Focus: Stały •Iris: Stały •Kąt widzenia: H: 110° V: 58°  D: 132° •DORI: Detect 63.6m/ Observe 25.4m/ Recognize 12.7m/ Identify 6.4m •Czułość kamery: 0.007Lux(Color,F1.6,30IRE) 0.0007Lux(F1.6,B/W,30IRE) 0Lux(IR) •Stosunek S/N: 56dB •Balans bieli: (AWB) Auto / manual •WDR: DWDR •Kompensacja tła: BLC / HLC / DWDR •Migawka: Auto / manual 1/3~1/100000s •Kontrola wzmocnienia: (AGC) Auto / manual •Redukcja szumów: 3D DNR •RoI: Region of Interest •Detekcja ruchu: 4 •Maski prywatności: 4 •Obrót obrazu: Mirror, Flip 0°/90°(tryb korytarzowy)/180°/270° •Ilość strumieni: 2 •Rozdzielczości: 6M(3200×1800) 4M(2880×1620/2688×1520) 3M(2048×1536/2304×1296) 1080P(1920×1080) 1.3M(1280×960) 720P(1280×720) D1(704×576/704×480) VGA(640×480) CIF(352×288/352×240) •Strumień główny: 3200×1800(1~20fps) 2688×1520(1~25/30fps) •Strumień drugi: 704×576(1~25fps) 704×480(1~30fps) •Bitrate: H.264: 32 kbps~8192kbps H.265: 12 kbps~8192kbps •Kompresja wideo: H.265+ / H.265 / H.264+ / H.264 / H.264H / H.264B / MJPEG •Dzień/noc: ICR mechaniczny filtr podczerwieni •Rodzaj oświetlacza: IR LED + WhiteLight •Zasięg IR: 30m •Zasięg WhiteLight: 30m •NightColor: Tak •Mikrofon: Tak •Kompresja audio: G.711A / G.711Mu / G.726 / PCM •Przechowywanie: FTP •Obsługa: Web Service, CMS BCS Manager (Windows/Linux/MAC), Mobile App(iOS, android) •Sieć: RJ-45 10/100 Mbps •Zgodność: ONVIF(S/T) •Protokoły: IPv4, IPv6, HTTP, TCP, UDP, ARP, RTP, RTSP, RTCP, RTMP, SMTP, FTP, DHCP, DNS, DDNS, NTP, Multicast, ICMP, IGMP, P2P •Bezpieczeństwo: Digest, WSSE, Account lockout, Security logs, Generation and importing of X.509 certification, HTTPS, Trusted boot, Trusted execution, Trusted upgrade •Zasilanie: PoE •Rodzaj zasilania: 12V DC / PoE(802.3af) •Pobór mocy: max 5.3W •Kolor obudowy: Biały •Klasa szczelności IP: IP67 •Warunki pracy: -40°C~+60°C max 95% RH •Wymiary: Ø94×85.6mm •Waga: 0.34 kg •Zoom cyfrowy: 16×
•Ai - Wbudowane funkcje inteligentne: Wbudowane inteligentne algorytmy rozpoznawania i analizy obrazu
•Ai - SMD - inteligentna detekcja ruchu: Inteligentna detekcja ruchu z rozpoznawaniem człowieka</t>
  </si>
  <si>
    <t>•Typ kamery: Kopuła •Rozdzielczość: 4 Mpx •Przetwornik: 1/2.9'' CMOS •System skanowania: Progressive Scan •Piksele: 2560(H)×1440(V) •RAM: 128MB •ROM: 128MB •Obiektyw: stały •Ogniskowa: 2.8 mm •Apertura: F1.6 •Focus: Stały •Iris: Stały •Kąt widzenia: H :94° V: 52° D: 111° •DORI: Detect 64m/ Observe 25m/ Recognize 13m/ Identify 6m •Czułość kamery: 0.006Lux(Color,F1.6,30IRE) 0.0006Lux(F1.6,B/W,30IRE) 0Lux(IR) •Stosunek S/N: 56dB •Balans bieli: (AWB) Auto / manual •WDR: 120dB •Kompensacja tła: BLC / HLC / WDR(120dB) •Migawka: Auto / manual 1/3~1/100000s •Kontrola wzmocnienia: (AGC) Auto / manual •Redukcja szumów: 3D DNR •RoI: Region of Interest •Detekcja ruchu: 4 •Maski prywatności: 4 •Obrót obrazu: Mirror, Flip 0°/180° •Ilość strumieni: 2 •Rozdzielczości: 4M(2560×1440) /3M(2304×1296) /2M(1920×1080) /1.3M(1280×960) /720P(1280×720) /D1(704×576/704×480) /VGA(640×480) /CIF(352×288/352×240) •Strumień główny: 2560×1440(1~25/30fps) •Strumień drugi: 704×576(1~25fps) 704×480(1~30fps) •Bitrate: H.264: 32 kbps~4096 kbps H.265: 12 kbps~4096 kbps •Kompresja wideo: H.265 / H.265+ / H.264 / H.264+ / MJPEG •Dzień/noc: ICR mechaniczny filtr podczerwieni •Rodzaj oświetlacza: IR LED + WhiteLight •Zasięg IR: 30m •Zasięg WhiteLight: 30m •Mikrofon: Tak •Kompresja audio: G.711A / G.711Mu / G.726 / PCM •Obsługa: Web Service, CMS BCS Manager (Windows/Linux/MAC), Mobile App(iOS, android) •Sieć: RJ-45 10/100 Mbps •Zgodność: ONVIF(S/T) •Protokoły: IPv4, IPv6, HTTP, TCP, UDP, ARP, RTP, RTSP, RTCP, RTMP, SMTP, FTP, DHCP, DNS, DDNS, NTP, Multicast, ICMP, IGMP •Zasilanie: PoE •Rodzaj zasilania: 12V DC / PoE(802.3af) •Pobór mocy: max 5.7W •Kolor obudowy: Biały •Klasa szczelności IP: IP67 •Warunki pracy: -40°C~+60°C max 95% RH •Wymiary: Ø106×94mm •Waga: 0.33 kg •Zoom cyfrowy: 16× 
•Ai - Wbudowane funkcje inteligentne: Wbudowane inteligentne algorytmy rozpoznawania i analizy obrazu
•Ai - SMD - inteligentna detekcja ruchu: Inteligentna detekcja ruchu z rozpoznawaniem człowieka</t>
  </si>
  <si>
    <t xml:space="preserve">•Typ kamery: PTZ •Rozdzielczość: 2 Mpx •Przetwornik: 1/2.8'' CMOS  STARVIS •System skanowania: Progressive Scan •Piksele: 1920(H)×1080(V) •RAM: 2GB •ROM: 4GB •Obiektyw: motozoom •Ogniskowa: 3.95~177.25 mm •Apertura: F 1.6~4.95 •Focus: Auto / manual •Iris: Auto / manual •Kąt widzenia: H: 65.7°~1.9° V: 39.4°~1.1° D: 73.1°~2.1° •DORI: Detect 54.5~2451.7m / Observe 21.5~968.4m / Recognize 10.9~490.3m / Identify 5.5~245.2m •Czułość kamery: 0.005Lux(Color,F1.6) 0.0005Lux(F1.6,B/W) 0Lux(B/W,IR) •Stosunek S/N: 55dB •Balans bieli: (AWB) Auto / manual •WDR: 120dB •Kompensacja tła: BLC / HLC / WDR(120dB) •Migawka: Auto / manual 1~1/30000s •Kontrola wzmocnienia: (AGC) Auto / manual •Redukcja szumów: 2D/3D DNR •RoI: Region of Interest •Stabilizacja Obrazu: Electronic (EIS) •Defog: Electronic •Detekcja ruchu: Tak •Maski prywatności: 24 •Obrót obrazu: Flip 180° •Ilość strumieni: 3 •Rozdzielczości: 2M(1920×1080) / 1.3M(1280×960) / 720P(1280×720) / VGA(640×480) / D1(704×576/704×480) / CIF(352×288/352×240)•Strumień główny: 1920×1080 / 1280×960 / 1280×720(50/60fps) •Strumień drugi: 704×576 / 704×480 / 640×480 / 352×288 / 352×240 (25/30fps) •Strumień trzeci: 1920×1080 / 1280×960 / 1280×720 (25/30fps) •Bitrate: H.264: 64 kbps~11264 kbps H265: 25 kbps~6912 kbps •Kompresja wideo: H.265 / H.265+ / H.264+ / H.264 / MJPEG •Dzień/noc: ICR mechaniczny filtr podczerwieni •Rodzaj oświetlacza: IR LED + WhiteLight •Zasięg IR: 250m •Zasięg WhiteLight: 100m •NightColor: Tak •Mikrofon: Tak •Głośnik: Tak •Funkcja aktywnego odstraszania ADC: Alarm optyczno-dźwiękowy •Wejście audio: 1 •Wyjście audio: 1 •Kompresja audio: PCM / G.711a / G.711Mu / G.726 / MPEG2-Layer2 / G722.1 / G729 / G723 •Wejście alarmowe: 7 •Wyjście alarmowe: 2 •Przechowywanie: FTP, SFTP, NAS •Gniazdo karty pamięci: microSD 512GB •Dodatkowe interfejsy: RS485 •Obsługa: Web Service, CMS BCS Manager (Windows/Linux/MAC), Mobile App(iOS, android) •Sieć: RJ-45 10/100 Mbps •Zgodność: ONVIF(S/G/T) •Protokoły: HTTP, HTTPS, TCP/IP, IPv4, RTSP, UDP, SMTP, NTP, DHCP, DNS, DDNS, IPv6, 802.1x, SSL, QoS, FTP, UPnP, ICMP, SNMP, IGMP, ARP, RTCP, RTP, PPPoE, RTMP, Bonjour, SMB, NFS •Zasilanie: PoE •Rodzaj zasilania: 24V DC / PoE(802.3at) •Pobór mocy: max 12W •Kolor obudowy: Biały •Klasa szczelności IP: IP67 •IK10: Tak •Zabezpeczenie przeciwprzepięciowe: TVS 6kV •Warunki pracy: -40°C~+70°C max 95% RH •Wymiary: 208×202×325mm •Waga: 4.45 kg •Zoom optyczny: 45× •Zoom cyfrowy: 16× •Akcesoria w zestawie: Uchwyt ścienny, zasilacz 24VDC •Prędkość PAN: 0.1°/s~260°/s(300°/s preset) •Prędkość TILT: 0.1°/s~140°/s(200°/s preset) •Zakres PAN: 0°~360° •Zakres TILT: -20°~90° auto-flip •Auto tracking: Tak •Funkcje automatyki: 300 presetów, 8 tras(po 32 presety), 5 ścieżek, 5 skanów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Inteligentna detekcja przedmiotów: Inteligentne wykrywanie zagubionych/pozostawionych przedmiotów
•Ai - Detekcja twarzy: Wykrywanie i śledzenie twarzy, zdjęcie twarzy.
•Ai - Metadane: Atrybuty osoby (płeć, ubranie, kolor, torba, nakrycie głowy, parasol), atrybuty twarzy (płeć, wiek, ekspresja twarzy, okulary, maska, zarost), atrybuty pojazdu (typ, kolor, logo, pasy bezpieczeństwa, palenie, telefon)
•Ai - SMD - inteligentna detekcja ruchu: SMD 4.0
•Ai - Inteligentne wyszukiwanie: Technologia AcuPick - inteligentne wyszukiwanie obiektów człowiek/pojazd w historii nagrań z rejestratorem z funkcją AcuPick
•Ai - Large Scale Models: Ochrona perymetryczna: zwiększony zasięg detekcji, ograniczona ilość fałszywych alarmów, detekcja i odporność na zwierzęta
•Ai - Wiztracking: Large Scale Models Wiztracking: zwiększona dokładność i niezawodność śledzenia obiektu
</t>
  </si>
  <si>
    <r>
      <rPr>
        <b/>
        <i/>
        <sz val="22"/>
        <color rgb="FF000000"/>
        <rFont val="Calibri"/>
        <family val="2"/>
        <charset val="238"/>
      </rPr>
      <t>SD6E445MB-HNR-A-PV1</t>
    </r>
    <r>
      <rPr>
        <sz val="16"/>
        <color indexed="8"/>
        <rFont val="Calibri"/>
        <family val="2"/>
        <charset val="238"/>
      </rPr>
      <t xml:space="preserve">
</t>
    </r>
    <r>
      <rPr>
        <sz val="18"/>
        <color rgb="FF000000"/>
        <rFont val="Calibri"/>
        <family val="2"/>
        <charset val="238"/>
      </rPr>
      <t>•Typ kamery: PTZ •Rozdzielczość: 4 Mpx •Przetwornik: 1/2.8'' CMOS  STARVIS •System skanowania: Progressive Scan •Piksele: 2560(H)×1440(V) •RAM: 2GB •ROM: 4GB •Obiektyw: motozoom •Ogniskowa: 3.95~177.25 mm •Apertura: F 1.6~4.95 •Focus: Auto / manual •Iris: Auto / manual •Kąt widzenia: H: 70.3°~1.8° V: 37°~1° D: 69.3°~2° •DORI: Detect 79~3555m / Observe 31.2~1404.2m / Recognize 15.8~711m / Identify 7.9~355.5m •Czułość kamery: 0.005Lux(Color,F1.6) 0.0005Lux(F1.6,B/W) 0Lux(B/W,IR) •Stosunek S/N: 55dB •Balans bieli: (AWB) Auto / manual •WDR: 120dB •Kompensacja tła: BLC / HLC / WDR(120dB) •Migawka: Auto / manual 1~1/30000s •Kontrola wzmocnienia: (AGC) Auto / manual •Redukcja szumów: 2D/3D DNR •RoI: Region of Interest •Stabilizacja Obrazu: Electronic (EIS) •Defog: Electronic •Detekcja ruchu: Tak •Maski prywatności: 24 •Obrót obrazu: Flip 180° •Ilość strumieni: 3 •Rozdzielczości: 4M(2560×1440) / 3M(2304×1296) / 2M(1920×1080) / 1.3M(1280×960) / 720P(1280×720) / D1(704×576)(704×480) / VGA(640×480) / CIF(352×288)(352×240) •Strumień główny: 2560×1440 / 1920×1080 / 1280×960 / 1280×720(25/30fps) •Strumień drugi: 704×576 / 704×480 / 640×480 / 352×288 / 352×240 (25/30fps) •Strumień trzeci: 1920×1080 / 1280×960 / 1280×720 (25/30fps) •Bitrate: H.264: 96 kbps~15104 kbps H.265: 38 kbps~9216 kbps •Kompresja wideo: H.265 / H.265+ / H.264+ / H.264 / MJPEG •Dzień/noc: ICR mechaniczny filtr podczerwieni •Rodzaj oświetlacza: IR LED + WhiteLight •Zasięg IR: 250m •Zasięg WhiteLight: 100m •NightColor: Tak •Mikrofon: Tak •Głośnik: Tak •Funkcja aktywnego odstraszania ADC: Alarm optyczno-dźwiękowy •Wejście audio: 1 •Wyjście audio: 1 •Kompresja audio: PCM / G.711a / G.711Mu / G.726 / MPEG2-Layer2 / G722.1 / G729 / G723 •Wejście alarmowe: 7 •Wyjście alarmowe: 2 •Przechowywanie: FTP, SFTP, NAS •Gniazdo karty pamięci: microSD 512GB •Dodatkowe interfejsy: RS485 •Obsługa: Web Service, CMS BCS Manager (Windows/Linux/MAC), Mobile App(iOS, android) •Sieć: RJ-45 10/100 Mbps •Zgodność: ONVIF(S/G/T) •Protokoły: HTTP, HTTPS, TCP/IP, IPv4, RTSP, UDP, SMTP, NTP, DHCP, DNS, DDNS, IPv6, 802.1x, SSL, QoS, FTP, UPnP, ICMP, SNMP, IGMP, ARP, RTCP, RTP, PPPoE, RTMP, Bonjour, SMB, NFS •Zasilanie: PoE •Rodzaj zasilania: 24V DC / PoE(802.3at )•Pobór mocy: max 12W •Kolor obudowy: Biały •Klasa szczelności IP: IP67 •IK10: Tak •Zabezpeczenie przeciwprzepięciowe: TVS 6kV •Warunki pracy: -40°C~+70°C max 95% RH •Wymiary: 208×202×325mm •Waga: 4.45 kg •Zoom optyczny: 45× •Zoom cyfrowy: 16× •Akcesoria w zestawie: Uchwyt ścienny, zasilacz 24VDC •Prędkość PAN: 0.1°/s~260°/s(300°/s preset) •Prędkość TILT: 0.1°/s~140°/s(200°/s preset) •Zakres PAN: 0°~360° •Zakres TILT: -20°~90° auto-flip •Auto tracking: Tak •Funkcje automatyki: 300 presetów, 8 tras(po 32 presety), 5 ścieżek, 5 skanów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Inteligentna detekcja przedmiotów: Inteligentne wykrywanie zagubionych/pozostawionych przedmiotów
•Ai - Detekcja twarzy: Wykrywanie i śledzenie twarzy, zdjęcie twarzy.
•Ai - Metadane: Atrybuty osoby (płeć, ubranie, kolor, torba, nakrycie głowy, parasol), atrybuty twarzy (płeć, wiek, ekspresja twarzy, okulary, maska, zarost), atrybuty pojazdu (typ, kolor, logo, pasy bezpieczeństwa, palenie, telefon)
•Ai - SMD - inteligentna detekcja ruchu: SMD 4.0
•Ai - Inteligentne wyszukiwanie: Technologia AcuPick - inteligentne wyszukiwanie obiektów człowiek/pojazd w historii nagrań z rejestratorem z funkcją AcuPick
•Ai - Large Scale Models: Ochrona perymetryczna: zwiększony zasięg detekcji, ograniczona ilość fałszywych alarmów, detekcja i odporność na zwierzęta
•Ai - Wiztracking: Large Scale Models Wiztracking: zwiększona dokładność i niezawodność śledzenia obiektu</t>
    </r>
  </si>
  <si>
    <t>•Typ kamery: Termowizja •Rozdzielczość: 4 Mpx •Przetwornik: 1/1.8'' CMOS •System skanowania: Progressive Scan •Piksele: 2688(H)×1520(V) •Obiektyw: stały •Ogniskowa: 4 mm •Apertura: F1.6 •Focus: Stały •Iris: Stały •Kąt widzenia: H: 88° V: 49.9° •Czułość kamery: 0.05Lux(Color) 0.005Lux(B/W) 0Lux(IR) •Stosunek S/N: 55dB •Balans bieli: (AWB) Auto / manual •WDR: 120dB •Kompensacja tła: BLC / HLC / WDR(120dB) •Migawka: Auto / manual 1~1/30000s •Kontrola wzmocnienia: (AGC) Auto / manual •Redukcja szumów: 2D/3D DNR •RoI: Region of Interest •Obrót obrazu: Flip 90° 180° 270° •Ilość strumieni: 2 •Rozdzielczości: 4M(2688×1520) / 2M(1920×1080) / 720P(1280×720) /D1(704×576) / CIF(252×288) •Strumień główny: 2688×1520(25/30fps) 1920×1080(25/30fps) 1280×720(25/30fps) 704×576(25/30fps) •Strumień drugi: 1280×720(25/30fps) 704×576(25/30fps) 352×288(25/30fps) •Kompresja wideo: H.265 / H.264H / H.264 / MJPEG •Dzień/noc: ICR •Rodzaj oświetlacza: IR LED + WhiteLight •Zasięg IR: 30m •Zasięg WhiteLight: 30m •Mikrofon: Tak •Głośnik: Tak •Funkcja aktywnego odstraszania ADC: Alarm optyczno-dźwiękowy •Wejście audio: 1 •Wyjście audio: 1 •Kompresja audio: G.711a / G.711mu / PCM •Wejście alarmowe: 2 •Wyjście alarmowe: 2 •Gniazdo karty pamięci: microSD 256GB •Dodatkowe interfejsy: RS485 •Obsługa: Web Service,  CMS BCS Manager (Windows/Linux/MAC),  Mobile App(iOS,  android) •Sieć: RJ-45 10/100 Mbps •Zgodność: ONVIF •Protokoły: HTTP, HTTPS, TCP, ARP, RTSP, RTP, UDP, RTCP, SMTP, FTP, DHCP, DNS, DDNS, PPPOE, IPv4/v6, SNMP, QoS, UPnP, NTP, Multicast, SFTP, 802.1x •Bezpieczeństwo: Authorized username and password, attached MAC address, encrypted HTTPS, IEEE 802.1x, controlled network access •Zasilanie: PoE •Rodzaj zasilania: 12V DC / PoE(802.3af) •Pobór mocy: max 12W •Kolor obudowy: Biały •Klasa szczelności IP: IP67 •IK10: Tak •Warunki pracy: -40°C~+65°C max 95% RH •Wymiary: 233×97.6×99.8mm •Waga: 1.1 kg •Kamera termiczna przetwornik: Detektor ogniskowej matrycy sensor mikrobolometryczny z aktywnym materiałem pochłaniającym w postaci tlenku wanadu Vox •Kamera termiczna rozdzielczość: 256(H)×192(V) •Kamera termiczna strumień główny: 1280×960(25/30fps) 1024×768(25/30fps) 640×480(25/30fps) 256×192(25/30fps) •Kamera termiczna strumień drugi: 640×480(25/30fps) 256×192(25/30fps) •Kamera termiczna obiektyw: 3.5 mm •Kamera termiczna apertura: F1.0 •Kamera termiczna kąt widzenia: H: 50.6° V 37.8° •Kamera termiczna DORI: Osoba(pojazd) Detect 146(447)m / Recognize 36(112)m / Identify 18(56)m •Wielkość pixela: 12um •Czułość termalna: 25mK •Charakterystyka widmowa: 8~14um
•Ai - Wbudowane funkcje inteligentne: Wbudowane inteligentne algorytmy rozpoznawania i analizy obrazu, Detekcja palenia, Detekcja rozmowy przez telefon
•Ai - Ochrona perymetryczna: Wtargnięcie w obszar,  przekroczenie linii
•Ai - Rozpoznawanie obiektów: Rozpoznawanie osoba/pojazd mechaniczny dla wtargnięcia w obszar,  przekroczenia linii redukuje fałszywe wywołanie alarmu.
•Ai - Detekcja palenia: Wykrywanie osoby palącej papieros
•Ai - Detekcja telefonu: Wykrywanie osoby rozmawiającej przez telefon</t>
  </si>
  <si>
    <t xml:space="preserve">•Typ kamery: Termowizja •Rozdzielczość: 4 Mpx •Przetwornik: 1/1.8'' CMOS •System skanowania: Progressive Scan •Piksele: 2688(H)×1520(V) •Obiektyw: stały •Ogniskowa: 4 mm •Apertura: F1.6 •Focus: Stały •Iris: Stały •Kąt widzenia: H: 88° V: 49.9° •Czułość kamery: 0.05Lux(Color) 0.005Lux(B/W) 0Lux(IR) •Stosunek S/N: 55dB •Balans bieli: (AWB) Auto / manual •WDR: 120dB •Kompensacja tła: BLC / HLC / WDR(120dB) •Migawka: Auto / manual 1~1/30000s •Kontrola wzmocnienia: (AGC) Auto / manual •Redukcja szumów: 2D/3D DNR •RoI: Region of Interest •Obrót obrazu: Flip 90° 180° 270° •Ilość strumieni: 2 •Rozdzielczości: 4M(2688×1520) / 2M(1920×1080) / 720P(1280×720) /D1(704×576) / CIF(252×288) •Strumień główny: 2688×1520(25/30fps) 1920×1080(25/30fps) 1280×720(25/30fps) 704×576(25/30fps) •Strumień drugi: 1280×720(25/30fps) 704×576(25/30fps) 352×288(25/30fps) •Kompresja wideo: H.265 / H.264H / H.264 / MJPEG •Dzień/noc: ICR •Rodzaj oświetlacza: IR LED + WhiteLight •Zasięg IR: 30m •Zasięg WhiteLight: 30m •Mikrofon: Tak •Głośnik: Tak •Funkcja aktywnego odstraszania ADC: Alarm optyczno-dźwiękowy •Wejście audio: 1 •Wyjście audio: 1 •Kompresja audio: G.711a / G.711mu / PCM •Wejście alarmowe: 2 •Wyjście alarmowe: 2 •Gniazdo karty pamięci: microSD 256GB •Dodatkowe interfejsy: RS485 •Obsługa: Web Service,  CMS BCS Manager (Windows/Linux/MAC),  Mobile App(iOS,  android) •Sieć: RJ-45 10/100 Mbps •Zgodność: ONVIF •Protokoły: HTTP, HTTPS, TCP, ARP, RTSP, RTP, UDP, RTCP, SMTP, FTP, DHCP, DNS, DDNS, PPPOE, IPv4/v6, SNMP, QoS, UPnP, NTP, Multicast, SFTP, 802.1x •Bezpieczeństwo: Authorized username and password, attached MAC address, encrypted HTTPS, IEEE 802.1x, controlled network access •Zasilanie: PoE •Rodzaj zasilania: 12V DC / PoE(802.3af) •Pobór mocy: max 12W •Kolor obudowy: Biały •Klasa szczelności IP: IP67 •IK10: Tak •Warunki pracy: -40°C~+65°C max 95% RH •Wymiary: 233×97.6×99.8mm •Waga: 1.1 kg •Kamera termiczna przetwornik: Detektor ogniskowej matrycy sensor mikrobolometryczny z aktywnym materiałem pochłaniającym w postaci tlenku wanadu Vox •Kamera termiczna rozdzielczość: 256(H)×192(V) •Kamera termiczna strumień główny: 1280×960(25/30fps) 1024×768(25/30fps) 640×480(25/30fps) 256×192(25/30fps) •Kamera termiczna strumień drugi: 640×480(25/30fps) 256×192(25/30fps) •Kamera termiczna obiektyw: 3.5 mm •Kamera termiczna apertura: F1.0 •Kamera termiczna kąt widzenia: H: 50.6° V 37.8° •Kamera termiczna DORI: Osoba(pojazd) Detect 146(447)m / Recognize 36(112)m / Identify 18(56)m •Pomiar temperatury: Tak •Zakres pomiaru temperatury: Niskie wzmocnienie: -20°C~150°C Wysokie wzmocnienie: 100°C~650°C  •Błąd pomiaru: Max (±2°C,  ±2%) •Warunki pomiaru: -20°C~+50°C •Odległość pomiaru temperatury: 5.8~50m •Odległość detekcji pożaru: max 45m •Tryb pomiaru: Punkt 21 / Linia 21 / Obszar 21 •Detekcja pożaru i alarm: Tak •Detekcja skrajnych punktów temperatury: Śledzenie najzimniejszego i najcieplejszego punktu temperatury na obrazie •Funkcja fusion: Tak •Wielkość pixela: 12um •Czułość termalna: 25mK  •Charakterystyka widmowa: 8~14um
•Ai - Wbudowane funkcje inteligentne: Wbudowane inteligentne algorytmy rozpoznawania i analizy obrazu, Detekcja palenia, Detekcja rozmowy przez telefon 
•Ai - Ochrona perymetryczna: Wtargnięcie w obszar,  przekroczenie linii
•Ai - Rozpoznawanie obiektów: Rozpoznawanie osoba/pojazd mechaniczny dla wtargnięcia w obszar,  przekroczenia linii redukuje fałszywe wywołanie alarmu.
•Ai - Detekcja palenia: Wykrywanie osoby palącej papieros
•Ai - Detekcja telefonu: Wykrywanie osoby rozmawiającej przez telefon </t>
  </si>
  <si>
    <t>•Typ kamery: Termowizja •Rozdzielczość: 4 Mpx •Przetwornik: 1/1.8'' CMOS •System skanowania: Progressive Scan •Piksele: 2688(H)×1520(V) •Obiektyw: stały •Ogniskowa: 4 mm •Apertura: F1.6 •Focus: Stały •Iris: Stały •Kąt widzenia: H: 88° V: 49.9° •Czułość kamery: 0.05Lux(Color) 0.005Lux(B/W) 0Lux(IR) •Stosunek S/N: 55dB •Balans bieli: (AWB) Auto / manual •WDR: 120dB •Kompensacja tła: BLC / HLC / WDR(120dB) •Migawka: Auto / manual 1~1/30000s •Kontrola wzmocnienia: (AGC) Auto / manual •Redukcja szumów: 2D/3D DNR •RoI: Region of Interest •Obrót obrazu: Flip 90° 180° 270° •Ilość strumieni: 2 •Rozdzielczości: 4M(2688×1520) / 2M(1920×1080) / 720P(1280×720) /D1(704×576) / CIF(252×288) •Strumień główny: 2688×1520(25/30fps) 1920×1080(25/30fps) 1280×720(25/30fps) 704×576(25/30fps) •Strumień drugi: 1280×720(25/30fps) 704×576(25/30fps) 352×288(25/30fps) •Kompresja wideo: H.265 / H.264H / H.264 / MJPEG •Dzień/noc: ICR •Rodzaj oświetlacza: IR LED + WhiteLight •Zasięg IR: 30m •Zasięg WhiteLight: 30m •Mikrofon: Tak •Głośnik: Tak •Funkcja aktywnego odstraszania ADC: Alarm optyczno-dźwiękowy •Wejście audio: 1 •Wyjście audio: 1 •Kompresja audio: G.711a / G.711mu / PCM •Wejście alarmowe: 2 •Wyjście alarmowe: 2 •Gniazdo karty pamięci: microSD 256GB •Dodatkowe interfejsy: RS485 •Obsługa: Web Service,  CMS BCS Manager (Windows/Linux/MAC),  Mobile App(iOS,  android) •Sieć: RJ-45 10/100 Mbps •Zgodność: ONVIF •Protokoły: HTTP, HTTPS, TCP, ARP, RTSP, RTP, UDP, RTCP, SMTP, FTP, DHCP, DNS, DDNS, PPPOE, IPv4/v6, SNMP, QoS, UPnP, NTP, Multicast, SFTP, 802.1x •Bezpieczeństwo: Authorized username and password, attached MAC address, encrypted HTTPS, IEEE 802.1x, controlled network access •Zasilanie: PoE •Rodzaj zasilania: 12V DC / PoE(802.3af) •Pobór mocy: max 12W •Kolor obudowy: Biały •Klasa szczelności IP: IP67 •Warunki pracy: -40°C~+65°C max 95% RH •Wymiary: Ø122×117.4mm •Waga: 1.1 kg •Kamera termiczna przetwornik: Detektor ogniskowej matrycy sensor mikrobolometryczny z aktywnym materiałem pochłaniającym w postaci tlenku wanadu Vox •Kamera termiczna rozdzielczość: 256(H)×192(V) •Kamera termiczna strumień główny: 1280×960(25/30fps) 1024×768(25/30fps) 640×480(25/30fps) 256×192(25/30fps) •Kamera termiczna strumień drugi: 640×480(25/30fps) 256×192(25/30fps) •Kamera termiczna obiektyw: 3.5 mm •Kamera termiczna apertura: F1.0 •Kamera termiczna kąt widzenia: H: 50.6° V 37.8° •Kamera termiczna DORI: Osoba(pojazd) Detect 146(447)m / Recognize 36(112)m / Identify 18(56)m •Pomiar temperatury: Tak •Zakres pomiaru temperatury: Niskie wzmocnienie: -20°C~150°C Wysokie wzmocnienie: 100°C~650°C •Błąd pomiaru: Max (±2°C,  ±2%) •Warunki pomiaru: -20°C~+50°C •Odległość pomiaru temperatury: 5.8~50m •Odległość detekcji pożaru: max 45m •Tryb pomiaru: Punkt 21 / Linia 21 / Obszar 21 •Detekcja pożaru i alarm: Tak •Detekcja skrajnych punktów temperatury: Śledzenie najzimniejszego i najcieplejszego punktu temperatury na obrazie •Funkcja fusion: Tak •Wielkość pixela: 12um •Czułość termalna: 25mK •Charakterystyka widmowa: 8~14um
•Ai - Wbudowane funkcje inteligentne: Wbudowane inteligentne algorytmy rozpoznawania i analizy obrazu, Detekcja palenia, Detekcja rozmowy przez telefon
•Ai - Ochrona perymetryczna: Wtargnięcie w obszar,  przekroczenie linii
•Ai - Rozpoznawanie obiektów: Rozpoznawanie osoba/pojazd mechaniczny dla wtargnięcia w obszar,  przekroczenia linii redukuje fałszywe wywołanie alarmu.
•Ai - Detekcja palenia: Wykrywanie osoby palącej papieros
•Ai - Detekcja telefonu: Wykrywanie osoby rozmawiającej przez telefon</t>
  </si>
  <si>
    <t>•Typ kamery: Termowizja •Rozdzielczość: 4 Mpx •Przetwornik: 1/1.8'' CMOS •System skanowania: Progressive Scan •Piksele: 2688(H)×1520(V) •Obiektyw: stały •Ogniskowa: 2.8 mm •Apertura: F1.65 •Focus: Stały •Iris: Stały •Kąt widzenia: H: 112.2° V: 57.8° •Czułość kamery: 0.05Lux(Color) 0.005Lux(B/W) 0Lux(IR) •Stosunek S/N: 55dB •Balans bieli: (AWB) Auto / manual •WDR: 120dB •Kompensacja tła: BLC / HLC / WDR(120dB) •Migawka: Auto / manual 1~1/30000s •Kontrola wzmocnienia: (AGC) Auto / manual •Redukcja szumów: 2D/3D DNR •RoI: Region of Interest •Obrót obrazu: Flip 90° 180° 270°  •Ilość strumieni: 2 •Rozdzielczości: 4M(2688×1520) / 2M(1920×1080) / 720P(1280×720) /D1(704×576) / CIF(252×288) •Strumień główny: 2688×1520(25/30fps) 1920×1080(25/30fps) 1280×720(25/30fps) 704×576(25/30fps) •Strumień drugi: 1280×720(25/30fps) 704×576(25/30fps) 352×288(25/30fps) •Kompresja wideo: H.265 / H.264H / H.264 / MJPEG •Dzień/noc: ICR •Rodzaj oświetlacza: IR LED + WhiteLight •Zasięg IR: 30m •Zasięg WhiteLight: 30m •Mikrofon: Tak •Głośnik: Tak •Funkcja aktywnego odstraszania ADC: Alarm optyczno-dźwiękowy •Wejście audio: 1 •Wyjście audio: 1 •Kompresja audio: G.711a / G.711mu / PCM •Wejście alarmowe: 2 •Wyjście alarmowe: 2 •Gniazdo karty pamięci: microSD 256GB •Dodatkowe interfejsy: RS485 •Obsługa: Web Service,  CMS BCS Manager (Windows/Linux/MAC),  Mobile App(iOS,  android) •Sieć: RJ-45 10/100 Mbps •Zgodność: ONVIF •Protokoły: HTTP, HTTPS, TCP, ARP, RTSP, RTP, UDP, RTCP, SMTP, FTP, DHCP, DNS, DDNS, PPPOE, IPv4/v6, SNMP, QoS, UPnP, NTP, Multicast, SFTP, 802.1x •Bezpieczeństwo: Authorized username and password, attached MAC address, encrypted HTTPS, IEEE 802.1x, controlled network access •Zasilanie: PoE •Rodzaj zasilania: 12V DC / PoE(802.3af) •Pobór mocy: max 12W •Kolor obudowy: Biały •Klasa szczelności IP: IP67 •Warunki pracy: -40°C~+65°C max 95% RH •Wymiary: Ø122×117.4mm •Waga: 1.1 kg •Kamera termiczna przetwornik: Detektor ogniskowej matrycy sensor mikrobolometryczny z aktywnym materiałem pochłaniającym w postaci tlenku wanadu Vox •Kamera termiczna rozdzielczość: 256(H)×192(V) •Kamera termiczna strumień główny: 1280×960(25/30fps) 1024×768(25/30fps) 640×480(25/30fps) 256×192(25/30fps) •Kamera termiczna strumień drugi: 640×480(25/30fps) 256×192(25/30fps) •Kamera termiczna obiektyw: 2.6 mm •Kamera termiczna apertura: F1.0 •Kamera termiczna kąt widzenia: H: 66.8° V 50° •Kamera termiczna DORI: Osoba(pojazd) Detect 108(333)m / Recognize 27(81)m / Identify 13(41)m •Pomiar temperatury: Tak •Zakres pomiaru temperatury: Niskie wzmocnienie: -20°C~150°C Wysokie wzmocnienie: 100°C~650°C •Błąd pomiaru: Max (±2°C,  ±2%) •Warunki pomiaru: -20°C~+50°C •Odległość pomiaru temperatury: 4~40m •Odległość detekcji pożaru: max 30m •Tryb pomiaru: Punkt 21 / Linia 21 / Obszar 21 •Detekcja pożaru i alarm: Tak •Detekcja skrajnych punktów temperatury: Śledzenie najzimniejszego i najcieplejszego punktu temperatury na obrazie •Funkcja fusion: Tak •Wielkość pixela: 12um •Czułość termalna: 25mK •Charakterystyka widmowa: 8~14um
•Ai - Wbudowane funkcje inteligentne: Wbudowane inteligentne algorytmy rozpoznawania i analizy obrazu, Detekcja palenia, Detekcja rozmowy przez telefon
•Ai - Ochrona perymetryczna: Wtargnięcie w obszar,  przekroczenie linii
•Ai - Rozpoznawanie obiektów: Rozpoznawanie osoba/pojazd mechaniczny dla wtargnięcia w obszar,  przekroczenia linii redukuje fałszywe wywołanie alarmu.
•Ai - Detekcja palenia: Wykrywanie osoby palącej papieros
•Ai - Detekcja telefonu: Wykrywanie osoby rozmawiającej przez telefon</t>
  </si>
  <si>
    <t>•Typ kamery: PTZ+stała •Rozdzielczość: 4 Mpx •Rozdzielczość kamera stała: 4 Mpx •Przetwornik: 1/2.8'' CMOS •Przetwornik kamera stała: 1/2.8'' CMOS •System skanowania: Progressive Scan •Piksele: 2560(H)×1440(V) •Piksele kamera stała: 2560(H)×1440(V) •RAM: 1GB •RAM kamera stała: 2GB •ROM: 4GB •ROM kamera stała: 4GB •Obiektyw: motozoom •Ogniskowa: 5~125 mm •Ogniskowa kamera stała: 2.8 mm •Apertura: F1.6~3.6 •Apertura kamera stała: F1.0 •Focus: Auto / manual •Iris: Auto / manual •Kąt widzenia: H: 51.9°~3.0° V: 39.7°~2.2° D: 63.1°~3.7° •Kąt widzenia kamera stała: H: 101° V: 53° D: 120° •DORI: Detect 100~2500m / Observe 40~1000m / Recognize 20~500m / Identify 10~250m •DORI kamera stała: Detect 56m / Observe 22.4m / Recognize 11.2m / Identify 5.6m •Czułość kamery: 0.005Lux(Color,F1.6,30IRE) 0.0005Lux(F1.6,B/W,30IRE) 0Lux(B/W,IR) •Czułość kamery kamera stała: 0.001Lux(Color,F1.0,30IRE) 0.0005Lux(F1.0,B/W,30IRE) 0Lux(B/W,IR) •Stosunek S/N: 55dB •Balans bieli: (AWB) Auto / manual •WDR: 120dB •WDR kamera stała: DWDR •Kompensacja tła: BLC / HLC •Migawka: Auto / manual 1~1/30000s •Migawka kamera stała: Auto / manual 1/3~1/100000s •Kontrola wzmocnienia: (AGC) Auto / manual •Redukcja szumów: 2D/3D DNR •RoI: Region of Interest •Stabilizacja Obrazu: Electronic (EIS) •Defog: Electronic •Detekcja ruchu: Tak •Maski prywatności: 24 •Obrót obrazu: Flip 180° •Ilość strumieni: 3 •Rozdzielczości: 4M(2560×1440) / 3M(2048×1536)(2304×1296) / 2M(1920×1080) / 1.3M(1280×960) / 720P(1280×720) / D1(704×576)(704×480) / VGA(640×480) / CIF(352×288)(352×240) •Rozdzielczości kamera stała: 4M(2560×1440) / 3M(2048×1536)(2304×1296) / 2M(1920×1080) / 1.3M(1280×960) / 720P(1280×720) / D1(704×576)(704×480) / VGA(640×480) / CIF(352×288)(352×240) •Strumień główny: 2560×1440 / 2304×1296 / 2048×1536 / 1920×1080 / 1280×960 / 1280×720(25/30fps) •Strumień główny kamera stała: 2560×1440 / 2304×1296 / 2048×1536 / 1920×1080 / 1280×960 / 1280×720(25/30fps) •Strumień drugi: 704×576 / 704×480 / 640×480 / 352×288 / 352×240(25/30fps) •Strumień drugi kamera stała: 704×576 / 704×480 / 640×480 / 352×288 / 352×240(25/30fps) •Strumień trzeci: 1920×1080 / 1280×960 / 1280×720(25/30fps) •Strumień trzeci kamera stała: 1920×1080 / 1280×960 / 1280×720(25/30fps) •Bitrate: H264: 96 kbps~16384 kbps H265: 38kbps~10240 kbps •Bitrate kamera stała: H264: 96 kbps~16384 kbps H265: 38kbps~10240 kbps •Kompresja wideo: H.265 / H.265+ / H.264+ / H.264 / MJPEG •Dzień/noc: ICR mechaniczny filtr podczerwieni •Rodzaj oświetlacza: IR LED + WhiteLight •Rodzaj oświetlacza kamera stała: IR LED + WhiteLight •Zasięg IR: 100m •Zasięg IR kamera stała: 30m •Zasięg WhiteLight: 50m •Zasięg WhiteLight kamera stała: 30m •NightColor: Tak •Mikrofon: Tak •Głośnik: Tak •Funkcja aktywnego odstraszania ADC: Alarm optyczno-dźwiękowy •Wejście audio: 1 •Wyjście audio: 1 •Kompresja audio: G.711A / G.711Mu / G.726  / G.722.1 / G.723 / G.729 / MPEG2-L2 / PCM •Wejście alarmowe: 2 •Wyjście alarmowe: 1 •Przechowywanie: FTP, SFTP, NAS •Gniazdo karty pamięci: microSD 512GB •Obsługa: Web Service, CMS BCS Manager (Windows/Linux/MAC), Mobile App(iOS, android) •Sieć: RJ-45 10/100 Mbps •Zgodność: ONVIF(S/G/T) •Protokoły: HTTP, HTTPS, TCP/IP, IPv4, RTSP, UDP, SMTP, NTP, DHCP, DNS, DDNS, IPv6, 802.1x, SSL, QoS, FTP, UPnP, ICMP, SNMP, IGMP, ARP, RTCP, RTP, PPPoE, RTMP, Bonjour, SMB, NFS •Zasilanie: PoE •Rodzaj zasilania: 12V DC / PoE(802.3at) •Pobór mocy: max 25W •Kolor obudowy: Biały •Klasa szczelności IP: IP66 •Zabezpeczenie przeciwprzepięciowe: TVS 6kV •Wbudowana grzałka: Tak •Warunki pracy: -40°C~+65°C max 95% RH •Wymiary: 160×184×304mm •Waga: 3.41 kg •Zoom optyczny: 25× •Zoom cyfrowy: 16× •Akcesoria w zestawie: Uchwyt ścienny•Prędkość PAN: 0.1°/s~200°/s(240°/s preset)•Prędkość TILT: 0.1°/s~120°/s(200°/s preset)•Zakres PAN: 0°~360°•Zakres TILT: -15°~90° auto-flip, kamera stała 12°~24°•Auto tracking: Tak•Funkcje automatyki: 300 presetów, 8 tras(po 32 presety), 5 ścieżek, 5 skanów
•Ai - Wbudowane funkcje inteligentne: Wbudowane inteligentne algorytmy rozpoznawania i analizy obrazu
•Ai - Ochrona perymetryczna: Wtargnięcie w obszar, przekroczenie linii, szybkie przemieszczanie, szwendanie, detekcja tłumu, detekcja parkowania
•Ai - Rozpoznawanie obiektów: Rozpoznawanie osoba/pojazd mechaniczny dla wtargnięcia w obszar, przekroczenia linii i szybkiego przemieszczania redukuje fałszywe wywołanie alarmu.
•Ai - Detekcja twarzy: Wykrywanie i śledzenie twarzy, zdjęcie twarzy, rozpoznawanie atrybutów i ekspresji twarzy
•Ai - SMD - inteligentna detekcja ruchu: SMD 4.0
•Ai - Large Scale Models: Ochrona perymetryczna: zwiększony zasięg detekcji, ograniczona ilość fałszywych alarmów
•Ai - Wiztracking: Large Scale Models Wiztracking: zwiększona dokładność i niezawodność śledzenia obiektu</t>
  </si>
  <si>
    <r>
      <rPr>
        <b/>
        <sz val="26"/>
        <rFont val="Calibri"/>
        <family val="2"/>
        <charset val="238"/>
        <scheme val="minor"/>
      </rPr>
      <t>13675</t>
    </r>
    <r>
      <rPr>
        <b/>
        <sz val="26"/>
        <color rgb="FFFF0000"/>
        <rFont val="Calibri"/>
        <family val="2"/>
        <charset val="238"/>
        <scheme val="minor"/>
      </rPr>
      <t xml:space="preserve">
NA ZAMÓWIENIE</t>
    </r>
  </si>
  <si>
    <r>
      <t xml:space="preserve">BCS-L-TIP68VCR6L6-Ai2
</t>
    </r>
    <r>
      <rPr>
        <b/>
        <sz val="26"/>
        <color theme="0" tint="-0.499984740745262"/>
        <rFont val="Calibri"/>
        <family val="2"/>
        <charset val="238"/>
        <scheme val="minor"/>
      </rPr>
      <t>8 Mpx</t>
    </r>
    <r>
      <rPr>
        <b/>
        <sz val="28"/>
        <rFont val="Calibri"/>
        <family val="2"/>
        <charset val="238"/>
        <scheme val="minor"/>
      </rPr>
      <t xml:space="preserve">
</t>
    </r>
    <r>
      <rPr>
        <b/>
        <i/>
        <sz val="26"/>
        <color rgb="FF00B050"/>
        <rFont val="Calibri"/>
        <family val="2"/>
        <charset val="238"/>
        <scheme val="minor"/>
      </rPr>
      <t>NOWOŚĆ</t>
    </r>
  </si>
  <si>
    <r>
      <t xml:space="preserve">BCS-L-TIP68VCR6L6-Ai1
</t>
    </r>
    <r>
      <rPr>
        <b/>
        <sz val="26"/>
        <color theme="0" tint="-0.499984740745262"/>
        <rFont val="Calibri"/>
        <family val="2"/>
        <charset val="238"/>
      </rPr>
      <t>8 Mpx NightColor TiOC PRO</t>
    </r>
    <r>
      <rPr>
        <b/>
        <sz val="28"/>
        <color indexed="8"/>
        <rFont val="Calibri"/>
        <family val="2"/>
        <charset val="238"/>
      </rPr>
      <t xml:space="preserve">
</t>
    </r>
    <r>
      <rPr>
        <b/>
        <i/>
        <sz val="26"/>
        <color rgb="FF00B050"/>
        <rFont val="Calibri"/>
        <family val="2"/>
        <charset val="238"/>
      </rPr>
      <t>NOWOŚĆ</t>
    </r>
  </si>
  <si>
    <r>
      <t xml:space="preserve">BCS-L-TIP66VCR6L6-Ai1
</t>
    </r>
    <r>
      <rPr>
        <b/>
        <sz val="26"/>
        <color theme="0" tint="-0.499984740745262"/>
        <rFont val="Calibri"/>
        <family val="2"/>
        <charset val="238"/>
      </rPr>
      <t>6 Mpx NightColor TiOC PRO</t>
    </r>
    <r>
      <rPr>
        <b/>
        <sz val="28"/>
        <color indexed="8"/>
        <rFont val="Calibri"/>
        <family val="2"/>
        <charset val="238"/>
      </rPr>
      <t xml:space="preserve">
</t>
    </r>
    <r>
      <rPr>
        <b/>
        <i/>
        <sz val="26"/>
        <color rgb="FF00B050"/>
        <rFont val="Calibri"/>
        <family val="2"/>
        <charset val="238"/>
      </rPr>
      <t>NOWOŚĆ</t>
    </r>
  </si>
  <si>
    <r>
      <t xml:space="preserve">BCS-L-TIP412FCR3L3-Ai1
</t>
    </r>
    <r>
      <rPr>
        <b/>
        <sz val="26"/>
        <color theme="0" tint="-0.499984740745262"/>
        <rFont val="Calibri"/>
        <family val="2"/>
        <charset val="238"/>
        <scheme val="minor"/>
      </rPr>
      <t>12 Mpx</t>
    </r>
  </si>
  <si>
    <r>
      <t xml:space="preserve">BCS-L-TIP48FCR6L5-Ai1
</t>
    </r>
    <r>
      <rPr>
        <b/>
        <sz val="26"/>
        <color theme="0" tint="-0.499984740745262"/>
        <rFont val="Calibri"/>
        <family val="2"/>
        <charset val="238"/>
        <scheme val="minor"/>
      </rPr>
      <t>8 Mpx</t>
    </r>
  </si>
  <si>
    <r>
      <t xml:space="preserve">BCS-L-TIP46FCR6L5-Ai1
</t>
    </r>
    <r>
      <rPr>
        <b/>
        <sz val="26"/>
        <color theme="0" tint="-0.499984740745262"/>
        <rFont val="Calibri"/>
        <family val="2"/>
        <charset val="238"/>
        <scheme val="minor"/>
      </rPr>
      <t>6 Mpx</t>
    </r>
  </si>
  <si>
    <r>
      <t xml:space="preserve">BCS-L-TIP35FCR8L6-Ai2
</t>
    </r>
    <r>
      <rPr>
        <b/>
        <sz val="26"/>
        <color theme="0" tint="-0.499984740745262"/>
        <rFont val="Calibri"/>
        <family val="2"/>
        <charset val="238"/>
        <scheme val="minor"/>
      </rPr>
      <t>5 Mpx</t>
    </r>
    <r>
      <rPr>
        <b/>
        <sz val="28"/>
        <color theme="1"/>
        <rFont val="Calibri"/>
        <family val="2"/>
        <charset val="238"/>
        <scheme val="minor"/>
      </rPr>
      <t xml:space="preserve">
</t>
    </r>
    <r>
      <rPr>
        <b/>
        <i/>
        <sz val="26"/>
        <color rgb="FF00B050"/>
        <rFont val="Calibri"/>
        <family val="2"/>
        <charset val="238"/>
        <scheme val="minor"/>
      </rPr>
      <t>NOWOŚĆ</t>
    </r>
  </si>
  <si>
    <r>
      <t xml:space="preserve">BCS-L-TIP25FCR5L5-Ai2
</t>
    </r>
    <r>
      <rPr>
        <b/>
        <sz val="26"/>
        <color theme="0" tint="-0.499984740745262"/>
        <rFont val="Calibri"/>
        <family val="2"/>
        <charset val="238"/>
        <scheme val="minor"/>
      </rPr>
      <t xml:space="preserve">5 Mpx
</t>
    </r>
    <r>
      <rPr>
        <b/>
        <i/>
        <sz val="26"/>
        <color rgb="FF00B050"/>
        <rFont val="Calibri"/>
        <family val="2"/>
        <charset val="238"/>
        <scheme val="minor"/>
      </rPr>
      <t>NOWOŚĆ</t>
    </r>
  </si>
  <si>
    <r>
      <rPr>
        <b/>
        <sz val="28"/>
        <rFont val="Calibri"/>
        <family val="2"/>
        <charset val="238"/>
      </rPr>
      <t>BCS-L-TIP15FSR3L3-W-Ai</t>
    </r>
    <r>
      <rPr>
        <b/>
        <sz val="26"/>
        <rFont val="Calibri"/>
        <family val="2"/>
        <charset val="238"/>
      </rPr>
      <t xml:space="preserve">
</t>
    </r>
    <r>
      <rPr>
        <b/>
        <sz val="26"/>
        <color theme="0" tint="-0.499984740745262"/>
        <rFont val="Calibri"/>
        <family val="2"/>
        <charset val="238"/>
      </rPr>
      <t>5 Mpx WiFi</t>
    </r>
    <r>
      <rPr>
        <b/>
        <sz val="26"/>
        <rFont val="Calibri"/>
        <family val="2"/>
        <charset val="238"/>
      </rPr>
      <t xml:space="preserve">
</t>
    </r>
    <r>
      <rPr>
        <b/>
        <i/>
        <sz val="26"/>
        <color rgb="FF00B050"/>
        <rFont val="Calibri"/>
        <family val="2"/>
        <charset val="238"/>
      </rPr>
      <t>NOWOŚĆ</t>
    </r>
  </si>
  <si>
    <r>
      <t xml:space="preserve">BCS-L-DIP25FCR5L5-Ai2
</t>
    </r>
    <r>
      <rPr>
        <b/>
        <sz val="26"/>
        <color theme="0" tint="-0.499984740745262"/>
        <rFont val="Calibri"/>
        <family val="2"/>
        <charset val="238"/>
        <scheme val="minor"/>
      </rPr>
      <t xml:space="preserve">5 Mpx
</t>
    </r>
    <r>
      <rPr>
        <b/>
        <i/>
        <sz val="26"/>
        <color rgb="FF00B050"/>
        <rFont val="Calibri"/>
        <family val="2"/>
        <charset val="238"/>
        <scheme val="minor"/>
      </rPr>
      <t>NOWOŚĆ</t>
    </r>
  </si>
  <si>
    <r>
      <t xml:space="preserve">BCS-L-EIP25FCR5L5-Ai2
</t>
    </r>
    <r>
      <rPr>
        <b/>
        <sz val="26"/>
        <color theme="0" tint="-0.499984740745262"/>
        <rFont val="Calibri"/>
        <family val="2"/>
        <charset val="238"/>
        <scheme val="minor"/>
      </rPr>
      <t>5 Mpx</t>
    </r>
    <r>
      <rPr>
        <b/>
        <sz val="28"/>
        <rFont val="Calibri"/>
        <family val="2"/>
        <charset val="238"/>
        <scheme val="minor"/>
      </rPr>
      <t xml:space="preserve">
</t>
    </r>
    <r>
      <rPr>
        <b/>
        <i/>
        <sz val="26"/>
        <color rgb="FF00B050"/>
        <rFont val="Calibri"/>
        <family val="2"/>
        <charset val="238"/>
        <scheme val="minor"/>
      </rPr>
      <t>NOWOŚĆ</t>
    </r>
  </si>
  <si>
    <r>
      <t xml:space="preserve">BCS-L-EIP25FCR5L5-Ai2-G
</t>
    </r>
    <r>
      <rPr>
        <b/>
        <sz val="26"/>
        <color theme="0" tint="-0.499984740745262"/>
        <rFont val="Calibri"/>
        <family val="2"/>
        <charset val="238"/>
        <scheme val="minor"/>
      </rPr>
      <t>5 Mpx</t>
    </r>
    <r>
      <rPr>
        <b/>
        <sz val="28"/>
        <rFont val="Calibri"/>
        <family val="2"/>
        <charset val="238"/>
        <scheme val="minor"/>
      </rPr>
      <t xml:space="preserve">
</t>
    </r>
    <r>
      <rPr>
        <b/>
        <i/>
        <sz val="26"/>
        <color rgb="FF00B050"/>
        <rFont val="Calibri"/>
        <family val="2"/>
        <charset val="238"/>
        <scheme val="minor"/>
      </rPr>
      <t>NOWOŚĆ</t>
    </r>
  </si>
  <si>
    <r>
      <t xml:space="preserve">BCS-L-EIP18FCR3L3
</t>
    </r>
    <r>
      <rPr>
        <b/>
        <sz val="26"/>
        <color theme="0" tint="-0.499984740745262"/>
        <rFont val="Calibri"/>
        <family val="2"/>
        <charset val="238"/>
        <scheme val="minor"/>
      </rPr>
      <t>8 Mpx</t>
    </r>
  </si>
  <si>
    <r>
      <t xml:space="preserve">BCS-L-EIP16FCR3L3
</t>
    </r>
    <r>
      <rPr>
        <b/>
        <sz val="26"/>
        <color theme="0" tint="-0.499984740745262"/>
        <rFont val="Calibri"/>
        <family val="2"/>
        <charset val="238"/>
        <scheme val="minor"/>
      </rPr>
      <t>6 Mpx</t>
    </r>
  </si>
  <si>
    <r>
      <rPr>
        <b/>
        <sz val="28"/>
        <rFont val="Calibri"/>
        <family val="2"/>
        <charset val="238"/>
      </rPr>
      <t xml:space="preserve">BCS-L-EIP15FSR3L3-W-Ai
</t>
    </r>
    <r>
      <rPr>
        <b/>
        <sz val="26"/>
        <color theme="0" tint="-0.499984740745262"/>
        <rFont val="Calibri"/>
        <family val="2"/>
        <charset val="238"/>
      </rPr>
      <t>5 Mpx WiFi</t>
    </r>
    <r>
      <rPr>
        <b/>
        <sz val="26"/>
        <rFont val="Calibri"/>
        <family val="2"/>
        <charset val="238"/>
      </rPr>
      <t xml:space="preserve">
</t>
    </r>
    <r>
      <rPr>
        <b/>
        <i/>
        <sz val="26"/>
        <color rgb="FF00B050"/>
        <rFont val="Calibri"/>
        <family val="2"/>
        <charset val="238"/>
      </rPr>
      <t>NOWOŚĆ</t>
    </r>
  </si>
  <si>
    <r>
      <t xml:space="preserve">BCS-L-PTHOME08
</t>
    </r>
    <r>
      <rPr>
        <b/>
        <sz val="26"/>
        <color theme="0" tint="-0.499984740745262"/>
        <rFont val="Calibri"/>
        <family val="2"/>
        <charset val="238"/>
        <scheme val="minor"/>
      </rPr>
      <t>2x5 Mpx</t>
    </r>
    <r>
      <rPr>
        <b/>
        <sz val="28"/>
        <rFont val="Calibri"/>
        <family val="2"/>
        <charset val="238"/>
        <scheme val="minor"/>
      </rPr>
      <t xml:space="preserve">
</t>
    </r>
    <r>
      <rPr>
        <b/>
        <i/>
        <sz val="26"/>
        <color rgb="FF00B050"/>
        <rFont val="Calibri"/>
        <family val="2"/>
        <charset val="238"/>
        <scheme val="minor"/>
      </rPr>
      <t>NOWOŚĆ</t>
    </r>
  </si>
  <si>
    <r>
      <t xml:space="preserve">BCS-L-THOME02
</t>
    </r>
    <r>
      <rPr>
        <b/>
        <sz val="26"/>
        <color theme="0" tint="-0.499984740745262"/>
        <rFont val="Calibri"/>
        <family val="2"/>
        <charset val="238"/>
        <scheme val="minor"/>
      </rPr>
      <t xml:space="preserve">5 Mpx
</t>
    </r>
    <r>
      <rPr>
        <b/>
        <i/>
        <sz val="26"/>
        <color rgb="FF00B050"/>
        <rFont val="Calibri"/>
        <family val="2"/>
        <charset val="238"/>
        <scheme val="minor"/>
      </rPr>
      <t>NOWOŚĆ</t>
    </r>
  </si>
  <si>
    <r>
      <t xml:space="preserve">BCS-L-EHOME02
</t>
    </r>
    <r>
      <rPr>
        <b/>
        <sz val="26"/>
        <color theme="0" tint="-0.499984740745262"/>
        <rFont val="Calibri"/>
        <family val="2"/>
        <charset val="238"/>
        <scheme val="minor"/>
      </rPr>
      <t xml:space="preserve">5 Mpx
</t>
    </r>
    <r>
      <rPr>
        <b/>
        <i/>
        <sz val="26"/>
        <color rgb="FF00B050"/>
        <rFont val="Calibri"/>
        <family val="2"/>
        <charset val="238"/>
        <scheme val="minor"/>
      </rPr>
      <t>NOWOŚĆ</t>
    </r>
  </si>
  <si>
    <r>
      <t xml:space="preserve">BCS-L-EHOME03
</t>
    </r>
    <r>
      <rPr>
        <b/>
        <sz val="26"/>
        <color theme="0" tint="-0.499984740745262"/>
        <rFont val="Calibri"/>
        <family val="2"/>
        <charset val="238"/>
        <scheme val="minor"/>
      </rPr>
      <t xml:space="preserve">5 Mpx
</t>
    </r>
    <r>
      <rPr>
        <b/>
        <i/>
        <sz val="26"/>
        <color rgb="FF00B050"/>
        <rFont val="Calibri"/>
        <family val="2"/>
        <charset val="238"/>
        <scheme val="minor"/>
      </rPr>
      <t>NOWOŚĆ</t>
    </r>
  </si>
  <si>
    <r>
      <t xml:space="preserve">BCS-L-BIP25S-Ai2(2)
</t>
    </r>
    <r>
      <rPr>
        <b/>
        <sz val="26"/>
        <color theme="0" tint="-0.499984740745262"/>
        <rFont val="Calibri"/>
        <family val="2"/>
        <charset val="238"/>
        <scheme val="minor"/>
      </rPr>
      <t>5 Mpx</t>
    </r>
    <r>
      <rPr>
        <b/>
        <sz val="28"/>
        <color theme="1"/>
        <rFont val="Calibri"/>
        <family val="2"/>
        <charset val="238"/>
        <scheme val="minor"/>
      </rPr>
      <t xml:space="preserve">
</t>
    </r>
    <r>
      <rPr>
        <b/>
        <i/>
        <sz val="26"/>
        <color rgb="FF00B050"/>
        <rFont val="Calibri"/>
        <family val="2"/>
        <charset val="238"/>
        <scheme val="minor"/>
      </rPr>
      <t>NOWOŚĆ</t>
    </r>
  </si>
  <si>
    <r>
      <t xml:space="preserve">BCS-L-SIP5445CR25L10-Ai2
</t>
    </r>
    <r>
      <rPr>
        <b/>
        <sz val="26"/>
        <color theme="0" tint="-0.499984740745262"/>
        <rFont val="Calibri"/>
        <family val="2"/>
        <charset val="238"/>
        <scheme val="minor"/>
      </rPr>
      <t xml:space="preserve">4 Mpx 45x zoom
</t>
    </r>
    <r>
      <rPr>
        <b/>
        <i/>
        <sz val="26"/>
        <color rgb="FF00B050"/>
        <rFont val="Calibri"/>
        <family val="2"/>
        <charset val="238"/>
        <scheme val="minor"/>
      </rPr>
      <t>NOWOŚĆ</t>
    </r>
  </si>
  <si>
    <r>
      <t xml:space="preserve">
Rejestrator wielosystemowy HDCVI/AHD/Analog/TVI/ IP 8 kanałowy z obsługą zaawansowanej analizy obrazu, Rozpoznawanie twarzy, Ochrona perymetryczna, SMD - inteligentna detekcja ruchu. Automatyczne rozpoznawanie systemu obrazu z możliowścią wyboru manualnego; funkcjonalność- pentaplex; Inteligentne kodowanie, kompresja H.265+, H.265, H264, H264H, H264B;  Obsługiwane rozdzielczości kamer: HDCVI - 5MP, 4MP, 1080P, 720P, AHD - 5MP/4MP/1080P/720P, TVI - 5MP/4MP/1080P/720P; nagrywanie 6kl/s@5Mpx,  12kl/s@5M-N, 15kl/s@4M-N/1080P, 25/30 kl/s @ 1080N, 720P, 960H, D1; ilość kanałów IP  od 1 do 12 kanałów @6M;Max 64Mbps,  Obsługa audio i alarmów po kablu koncentrycznym; obsługa 1 dysku twardego do 16TB każdy; porty USB - 2 (2 USB 2.0);  wejście audio - 1 BNC, wyjście audio - 1 BNC, dwukierunkowy tor audio - tak BNC; RS-485 - tak, sterowanie PTZ - tak; Wyjscie HDMI - 1, Wyjście VGA, Inteligentne funkcje: 8 kanałów inteligentna detekcja ruchu SMD, max. 2 kanały z obsługą rozpoznawania twarzy;4 kanały przekroczenie linii, intruz z klasyfikacją obiektu osoba/pojazd; max rozdzielczość wyświetlanego obrazu - HDMI:1920×1080; multi podgląd; P2P obsługa poprzez - IPHONE, ANDROID;  obsługa przez sieć - przeglądarka IE program Smart PSS, BCS Manager, sieć RJ-45 - 1 (100M), zasilanie - DC 12V, wymiary - 1U (260mm×235mm×47mm ), waga - 1.1kg(bez HDD). 
</t>
    </r>
    <r>
      <rPr>
        <b/>
        <i/>
        <strike/>
        <sz val="20"/>
        <color rgb="FFFF0000"/>
        <rFont val="Calibri"/>
        <family val="2"/>
        <charset val="238"/>
        <scheme val="minor"/>
      </rPr>
      <t>* PO WYCZERPANIU STANÓW MAGAZYNOWYCH, MODEL ZOSTANIE ZASTĄPIONY PRZEZ:
 BCS-L-XVR0801-Ai (IDTWR: 13205)</t>
    </r>
  </si>
  <si>
    <r>
      <t xml:space="preserve">Rejestrator wielosystemowy HDCVI/AHD/Analog/TVI/ IP 16 kanałowy z obsługą zaawansowanej analizy obrazu, Rozpoznawanie twarzy, Ochrona perymetryczna, SMD - inteligentna detekcja ruchu. Automatyczne rozpoznawanie systemu obrazu z możliowścią wyboru manualnego; funkcjonalność- pentaplex; Inteligentne kodowanie, kompresja H.265+, H.265, H264, H264H, H264B;  Obsługiwane rozdzielczości kamer: HDCVI - 5MP, 4MP, 1080P, 720P, AHD - 5MP/4MP/1080P/720P, TVI - 5MP/4MP/1080P/720P; nagrywanie 10kl/s@5M-N, 15kl/s@4M-N/1080P, 25/30 kl/s @ 1080N, 720P, 960H, D1; ilość kanałów IP  od 1 do 24 kanałów @6M; Obsługa audio i alarmów po kablu koncentrycznym; obsługa 2 dysków twardych do 16TB każdy; porty USB - 2 (1 USB 2.0, 1 USB 3.0);  wejście audio - 1 BNC, wyjście audio - 1 BNC, dwukierunkowy tor audio - tak BNC; RS-485 - tak, sterowanie PTZ - tak; Wyjscie HDMI - 1, Wyjście VGA, Wyjście BNC - tak, Inteligentne funkcje: 16 kanałów inteligentna detekcja ruchu SMD, max. 2 kanały z obsługą rozpoznawania twarzy; 4 kanały przekroczenie linii, intruz z klasyfikacją obiektu osoba/pojazd; max rozdzielczość wyświetlanego obrazu - HDMI:3840×2160; multi podgląd; P2P obsługa poprzez - IPHONE, ANDROID;  obsługa przez sieć - przeglądarka IE program Smart PSS, BCS Manager, sieć RJ-45 - 1 (1000M), zasilanie - DC 12V, wymiary - 1U (375mm×289mm×53mm ), waga - 1.56kg(bez HDD) Bitrate przychodzący: 128MBps. 
</t>
    </r>
    <r>
      <rPr>
        <b/>
        <i/>
        <strike/>
        <sz val="20"/>
        <color rgb="FFFF0000"/>
        <rFont val="Calibri"/>
        <family val="2"/>
        <charset val="238"/>
        <scheme val="minor"/>
      </rPr>
      <t>* PO WYCZERPANIU STANÓW MAGAZYNOWYCH, MODEL ZOSTANIE ZASTĄPIONY PRZEZ:
 BCS-L-XVR1602-Ai (IDTWR: 13207)</t>
    </r>
  </si>
  <si>
    <t>bez zmian</t>
  </si>
  <si>
    <t>BCS-L-NVR6408-A-4K*</t>
  </si>
  <si>
    <t xml:space="preserve">Wersje kanałowe :  64/32
Kodowanie : Smart H.265+; H.265; Smart H.264+; H.264; MJPEG
Audio: G.711a; G.711u; PCM; G726                                                    
Obsługiwana rozdzielczość kamer : 32 MP; 24 MP; 16 MP; 12 MP; 8 MP; 5 MP; 4 MP; 1080p; 720p; D1
Obsługa kamer innych producentów, obsługa ONVIF, wsparcie P2P
Wbudowane funkcje inteligentne oraz obsługa funkcji z kamer
Pasmo Bitrate 384 Mbps incoming, 384 Mbps recording,  384 Mbps outgoing (funkcje inteligentne włączone 200Mbps/200Mbps/200Mbps)
Obsługa HDD:  8 szt. SATA 3.5'', max. 128TB (max. 16TB każdy)
RAID 0, RAID 1, RAID 5, RAID 6, RAID 10                                                                         
Wejścia alarmowe : 16                                                                  
Wyjścia alarmowe :  8
Dodatkowe interfejsy : RS485, RS232, 4 x USB (2xUSB3.0), eSATA
Wyjścia wideo : 2 x HDMI (max. rozdzielczość 4K: 3840x2160 ) 2x VGA (1920x1080)                                                                               
Dźwięk : z kamer IP + 1 dwukierunkowy tor audio - Interkom,  1 wejście / 2 wyjścia audio
Sieć : 1 x RJ-45 (10/100/1000Mbps)
Obudowa 2U
Warunki pracy –10 °C do +55 °C
Zasilanie : AC 100~240V 50/60Hz, &lt;13W
Podane parametry rejestratorów dotyczą urządzeń z najnowsza wersją firmware i mogą się różnić w zależności o posiadanej wersji firmware.  </t>
  </si>
  <si>
    <t>BCS-L-NVR3208-A-4K*</t>
  </si>
  <si>
    <t>BCS-L-NVR3204-A-4K-Ai(2)*</t>
  </si>
  <si>
    <r>
      <t xml:space="preserve">BCS-L-EIP55FCR3L3-Ai1(3)
</t>
    </r>
    <r>
      <rPr>
        <b/>
        <strike/>
        <sz val="26"/>
        <color rgb="FFFF0000"/>
        <rFont val="Calibri"/>
        <family val="2"/>
        <charset val="238"/>
      </rPr>
      <t>5 Mpx NightColor TiOC</t>
    </r>
  </si>
  <si>
    <r>
      <rPr>
        <strike/>
        <sz val="16"/>
        <color rgb="FFFF0000"/>
        <rFont val="Calibri"/>
        <family val="2"/>
        <charset val="238"/>
      </rPr>
      <t xml:space="preserve">• Kamera eyeball IP 5Mpx z przetwornikiem 1/2.7” progressive scan CMOS
• Technologia NightColor
• Technologia Smart Dual Light - wbudowany promiennik IR LED 30 metrów i światło białe 30m
• Technologia Aktywnego Odstraszania ADC - alarmy dźwiękowe i świetlne
• Obsługa ICR Mechaniczny filtr podczerwieni Dzień/Noc
• Czułosć 0.003 Lux@F1.0 (Color, 30IRE) 0.0003 Lux@F1.0 (B/W, 30IRE) 0 lux (IR)
• Obsługiwane rozdzielczości 5M (2880 × 1620/2960 × 1668); 4M (2688 × 1520/2560 × 1440); 3M (2304×1296/2048 × 1536); 1080p (1920 × 1080); 1.3M (1280 × 960); 720p (1280 × 720); D1 (704 × 576/704 × 480); VGA (640 × 480); CIF (352 × 288/352 × 240)
• Strumień główny 2880 × 1620/2960 × 1668@(1 fps–20 fps)/2688 × 1520 @(1 fps–30 fps)
• Strumień drugi 704 × 576@(1–25 fps)/704 × 480@(1–30 fps)
• Strumień trzeci 1920 × 1080@(1–25/30 fps)
• Kompresja video H.265+/H.265/H.264+/H.264/MJPEG/Ai coding
• Kompresja audio G.711A/G.711Mu/G.726/G.723/PCM
• Wbudowane funkcje inteligentne: Rozpoznawanie osoba/pojazd mechaniczny dla przekroczenia linii/wtargnięcia w strefę, SMD 4.0, Smart Search, Ai SSA, AcuPick
• Funkcje WDR(120dB), 3DNR, AWB, AGC, BLC, HLC, ROI, Mirror, Privacy Masking, Digital Zoom, Defog, SSA, LDC
• Protokoły IPv4; IPv6; HTTP; TCP; UDP; ARP; RTP ; RTSP; RTCP; RTMP; SMTP; FTP; SFTP; DHCP; DNS; DDNS; QoS; UPnP; NTP; Multicast; ICMP; IGMP; NFS; PPPoE; SNMP; P2P
• Obiektyw stały 2.8mm F1.0
• Kąt widzenia H: 97°; V: 70°; D: 128°
• DORI: Detect 66m/ Observe 26m/ Recognize 13m/ Identify 7m
• Sieć RJ-45(10/100)Mbps, zgodność z ONVIF(S/G/T)
• Gnizado kart pamięci microSD max 256GB
• Wbudowany mikrofon, głośnik, alarm 1/1, audio 1/1
• Obsługa Web Service, CMS BCS Manager (Windows/Linux/MAC), Mobile App(iOS, android)
• Zasilanie DC12V, PoE(802.3af) max 8.8W
• Obudowa zewnętrzna IP67
• Warunki pracy -40°C~+60°C max 95% RH
</t>
    </r>
    <r>
      <rPr>
        <b/>
        <i/>
        <strike/>
        <sz val="20"/>
        <color rgb="FFFF0000"/>
        <rFont val="Calibri"/>
        <family val="2"/>
        <charset val="238"/>
      </rPr>
      <t>* PO WYCZERPANIU STANÓW MAGAZYNOWYCH, MODELE ZOSTANĄ ZASTĄPIONE PRZEZ:
 BCS-L-EIP66FCR3L3-Ai1 (IDTWR: 12828), 
 BCS-L-EIP66FCR3L3-Ai1-G (IDTWR: 12829)</t>
    </r>
  </si>
  <si>
    <r>
      <t xml:space="preserve">BCS-L-EIP28FCR3L3-Ai1
</t>
    </r>
    <r>
      <rPr>
        <b/>
        <strike/>
        <sz val="26"/>
        <color rgb="FFFF0000"/>
        <rFont val="Calibri"/>
        <family val="2"/>
        <charset val="238"/>
        <scheme val="minor"/>
      </rPr>
      <t xml:space="preserve">8 Mpx </t>
    </r>
  </si>
  <si>
    <r>
      <t xml:space="preserve">•Przetwornik 1/2.7” 8Mpx progressive scan CMOS
•Efektywna ilość pikseli 3840(H)×2160(V)
•Kompresja video H.265+/H.265/H.264+/H.264
• Obsługa dwóch strumieni
•8M (3840 × 2160); 6M (3200 × 1800); 5M (3072 × 1728); 4M (2688 × 1520/2560 × 1440); 3M (2304 × 1296); 1080p (1920 × 1080); 720p (1280 × 720); D1 (704 × 576/704 × 480); VGA (640 × 480); CIF (352 × 288/352 × 240)
•3840 × 2160@(1–20 fps)/2688 × 1520@(1–25/30 fps)
•Wbudowany obiektyw 2.8mm 
•IPv4; IPv6; HTTP; TCP; UDP; ARP; RTP ; RTSP; RTCP; RTMP; SMTP; FTP; SFTP; DHCP; DNS; DDNS; QoS; UPnP; NTP; Multicast; ICMP; IGMP; NFS; PPPoE; SNMP; P2P
•Obsługa ICR Dzień/Noc
•Smart Dual Light: Wbudowany promiennik IR LED - zasięg do 30 metrów, White Light 30 metrów
•Funkcje WDR (120dB) 3DNR, AWB, AGC, BLC, HLC, Digital Zoom
• Inteligentna detekcja ruchu SMD
•Rozpoznawanie osoba/pojazd mechaniczny dla wtargnięcia w obszar, przekroczenia linii redukuje fałszywe wywołanie alarmu.
•Wbudowane wejście kart Micro SD max 256GB
• Wbudowany mikrofon
•Zasilanie DC12V, PoE (802.3af) / &lt;12.5W 
•Obudowa zewnętrzna IP67
•Wbudowany Web service
</t>
    </r>
    <r>
      <rPr>
        <b/>
        <i/>
        <strike/>
        <sz val="20"/>
        <color rgb="FFFF0000"/>
        <rFont val="Calibri"/>
        <family val="2"/>
        <charset val="238"/>
        <scheme val="minor"/>
      </rPr>
      <t>* PO WYCZERPANIU STANÓW MAGAZYNOWYCH, MODELE ZOSTANĄ ZASTĄPIONE PRZEZ:
 BCS-L-EIP28FCR3L3-Ai1(2) (IDTWR: 12892)
 BCS-L-EIP28FCR3L3-Ai1-G(2) (IDTWR: 12893)</t>
    </r>
  </si>
  <si>
    <r>
      <t xml:space="preserve">BCS-L-EIP28FCR3L3-Ai1-G
</t>
    </r>
    <r>
      <rPr>
        <b/>
        <strike/>
        <sz val="26"/>
        <color rgb="FFFF0000"/>
        <rFont val="Calibri"/>
        <family val="2"/>
        <charset val="238"/>
        <scheme val="minor"/>
      </rPr>
      <t>8 Mpx</t>
    </r>
    <r>
      <rPr>
        <b/>
        <i/>
        <strike/>
        <sz val="26"/>
        <color rgb="FFFF0000"/>
        <rFont val="Calibri"/>
        <family val="2"/>
        <charset val="238"/>
        <scheme val="minor"/>
      </rPr>
      <t xml:space="preserve">
GRAFITOW</t>
    </r>
  </si>
  <si>
    <r>
      <t xml:space="preserve">BCS-L-TIP15FCR3L3-Ai1
</t>
    </r>
    <r>
      <rPr>
        <b/>
        <strike/>
        <sz val="26"/>
        <color rgb="FFFF0000"/>
        <rFont val="Calibri"/>
        <family val="2"/>
        <charset val="238"/>
        <scheme val="minor"/>
      </rPr>
      <t>5 Mpx</t>
    </r>
  </si>
  <si>
    <r>
      <t xml:space="preserve">•Przetwornik 1/2.7” 5Mpx progressive scan CMOS
• Technologia NightColor
•2960 × 1668@(1–20 fps)/2688 × 1520@(1–25/30 fps)
•Obsługiwane rozdzielczości 5M(2960×1668) / 4M(2880×1620)(2688×1520)(2560×1440) / 3M(2304×1296)(2048×1536) / 2M(1920×1080) / 720P(1280×720) / D1(704×576/704×480) / VGA(640×480) / CIF(352×288/352×240)
•Kompresja video H.265+/H.265/H.264+/H.264/MJPEG
• Kompresja audio G.711A / G.711Mu / G.726 / PCM
• Obsługa dwóch strumieni
•Wbudowane funkcje inteligentne: Rozpoznawanie osoba/pojazd mechaniczny dla przekroczenialinii/wtargnięcia w strefę, SMD Plus
•Detekcja ruchu i maski prywatności
• Sieć RJ-45 10/100 Mbps, zgodność z ONVIF(S/G/T)
•Wbudowany obiektyw 2.8mm F1.6, Czułość 0.007Lux@F1.6(Kolor,30IRE)
•Kąt widzenia H :111° V: 58° D: 132°
•DORI: Detect 64m/ Observe 25m/ Recognize 13m/ Identify 6m
•Obsługa ICR Mechaniczny filtr podczerwieni Dzień/Noc
•Wbudowany promiennik IR LED - zasięg do 30 metrów i światło białe 30m
•Funkcje WDR (120dB) 3DNR, AWB, AGC, BLC, HLC, Digital Zoom
• Gnizado kart pamięci microSD max 256GB
• Wbudowany mikrofon
• Obsługa Web Service, CMS BCS Manager (Windows/Linux/MAC), Mobile App(iOS, android)
•Zasilanie DC12V, PoE (802.3af) / &lt;5.5W 
•Obudowa zewnętrzna IP67
•Warunki pracy -40°C~+55°C max 95% RH 
</t>
    </r>
    <r>
      <rPr>
        <b/>
        <i/>
        <strike/>
        <sz val="20"/>
        <color rgb="FFFF0000"/>
        <rFont val="Calibri"/>
        <family val="2"/>
        <charset val="238"/>
      </rPr>
      <t xml:space="preserve">* PO WYCZERPANIU STANÓW MAGAZYNOWYCH, MODEL ZOSTANiE ZASTĄPIONY PRZEZ:
 BCS-L-TIP16FCR3L3-Ai1 (IDTWR: 12553), </t>
    </r>
  </si>
  <si>
    <r>
      <t xml:space="preserve">BCS-L-TIP18FCR3L3
</t>
    </r>
    <r>
      <rPr>
        <b/>
        <strike/>
        <sz val="26"/>
        <color rgb="FFFF0000"/>
        <rFont val="Calibri"/>
        <family val="2"/>
        <charset val="238"/>
        <scheme val="minor"/>
      </rPr>
      <t>8 Mpx</t>
    </r>
  </si>
  <si>
    <r>
      <t xml:space="preserve">• Kamera tubowa IP 8Mpx z przetwornikiem 1/2.7” progressive scan CMOS
• Technologia NightColor
• Technologia Smart Dual Light - wbudowany promiennik IR LED 30 metrów i światło białe 30m
• Obsługa ICR Mechaniczny filtr podczerwieni Dzień/Noc
• Czułosć 0.008 lux@F1.6 (Color, 30 IRE); 0.0008 lux@F1.6 (B/W, 30 IRE); 0 lux (IR)
• Obsługiwane rozdzielczości 8M (3840 × 2160); 6M (3072 × 2048); 5M (3072 × 1728); 4M (2880 × 1620/2688 × 1520); 3M (2048 × 1536/2304 × 1296); 1080p (1920 × 1080); 1.3M (1280 × 960); 720p(1280 × 720); D1 (704 × 576/704 × 480); VGA (640 × 480); CIF (352 × 288/352 × 240)
• Strumień główny 3840 × 2160@(1–20 fps)/2688 × 1520@(1–25/30 fps)
• Strumień drugi 704 × 576@(1–25 fps)/704 × 480@(1–30fps)
• Kompresja video H.265+/H.265/H.264+/H.264/MJPEG
• Kompresja audio G.711A/G.711Mu/G.726/PCM
• Wbudowane funkcje inteligentne: Rozpoznawanie osoba/pojazd mechaniczny dla przekroczenia linii/wtargnięcia w strefę, SMD Plus, Smart Search
• Funkcje DWDR, 3DNR, AWB, AGC, BLC, HLC, ROI, Mirror, Privacy Masking, Digital Zoom
• Obiektyw stały 2.8mm F1.6
• Kąt widzenia H: 110°; V: 58°; D: 132°
• DORI: Detect 85m/ Observe 34m/ Recognize 17m/ Identify 8m
• Sieć RJ-45(10/100)Mbps, zgodność z ONVIF(S/T)
• Gnizado kart pamięci microSD max 256GB
• Wbudowany mikrofon
• Obsługa Web Service, CMS BCS Manager (Windows/Linux/MAC), Mobile App(iOS, android)
• Zasilanie DC12V, PoE(802.3af) max 5.8W
• Obudowa zewnętrzna IP67
• Warunki pracy -40°C~+60°C max 95% RH 
</t>
    </r>
    <r>
      <rPr>
        <b/>
        <i/>
        <strike/>
        <sz val="18"/>
        <color rgb="FFFF0000"/>
        <rFont val="Calibri"/>
        <family val="2"/>
        <charset val="238"/>
      </rPr>
      <t>* PO WYCZERPANIU STANÓW MAGAZYNOWYCH, MODEL ZOSTANIE ZASTĄPIONY PRZEZ:
 BCS-L-TIP18FSR3L3-Ai (IDTWR: 13518)</t>
    </r>
  </si>
  <si>
    <r>
      <t xml:space="preserve">BCS-L-TIP16FCR3L3
</t>
    </r>
    <r>
      <rPr>
        <b/>
        <strike/>
        <sz val="26"/>
        <color rgb="FFFF0000"/>
        <rFont val="Calibri"/>
        <family val="2"/>
        <charset val="238"/>
        <scheme val="minor"/>
      </rPr>
      <t>6 Mpx</t>
    </r>
  </si>
  <si>
    <r>
      <t xml:space="preserve">• Kamera tubowa IP 6Mpx z przetwornikiem 1/2.7” progressive scan CMOS
• Technologia NightColor
• Technologia Smart Dual Light - wbudowany promiennik IR LED 30 metrów i światło białe 30m
• Obsługa ICR Mechaniczny filtr podczerwieni Dzień/Noc
• Czułosć 0.007 lux@F1.6 (Color, 30 IRE); 0.0007 lux@F1.6 (B/W, 30 IRE); 0 lux (IR)
• Obsługiwane rozdzielczości 6M (3200 × 1800); 4M (2880 × 1620/2688 × 1520); 3M(2048 × 1536/2304 × 1296); 1080P (1920 × 1080); 1.3M(1280 × 960); 720P (1280 × 720); D1 (704 × 576/704 × 480); VGA (640 × 480); CIF (352 × 288/352 × 240)
• Strumień główny 3200 × 1800@(1–20 fps)/2688 × 1520@(1–25/30 fps)
• Strumień drugi 704 × 576@(1–25 fps)/704 × 480@(1–30fps)
• Kompresja video H.265+/H.265/H.264+/H.264/MJPEG
• Kompresja audio G.711A/G.711Mu/G.726/PCM
• Wbudowane funkcje inteligentne: Rozpoznawanie osoba/pojazd mechaniczny dla przekroczenia linii/wtargnięcia w strefę, SMD Plus, Smart Search
• Funkcje DWDR, 3DNR, AWB, AGC, BLC, HLC, ROI, Mirror, Privacy Masking, Digital Zoom
• Obiektyw stały 2.8mm F1.6
• Kąt widzenia H: 110°; V: 58°; D: 132°
• DORI: Detect 64m/ Observe 25m/ Recognize 13m/ Identify 6m
• Sieć RJ-45(10/100)Mbps, zgodność z ONVIF(S/T)
• Gnizado kart pamięci microSD max 256GB
• Wbudowany mikrofon
• Obsługa Web Service, CMS BCS Manager (Windows/Linux/MAC), Mobile App(iOS, android)
• Zasilanie DC12V, PoE(802.3af) max 5.3W
• Obudowa zewnętrzna IP67
• Warunki pracy -40°C~+60°C max 95% RH 
</t>
    </r>
    <r>
      <rPr>
        <b/>
        <i/>
        <strike/>
        <sz val="18"/>
        <color rgb="FFFF0000"/>
        <rFont val="Calibri"/>
        <family val="2"/>
        <charset val="238"/>
      </rPr>
      <t>* PO WYCZERPANIU STANÓW MAGAZYNOWYCH, MODEL ZOSTANIE ZASTĄPIONY PRZEZ:
 BCS-L-TIP16FSR3L3-Ai (IDTWR: 13517)</t>
    </r>
  </si>
  <si>
    <r>
      <t xml:space="preserve">BCS-L-TIP14FSR3L3
</t>
    </r>
    <r>
      <rPr>
        <b/>
        <strike/>
        <sz val="26"/>
        <color rgb="FFFF0000"/>
        <rFont val="Calibri"/>
        <family val="2"/>
        <charset val="238"/>
        <scheme val="minor"/>
      </rPr>
      <t>4 Mpx</t>
    </r>
  </si>
  <si>
    <r>
      <t xml:space="preserve">•Przetwornik 1/2.9” 4Mpx progressive scan CMOS, Starlight
•Efektywna ilość pikseli 2560(H)×1440(V)
•Kompresja video H.265+/H.265/H.264+/H.264/MJPEG
• Obsługa dwóch strumieni
•4M (2560 × 1440); 3M (2304 × 1296); 1080p (1920 × 1080); 1.3M (1280 × 960); 720p (1280 × 720); D1 (704 × 576/704 × 480); VGA (640 × 480); CIF (352 × 288/352 × 240)
• 2560 × 1440@(1–25/30 fps)
•Wbudowany obiektyw 2.8mm F1.6, Czułość 0.006 lux@F1.6 (Color,30 IRE) 0.0006 lux@F1.6 (B/W,30 IRE) 0 lux (Illuminator on)
•Obsługa ICR Dzień/Noc
•Wbudowany promiennik IR LED - zasięg do 30 metrów i światło białe do 30 metrów
•Funkcje WDR (120dB) 3DNR, AWB, AGC, BLC, HLC, ROI, Digital Zoom
•Zasilanie DC12V, PoE (802.3af) / &lt;7.7W 
•Obudowa zewnętrzna IP67
•Wbudowany Web server
</t>
    </r>
    <r>
      <rPr>
        <b/>
        <i/>
        <strike/>
        <sz val="20"/>
        <color rgb="FFFF0000"/>
        <rFont val="Calibri"/>
        <family val="2"/>
        <charset val="238"/>
      </rPr>
      <t>* PO WYCZERPANIU STANÓW MAGAZYNOWYCH, MODEL ZOSTANIE ZASTĄPIONY PRZEZ:
 BCS-L-TIP14FSR3L3-Ai(2) (IDTWR: 13516)</t>
    </r>
  </si>
  <si>
    <r>
      <rPr>
        <b/>
        <sz val="28"/>
        <color indexed="8"/>
        <rFont val="Calibri"/>
        <family val="2"/>
        <charset val="238"/>
      </rPr>
      <t>BCS-L-SIP224FR5-THT-Ai1</t>
    </r>
    <r>
      <rPr>
        <b/>
        <sz val="26"/>
        <color indexed="8"/>
        <rFont val="Calibri"/>
        <family val="2"/>
        <charset val="238"/>
      </rPr>
      <t xml:space="preserve">
</t>
    </r>
    <r>
      <rPr>
        <b/>
        <sz val="26"/>
        <color theme="0" tint="-0.499984740745262"/>
        <rFont val="Calibri"/>
        <family val="2"/>
        <charset val="238"/>
      </rPr>
      <t>256(H)x192(V) + 2 Mpx</t>
    </r>
  </si>
  <si>
    <r>
      <t xml:space="preserve">BCS-L-TIP35FSR8-Ai2
</t>
    </r>
    <r>
      <rPr>
        <b/>
        <strike/>
        <sz val="26"/>
        <color rgb="FFFF0000"/>
        <rFont val="Calibri"/>
        <family val="2"/>
        <charset val="238"/>
        <scheme val="minor"/>
      </rPr>
      <t>5 Mpx</t>
    </r>
  </si>
  <si>
    <r>
      <t xml:space="preserve"> •Przetwornik 1/2.7” 5 Mpx PS CMOS
 •Kompresja wideo H.265+/H.264+/MJPEG/Ai coding
 •Obsługa czterech strumieni wideo
 •25 kl./s przy 5 Mpx (2960×1688)
 • Rozdzielczości 5M (2960 × 1668/2880 × 1620); 4M (2688 × 1520); 3.6M (2560 × 1440); 3M (2048 × 1536/2304 × 1296); 1080p (1920 × 1080); 1.3M (1280 × 960); 720p (1280 × 720); D1 (704 × 576/704 × 480); VGA (640 × 480); CIF (352 × 288/352 × 240)
 •Obsługa ICR Dzień/Noc
 •Wbudowany promiennik podczerwieni do 80 m
 •Funkcja poszerzonej dynamiki WDR (120dB)
 •Wtargnięcie w obszar, przekroczenie linii, szybkie przemieszczanie, szwendanie, detekcja tłumu, detekcja parkowania
 •Rozpoznawanie osoba/pojazd mechaniczny dla wtargnięcia w obszar, przekroczenia linii i szybkiego przemieszczania redukuje fałszywe wywołanie alarmu.
 •Wykrywanie i śledzenie twarzy, zdjęcie twarzy, rozpoznawanie atrybutów i ekspresji twarzy
 •Liczenie osób dla przekroczenia linii/wtargnięcia w obszar, liczenie wejść, wyjść i przebywania, monitorowanie i zarządzanie kolejką osób, generowanie i eksport raportów w okresach czasu.
 •Atrybuty osoby (płeć, ubranie, kolor, torba, nakrycie głowy, parasol), atrybuty twarzy (płeć, wiek, ekspresja twarzy, okulary, maska, zarost), atrybuty pojazdu (typ, kolor, logo, pasy bezpieczeństwa, palenie, telefon)
 •Rejestrowanie ruchu obiektów w okresie czasu, statystyka gęstości czasowej ruchu prezentowana graficznie w odcieniach kolorów czerwony/niebieski
 • Inteligentne wykrywanie zagubionych/pozostawionych przedmiotów
 •Obiektyw 2.8 mm, F1.6
• Kąt widzenia H: 111°; V: 58°; D: 132°
 •Gniazdo karty microSD max. 512 GB
 •1 wejście / 1 wyjście alarmowe, 1 wejście / 1 wyjście audio, wbudowany mikrofon
 •Obudowa IP67, IK10
 •Zasilanie DC 12V / PoE(802.3af) / ePoE
</t>
    </r>
    <r>
      <rPr>
        <b/>
        <i/>
        <strike/>
        <sz val="20"/>
        <color rgb="FFFF0000"/>
        <rFont val="Calibri"/>
        <family val="2"/>
        <charset val="238"/>
      </rPr>
      <t>* PO WYCZERPANIU STANÓW MAGAZYNOWYCH, MODEL ZOSTANIE ZASTĄPIONY PRZEZ:
 BCS-L-TIP35FCR8L6-Ai2 (IDTWR: 13186)</t>
    </r>
  </si>
  <si>
    <t>ustalanie ceny</t>
  </si>
  <si>
    <t>USUWAMY PRODUKT Z CENNIKA</t>
  </si>
  <si>
    <t>ustalana cena</t>
  </si>
  <si>
    <t>NOWA CENA DETALICZNA PO 10_08_2026</t>
  </si>
  <si>
    <t>RÓŻNICA</t>
  </si>
  <si>
    <t>USUWAMY PRODUKTY Z CENNIKA</t>
  </si>
  <si>
    <t>bez zmian, dużo taniej niż u konkurencji</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</si>
</sst>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4" formatCode="_-* #,##0.00\ &quot;zł&quot;_-;\-* #,##0.00\ &quot;zł&quot;_-;_-* &quot;-&quot;??\ &quot;zł&quot;_-;_-@_-"/>
    <numFmt numFmtId="164" formatCode="_-* #,##0.00\ _z_ł_-;\-* #,##0.00\ _z_ł_-;_-* &quot;-&quot;??\ _z_ł_-;_-@_-"/>
    <numFmt numFmtId="165" formatCode="#,##0.00\ &quot;zł&quot;"/>
    <numFmt numFmtId="166" formatCode="_-* #,##0.00\ [$zł-415]_-;\-* #,##0.00\ [$zł-415]_-;_-* &quot;-&quot;??\ [$zł-415]_-;_-@_-"/>
  </numFmts>
  <fonts count="130" x14ac:knownFonts="1">
    <font>
      <sz val="11"/>
      <color theme="1"/>
      <name val="Calibri"/>
      <family val="2"/>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1"/>
      <color theme="1"/>
      <name val="Calibri"/>
      <family val="2"/>
      <charset val="238"/>
      <scheme val="minor"/>
    </font>
    <font>
      <sz val="10"/>
      <name val="Arial CE"/>
      <charset val="238"/>
    </font>
    <font>
      <b/>
      <sz val="26"/>
      <name val="Calibri"/>
      <family val="2"/>
      <charset val="238"/>
      <scheme val="minor"/>
    </font>
    <font>
      <sz val="16"/>
      <color theme="1"/>
      <name val="Calibri"/>
      <family val="2"/>
      <charset val="238"/>
      <scheme val="minor"/>
    </font>
    <font>
      <b/>
      <sz val="16"/>
      <color theme="1"/>
      <name val="Calibri"/>
      <family val="2"/>
      <charset val="238"/>
      <scheme val="minor"/>
    </font>
    <font>
      <u/>
      <sz val="4.2"/>
      <color theme="10"/>
      <name val="Arial CE"/>
      <charset val="238"/>
    </font>
    <font>
      <b/>
      <sz val="28"/>
      <name val="Calibri"/>
      <family val="2"/>
      <charset val="238"/>
      <scheme val="minor"/>
    </font>
    <font>
      <b/>
      <sz val="26"/>
      <color theme="1"/>
      <name val="Calibri"/>
      <family val="2"/>
      <charset val="238"/>
      <scheme val="minor"/>
    </font>
    <font>
      <b/>
      <sz val="24"/>
      <name val="Calibri"/>
      <family val="2"/>
      <charset val="238"/>
      <scheme val="minor"/>
    </font>
    <font>
      <sz val="22"/>
      <name val="Calibri"/>
      <family val="2"/>
      <charset val="238"/>
      <scheme val="minor"/>
    </font>
    <font>
      <b/>
      <sz val="16"/>
      <name val="Calibri"/>
      <family val="2"/>
      <charset val="238"/>
      <scheme val="minor"/>
    </font>
    <font>
      <sz val="26"/>
      <name val="Calibri"/>
      <family val="2"/>
      <charset val="238"/>
      <scheme val="minor"/>
    </font>
    <font>
      <u/>
      <sz val="11"/>
      <color theme="10"/>
      <name val="Calibri"/>
      <family val="2"/>
      <charset val="238"/>
      <scheme val="minor"/>
    </font>
    <font>
      <b/>
      <sz val="18"/>
      <color theme="1"/>
      <name val="Calibri"/>
      <family val="2"/>
      <charset val="238"/>
      <scheme val="minor"/>
    </font>
    <font>
      <b/>
      <sz val="18"/>
      <name val="Calibri"/>
      <family val="2"/>
      <charset val="238"/>
      <scheme val="minor"/>
    </font>
    <font>
      <u/>
      <sz val="10"/>
      <color theme="10"/>
      <name val="Arial CE"/>
      <charset val="238"/>
    </font>
    <font>
      <b/>
      <sz val="18"/>
      <name val="Calibri"/>
      <family val="2"/>
      <charset val="238"/>
    </font>
    <font>
      <sz val="18"/>
      <color theme="1"/>
      <name val="Calibri"/>
      <family val="2"/>
      <charset val="238"/>
      <scheme val="minor"/>
    </font>
    <font>
      <b/>
      <sz val="16"/>
      <name val="Calibri"/>
      <family val="2"/>
      <charset val="238"/>
    </font>
    <font>
      <b/>
      <sz val="48"/>
      <color theme="0"/>
      <name val="Calibri"/>
      <family val="2"/>
      <charset val="238"/>
      <scheme val="minor"/>
    </font>
    <font>
      <b/>
      <sz val="48"/>
      <color theme="0"/>
      <name val="Calibri"/>
      <family val="2"/>
      <charset val="238"/>
    </font>
    <font>
      <b/>
      <sz val="36"/>
      <color theme="1"/>
      <name val="Calibri"/>
      <family val="2"/>
      <charset val="238"/>
      <scheme val="minor"/>
    </font>
    <font>
      <b/>
      <sz val="18"/>
      <color indexed="8"/>
      <name val="Calibri"/>
      <family val="2"/>
      <charset val="238"/>
    </font>
    <font>
      <sz val="18"/>
      <name val="Calibri"/>
      <family val="2"/>
      <charset val="238"/>
      <scheme val="minor"/>
    </font>
    <font>
      <b/>
      <sz val="36"/>
      <color theme="0"/>
      <name val="Calibri"/>
      <family val="2"/>
      <charset val="238"/>
      <scheme val="minor"/>
    </font>
    <font>
      <b/>
      <sz val="24"/>
      <color theme="1"/>
      <name val="Calibri"/>
      <family val="2"/>
      <charset val="238"/>
      <scheme val="minor"/>
    </font>
    <font>
      <b/>
      <sz val="24"/>
      <color theme="0"/>
      <name val="Calibri"/>
      <family val="2"/>
      <charset val="238"/>
      <scheme val="minor"/>
    </font>
    <font>
      <b/>
      <i/>
      <sz val="24"/>
      <color rgb="FF00B050"/>
      <name val="Calibri"/>
      <family val="2"/>
      <charset val="238"/>
      <scheme val="minor"/>
    </font>
    <font>
      <u/>
      <sz val="26"/>
      <color theme="10"/>
      <name val="Calibri"/>
      <family val="2"/>
      <charset val="238"/>
      <scheme val="minor"/>
    </font>
    <font>
      <b/>
      <sz val="26"/>
      <color indexed="8"/>
      <name val="Calibri"/>
      <family val="2"/>
      <charset val="238"/>
      <scheme val="minor"/>
    </font>
    <font>
      <b/>
      <sz val="18"/>
      <color rgb="FFFF0000"/>
      <name val="Calibri"/>
      <family val="2"/>
      <charset val="238"/>
      <scheme val="minor"/>
    </font>
    <font>
      <sz val="18"/>
      <name val="Arial CE"/>
      <charset val="238"/>
    </font>
    <font>
      <sz val="11"/>
      <color theme="1"/>
      <name val="Calibri"/>
      <family val="2"/>
      <scheme val="minor"/>
    </font>
    <font>
      <b/>
      <i/>
      <sz val="18"/>
      <name val="Calibri"/>
      <family val="2"/>
      <charset val="238"/>
      <scheme val="minor"/>
    </font>
    <font>
      <sz val="26"/>
      <color theme="1"/>
      <name val="Calibri"/>
      <family val="2"/>
      <charset val="238"/>
      <scheme val="minor"/>
    </font>
    <font>
      <b/>
      <sz val="22"/>
      <color theme="0"/>
      <name val="Calibri"/>
      <family val="2"/>
      <charset val="238"/>
      <scheme val="minor"/>
    </font>
    <font>
      <sz val="18"/>
      <name val="Calibri"/>
      <family val="2"/>
      <charset val="238"/>
    </font>
    <font>
      <b/>
      <sz val="26"/>
      <name val="Arial"/>
      <family val="2"/>
      <charset val="238"/>
    </font>
    <font>
      <b/>
      <sz val="26"/>
      <color theme="1"/>
      <name val="Arial"/>
      <family val="2"/>
      <charset val="238"/>
    </font>
    <font>
      <u/>
      <sz val="26"/>
      <color theme="10"/>
      <name val="Calibri"/>
      <family val="2"/>
      <charset val="238"/>
    </font>
    <font>
      <b/>
      <sz val="26"/>
      <name val="Calibri"/>
      <family val="2"/>
      <charset val="238"/>
    </font>
    <font>
      <b/>
      <sz val="26"/>
      <color indexed="8"/>
      <name val="Calibri"/>
      <family val="2"/>
      <charset val="238"/>
    </font>
    <font>
      <sz val="18"/>
      <color indexed="8"/>
      <name val="Calibri"/>
      <family val="2"/>
      <charset val="238"/>
    </font>
    <font>
      <sz val="16"/>
      <color indexed="8"/>
      <name val="Calibri"/>
      <family val="2"/>
      <charset val="238"/>
    </font>
    <font>
      <sz val="16"/>
      <name val="Calibri"/>
      <family val="2"/>
      <charset val="238"/>
    </font>
    <font>
      <sz val="16"/>
      <name val="Calibri"/>
      <family val="2"/>
      <charset val="238"/>
      <scheme val="minor"/>
    </font>
    <font>
      <sz val="18"/>
      <color theme="1"/>
      <name val="Calibri"/>
      <family val="2"/>
      <charset val="238"/>
    </font>
    <font>
      <b/>
      <sz val="28"/>
      <color theme="1"/>
      <name val="Calibri"/>
      <family val="2"/>
      <charset val="238"/>
      <scheme val="minor"/>
    </font>
    <font>
      <b/>
      <sz val="16"/>
      <color rgb="FFFF0000"/>
      <name val="Calibri"/>
      <family val="2"/>
      <charset val="238"/>
      <scheme val="minor"/>
    </font>
    <font>
      <b/>
      <sz val="26"/>
      <color rgb="FFFF0000"/>
      <name val="Calibri"/>
      <family val="2"/>
      <charset val="238"/>
      <scheme val="minor"/>
    </font>
    <font>
      <b/>
      <sz val="24"/>
      <color rgb="FFFF0000"/>
      <name val="Calibri"/>
      <family val="2"/>
      <charset val="238"/>
      <scheme val="minor"/>
    </font>
    <font>
      <b/>
      <i/>
      <sz val="22"/>
      <color rgb="FFFF0000"/>
      <name val="Calibri"/>
      <family val="2"/>
      <charset val="238"/>
      <scheme val="minor"/>
    </font>
    <font>
      <b/>
      <i/>
      <sz val="20"/>
      <color rgb="FFFF0000"/>
      <name val="Calibri"/>
      <family val="2"/>
      <charset val="238"/>
      <scheme val="minor"/>
    </font>
    <font>
      <b/>
      <sz val="28"/>
      <color rgb="FFFF0000"/>
      <name val="Calibri"/>
      <family val="2"/>
      <charset val="238"/>
      <scheme val="minor"/>
    </font>
    <font>
      <b/>
      <i/>
      <sz val="18"/>
      <color rgb="FFFF0000"/>
      <name val="Calibri"/>
      <family val="2"/>
      <charset val="238"/>
      <scheme val="minor"/>
    </font>
    <font>
      <b/>
      <sz val="22"/>
      <color rgb="FFFF0000"/>
      <name val="Calibri"/>
      <family val="2"/>
      <charset val="238"/>
      <scheme val="minor"/>
    </font>
    <font>
      <b/>
      <sz val="24"/>
      <color theme="0" tint="-0.499984740745262"/>
      <name val="Calibri"/>
      <family val="2"/>
      <charset val="238"/>
      <scheme val="minor"/>
    </font>
    <font>
      <b/>
      <sz val="28"/>
      <name val="Calibri"/>
      <family val="2"/>
      <charset val="238"/>
    </font>
    <font>
      <b/>
      <sz val="28"/>
      <color indexed="8"/>
      <name val="Calibri"/>
      <family val="2"/>
      <charset val="238"/>
    </font>
    <font>
      <b/>
      <i/>
      <sz val="20"/>
      <color rgb="FFFF0000"/>
      <name val="Calibri"/>
      <family val="2"/>
      <charset val="238"/>
    </font>
    <font>
      <b/>
      <sz val="28"/>
      <name val="Calibri"/>
      <family val="2"/>
      <scheme val="minor"/>
    </font>
    <font>
      <b/>
      <sz val="36"/>
      <color theme="0"/>
      <name val="Calibri"/>
      <family val="2"/>
      <charset val="238"/>
    </font>
    <font>
      <sz val="26"/>
      <color theme="0"/>
      <name val="Calibri"/>
      <family val="2"/>
      <charset val="238"/>
      <scheme val="minor"/>
    </font>
    <font>
      <sz val="36"/>
      <color theme="0"/>
      <name val="Calibri"/>
      <family val="2"/>
      <charset val="238"/>
      <scheme val="minor"/>
    </font>
    <font>
      <b/>
      <strike/>
      <sz val="18"/>
      <color rgb="FFFF0000"/>
      <name val="Calibri"/>
      <family val="2"/>
      <charset val="238"/>
      <scheme val="minor"/>
    </font>
    <font>
      <b/>
      <i/>
      <sz val="26"/>
      <color rgb="FF00B050"/>
      <name val="Calibri"/>
      <family val="2"/>
      <charset val="238"/>
      <scheme val="minor"/>
    </font>
    <font>
      <b/>
      <i/>
      <sz val="26"/>
      <color rgb="FF00B050"/>
      <name val="Calibri"/>
      <family val="2"/>
      <charset val="238"/>
    </font>
    <font>
      <sz val="16"/>
      <color rgb="FF000000"/>
      <name val="Calibri"/>
      <family val="2"/>
      <charset val="238"/>
    </font>
    <font>
      <b/>
      <sz val="26"/>
      <color theme="0" tint="-0.499984740745262"/>
      <name val="Calibri"/>
      <family val="2"/>
      <charset val="238"/>
      <scheme val="minor"/>
    </font>
    <font>
      <strike/>
      <sz val="18"/>
      <color rgb="FFFF0000"/>
      <name val="Calibri"/>
      <family val="2"/>
      <charset val="238"/>
      <scheme val="minor"/>
    </font>
    <font>
      <b/>
      <strike/>
      <sz val="26"/>
      <color rgb="FFFF0000"/>
      <name val="Calibri"/>
      <family val="2"/>
      <charset val="238"/>
      <scheme val="minor"/>
    </font>
    <font>
      <sz val="22"/>
      <color theme="1"/>
      <name val="Calibri"/>
      <family val="2"/>
      <charset val="238"/>
      <scheme val="minor"/>
    </font>
    <font>
      <b/>
      <sz val="26"/>
      <color theme="0" tint="-0.499984740745262"/>
      <name val="Calibri"/>
      <family val="2"/>
      <charset val="238"/>
    </font>
    <font>
      <b/>
      <i/>
      <sz val="26"/>
      <color theme="0" tint="-0.499984740745262"/>
      <name val="Calibri"/>
      <family val="2"/>
      <charset val="238"/>
      <scheme val="minor"/>
    </font>
    <font>
      <b/>
      <i/>
      <sz val="18"/>
      <color rgb="FFFF0000"/>
      <name val="Calibri"/>
      <family val="2"/>
      <charset val="238"/>
    </font>
    <font>
      <b/>
      <sz val="26"/>
      <color rgb="FFFF0000"/>
      <name val="Calibri"/>
      <family val="2"/>
      <charset val="238"/>
    </font>
    <font>
      <b/>
      <i/>
      <sz val="24"/>
      <color rgb="FFFF0000"/>
      <name val="Calibri"/>
      <family val="2"/>
      <charset val="238"/>
      <scheme val="minor"/>
    </font>
    <font>
      <b/>
      <sz val="18"/>
      <color rgb="FFFF0000"/>
      <name val="Calibri"/>
      <family val="2"/>
      <charset val="238"/>
    </font>
    <font>
      <strike/>
      <sz val="26"/>
      <color rgb="FFFF0000"/>
      <name val="Calibri"/>
      <family val="2"/>
      <charset val="238"/>
      <scheme val="minor"/>
    </font>
    <font>
      <b/>
      <sz val="36"/>
      <name val="Calibri"/>
      <family val="2"/>
      <charset val="238"/>
      <scheme val="minor"/>
    </font>
    <font>
      <b/>
      <sz val="28"/>
      <color rgb="FFFF0000"/>
      <name val="Calibri"/>
      <family val="2"/>
      <charset val="238"/>
    </font>
    <font>
      <b/>
      <sz val="48"/>
      <color rgb="FFFF0000"/>
      <name val="Calibri"/>
      <family val="2"/>
      <charset val="238"/>
    </font>
    <font>
      <b/>
      <sz val="26"/>
      <color rgb="FF00B050"/>
      <name val="Calibri"/>
      <family val="2"/>
      <charset val="238"/>
      <scheme val="minor"/>
    </font>
    <font>
      <strike/>
      <sz val="36"/>
      <color rgb="FFFF0000"/>
      <name val="Calibri"/>
      <family val="2"/>
      <charset val="238"/>
      <scheme val="minor"/>
    </font>
    <font>
      <sz val="18"/>
      <color rgb="FFFF0000"/>
      <name val="Calibri"/>
      <family val="2"/>
      <charset val="238"/>
      <scheme val="minor"/>
    </font>
    <font>
      <b/>
      <i/>
      <sz val="20"/>
      <color rgb="FF0070C0"/>
      <name val="Calibri"/>
      <family val="2"/>
      <charset val="238"/>
      <scheme val="minor"/>
    </font>
    <font>
      <b/>
      <i/>
      <sz val="20"/>
      <color rgb="FF0070C0"/>
      <name val="Calibri"/>
      <family val="2"/>
      <charset val="238"/>
    </font>
    <font>
      <sz val="28"/>
      <color rgb="FFFF0000"/>
      <name val="Calibri"/>
      <family val="2"/>
      <charset val="238"/>
      <scheme val="minor"/>
    </font>
    <font>
      <sz val="11"/>
      <name val="Calibri"/>
      <family val="2"/>
      <charset val="238"/>
      <scheme val="minor"/>
    </font>
    <font>
      <sz val="24"/>
      <color rgb="FFFF0000"/>
      <name val="Calibri"/>
      <family val="2"/>
      <charset val="238"/>
      <scheme val="minor"/>
    </font>
    <font>
      <b/>
      <sz val="22"/>
      <color theme="1"/>
      <name val="Calibri"/>
      <family val="2"/>
      <charset val="238"/>
      <scheme val="minor"/>
    </font>
    <font>
      <b/>
      <sz val="36"/>
      <name val="Arial CE"/>
      <charset val="238"/>
    </font>
    <font>
      <i/>
      <sz val="26"/>
      <color rgb="FF00B050"/>
      <name val="Calibri"/>
      <family val="2"/>
      <charset val="238"/>
      <scheme val="minor"/>
    </font>
    <font>
      <b/>
      <sz val="26"/>
      <color rgb="FF0070C0"/>
      <name val="Calibri"/>
      <family val="2"/>
      <charset val="238"/>
      <scheme val="minor"/>
    </font>
    <font>
      <b/>
      <strike/>
      <sz val="36"/>
      <color rgb="FFFF0000"/>
      <name val="Calibri"/>
      <family val="2"/>
      <charset val="238"/>
      <scheme val="minor"/>
    </font>
    <font>
      <b/>
      <i/>
      <sz val="26"/>
      <color rgb="FFFF0000"/>
      <name val="Calibri"/>
      <family val="2"/>
      <charset val="238"/>
      <scheme val="minor"/>
    </font>
    <font>
      <b/>
      <sz val="22"/>
      <name val="Arial CE"/>
      <charset val="238"/>
    </font>
    <font>
      <b/>
      <sz val="22"/>
      <color rgb="FFFF0000"/>
      <name val="Arial CE"/>
      <charset val="238"/>
    </font>
    <font>
      <b/>
      <sz val="28"/>
      <color rgb="FF00B050"/>
      <name val="Calibri"/>
      <family val="2"/>
      <charset val="238"/>
      <scheme val="minor"/>
    </font>
    <font>
      <b/>
      <i/>
      <strike/>
      <sz val="26"/>
      <color rgb="FFFF0000"/>
      <name val="Calibri"/>
      <family val="2"/>
      <charset val="238"/>
      <scheme val="minor"/>
    </font>
    <font>
      <strike/>
      <u/>
      <sz val="26"/>
      <color rgb="FFFF0000"/>
      <name val="Calibri"/>
      <family val="2"/>
      <charset val="238"/>
      <scheme val="minor"/>
    </font>
    <font>
      <sz val="18"/>
      <color rgb="FF000000"/>
      <name val="Calibri"/>
      <family val="2"/>
      <charset val="238"/>
    </font>
    <font>
      <b/>
      <i/>
      <sz val="22"/>
      <color rgb="FF000000"/>
      <name val="Calibri"/>
      <family val="2"/>
      <charset val="238"/>
    </font>
    <font>
      <strike/>
      <sz val="28"/>
      <color rgb="FFFF0000"/>
      <name val="Calibri"/>
      <family val="2"/>
      <charset val="238"/>
      <scheme val="minor"/>
    </font>
    <font>
      <b/>
      <strike/>
      <sz val="28"/>
      <color rgb="FFFF0000"/>
      <name val="Calibri"/>
      <family val="2"/>
      <charset val="238"/>
      <scheme val="minor"/>
    </font>
    <font>
      <b/>
      <i/>
      <strike/>
      <sz val="20"/>
      <color rgb="FFFF0000"/>
      <name val="Calibri"/>
      <family val="2"/>
      <charset val="238"/>
      <scheme val="minor"/>
    </font>
    <font>
      <b/>
      <strike/>
      <sz val="24"/>
      <color rgb="FFFF0000"/>
      <name val="Calibri"/>
      <family val="2"/>
      <charset val="238"/>
      <scheme val="minor"/>
    </font>
    <font>
      <b/>
      <strike/>
      <sz val="16"/>
      <color rgb="FFFF0000"/>
      <name val="Calibri"/>
      <family val="2"/>
      <charset val="238"/>
      <scheme val="minor"/>
    </font>
    <font>
      <b/>
      <strike/>
      <sz val="28"/>
      <color rgb="FFFF0000"/>
      <name val="Calibri"/>
      <family val="2"/>
      <charset val="238"/>
    </font>
    <font>
      <b/>
      <strike/>
      <sz val="26"/>
      <color rgb="FFFF0000"/>
      <name val="Calibri"/>
      <family val="2"/>
      <charset val="238"/>
    </font>
    <font>
      <b/>
      <strike/>
      <sz val="16"/>
      <color rgb="FFFF0000"/>
      <name val="Calibri"/>
      <family val="2"/>
      <charset val="238"/>
    </font>
    <font>
      <strike/>
      <sz val="16"/>
      <color rgb="FFFF0000"/>
      <name val="Calibri"/>
      <family val="2"/>
      <charset val="238"/>
    </font>
    <font>
      <b/>
      <i/>
      <strike/>
      <sz val="20"/>
      <color rgb="FFFF0000"/>
      <name val="Calibri"/>
      <family val="2"/>
      <charset val="238"/>
    </font>
    <font>
      <b/>
      <i/>
      <strike/>
      <sz val="18"/>
      <color rgb="FFFF0000"/>
      <name val="Calibri"/>
      <family val="2"/>
      <charset val="238"/>
    </font>
    <font>
      <strike/>
      <sz val="18"/>
      <color rgb="FFFF0000"/>
      <name val="Calibri"/>
      <family val="2"/>
      <charset val="238"/>
    </font>
    <font>
      <b/>
      <sz val="24"/>
      <color rgb="FF00B050"/>
      <name val="Calibri"/>
      <family val="2"/>
      <charset val="238"/>
      <scheme val="minor"/>
    </font>
    <font>
      <b/>
      <sz val="28"/>
      <color rgb="FF00B050"/>
      <name val="Calibri"/>
      <family val="2"/>
      <charset val="238"/>
    </font>
    <font>
      <b/>
      <sz val="22"/>
      <color rgb="FF00B050"/>
      <name val="Arial CE"/>
      <charset val="238"/>
    </font>
  </fonts>
  <fills count="11">
    <fill>
      <patternFill patternType="none"/>
    </fill>
    <fill>
      <patternFill patternType="gray125"/>
    </fill>
    <fill>
      <patternFill patternType="solid">
        <fgColor theme="0"/>
        <bgColor indexed="64"/>
      </patternFill>
    </fill>
    <fill>
      <patternFill patternType="solid">
        <fgColor rgb="FFFF0000"/>
        <bgColor indexed="64"/>
      </patternFill>
    </fill>
    <fill>
      <patternFill patternType="solid">
        <fgColor theme="0" tint="-0.249977111117893"/>
        <bgColor indexed="64"/>
      </patternFill>
    </fill>
    <fill>
      <patternFill patternType="solid">
        <fgColor rgb="FF00B0F0"/>
        <bgColor indexed="64"/>
      </patternFill>
    </fill>
    <fill>
      <patternFill patternType="solid">
        <fgColor rgb="FF0070C0"/>
        <bgColor indexed="64"/>
      </patternFill>
    </fill>
    <fill>
      <patternFill patternType="solid">
        <fgColor theme="1" tint="0.34998626667073579"/>
        <bgColor indexed="64"/>
      </patternFill>
    </fill>
    <fill>
      <patternFill patternType="solid">
        <fgColor rgb="FFCC9900"/>
        <bgColor indexed="64"/>
      </patternFill>
    </fill>
    <fill>
      <patternFill patternType="solid">
        <fgColor rgb="FFFFFF00"/>
        <bgColor indexed="64"/>
      </patternFill>
    </fill>
    <fill>
      <patternFill patternType="solid">
        <fgColor rgb="FF92D050"/>
        <bgColor indexed="64"/>
      </patternFill>
    </fill>
  </fills>
  <borders count="16">
    <border>
      <left/>
      <right/>
      <top/>
      <bottom/>
      <diagonal/>
    </border>
    <border>
      <left/>
      <right/>
      <top style="thin">
        <color indexed="64"/>
      </top>
      <bottom/>
      <diagonal/>
    </border>
    <border>
      <left style="thin">
        <color indexed="64"/>
      </left>
      <right style="thin">
        <color indexed="64"/>
      </right>
      <top style="thin">
        <color indexed="64"/>
      </top>
      <bottom style="thin">
        <color indexed="64"/>
      </bottom>
      <diagonal/>
    </border>
    <border>
      <left/>
      <right style="thin">
        <color indexed="64"/>
      </right>
      <top style="thin">
        <color indexed="64"/>
      </top>
      <bottom style="thin">
        <color indexed="64"/>
      </bottom>
      <diagonal/>
    </border>
    <border>
      <left/>
      <right/>
      <top style="thin">
        <color indexed="64"/>
      </top>
      <bottom style="thin">
        <color indexed="64"/>
      </bottom>
      <diagonal/>
    </border>
    <border>
      <left style="thin">
        <color indexed="64"/>
      </left>
      <right/>
      <top style="thin">
        <color indexed="64"/>
      </top>
      <bottom style="thin">
        <color indexed="64"/>
      </bottom>
      <diagonal/>
    </border>
    <border>
      <left style="thin">
        <color indexed="64"/>
      </left>
      <right style="thin">
        <color indexed="64"/>
      </right>
      <top/>
      <bottom style="thin">
        <color indexed="64"/>
      </bottom>
      <diagonal/>
    </border>
    <border>
      <left style="thin">
        <color indexed="64"/>
      </left>
      <right style="thin">
        <color indexed="64"/>
      </right>
      <top style="thin">
        <color indexed="64"/>
      </top>
      <bottom/>
      <diagonal/>
    </border>
    <border>
      <left/>
      <right style="thin">
        <color indexed="64"/>
      </right>
      <top/>
      <bottom/>
      <diagonal/>
    </border>
    <border>
      <left style="thin">
        <color indexed="64"/>
      </left>
      <right style="thin">
        <color indexed="64"/>
      </right>
      <top/>
      <bottom/>
      <diagonal/>
    </border>
    <border>
      <left/>
      <right style="thin">
        <color indexed="64"/>
      </right>
      <top/>
      <bottom style="thin">
        <color indexed="64"/>
      </bottom>
      <diagonal/>
    </border>
    <border>
      <left/>
      <right/>
      <top/>
      <bottom style="thin">
        <color indexed="64"/>
      </bottom>
      <diagonal/>
    </border>
    <border>
      <left style="thin">
        <color indexed="64"/>
      </left>
      <right/>
      <top/>
      <bottom style="thin">
        <color indexed="64"/>
      </bottom>
      <diagonal/>
    </border>
    <border>
      <left/>
      <right style="thin">
        <color indexed="64"/>
      </right>
      <top style="thin">
        <color indexed="64"/>
      </top>
      <bottom/>
      <diagonal/>
    </border>
    <border>
      <left style="thin">
        <color indexed="64"/>
      </left>
      <right/>
      <top style="thin">
        <color indexed="64"/>
      </top>
      <bottom/>
      <diagonal/>
    </border>
    <border>
      <left style="thin">
        <color indexed="64"/>
      </left>
      <right/>
      <top/>
      <bottom/>
      <diagonal/>
    </border>
  </borders>
  <cellStyleXfs count="160">
    <xf numFmtId="0" fontId="0" fillId="0" borderId="0"/>
    <xf numFmtId="0" fontId="13" fillId="0" borderId="0"/>
    <xf numFmtId="44" fontId="13" fillId="0" borderId="0" applyFont="0" applyFill="0" applyBorder="0" applyAlignment="0" applyProtection="0"/>
    <xf numFmtId="0" fontId="17" fillId="0" borderId="0" applyNumberFormat="0" applyFill="0" applyBorder="0" applyAlignment="0" applyProtection="0">
      <alignment vertical="top"/>
      <protection locked="0"/>
    </xf>
    <xf numFmtId="0" fontId="12" fillId="0" borderId="0"/>
    <xf numFmtId="44" fontId="12" fillId="0" borderId="0" applyFont="0" applyFill="0" applyBorder="0" applyAlignment="0" applyProtection="0"/>
    <xf numFmtId="0" fontId="24" fillId="0" borderId="0" applyNumberFormat="0" applyFill="0" applyBorder="0" applyAlignment="0" applyProtection="0"/>
    <xf numFmtId="164" fontId="13" fillId="0" borderId="0" applyFont="0" applyFill="0" applyBorder="0" applyAlignment="0" applyProtection="0"/>
    <xf numFmtId="9" fontId="13" fillId="0" borderId="0" applyFont="0" applyFill="0" applyBorder="0" applyAlignment="0" applyProtection="0"/>
    <xf numFmtId="0" fontId="27" fillId="0" borderId="0" applyNumberFormat="0" applyFill="0" applyBorder="0" applyAlignment="0" applyProtection="0"/>
    <xf numFmtId="9" fontId="12" fillId="0" borderId="0" applyFont="0" applyFill="0" applyBorder="0" applyAlignment="0" applyProtection="0"/>
    <xf numFmtId="0" fontId="11" fillId="0" borderId="0"/>
    <xf numFmtId="44" fontId="11" fillId="0" borderId="0" applyFont="0" applyFill="0" applyBorder="0" applyAlignment="0" applyProtection="0"/>
    <xf numFmtId="9" fontId="11" fillId="0" borderId="0" applyFont="0" applyFill="0" applyBorder="0" applyAlignment="0" applyProtection="0"/>
    <xf numFmtId="44" fontId="44" fillId="0" borderId="0" applyFont="0" applyFill="0" applyBorder="0" applyAlignment="0" applyProtection="0"/>
    <xf numFmtId="44" fontId="13" fillId="0" borderId="0" applyFont="0" applyFill="0" applyBorder="0" applyAlignment="0" applyProtection="0"/>
    <xf numFmtId="0" fontId="10" fillId="0" borderId="0"/>
    <xf numFmtId="44" fontId="10" fillId="0" borderId="0" applyFont="0" applyFill="0" applyBorder="0" applyAlignment="0" applyProtection="0"/>
    <xf numFmtId="164" fontId="13" fillId="0" borderId="0" applyFont="0" applyFill="0" applyBorder="0" applyAlignment="0" applyProtection="0"/>
    <xf numFmtId="9" fontId="10" fillId="0" borderId="0" applyFont="0" applyFill="0" applyBorder="0" applyAlignment="0" applyProtection="0"/>
    <xf numFmtId="0" fontId="9" fillId="0" borderId="0"/>
    <xf numFmtId="44" fontId="9" fillId="0" borderId="0" applyFont="0" applyFill="0" applyBorder="0" applyAlignment="0" applyProtection="0"/>
    <xf numFmtId="9" fontId="9" fillId="0" borderId="0" applyFont="0" applyFill="0" applyBorder="0" applyAlignment="0" applyProtection="0"/>
    <xf numFmtId="44" fontId="13" fillId="0" borderId="0" applyFont="0" applyFill="0" applyBorder="0" applyAlignment="0" applyProtection="0"/>
    <xf numFmtId="0" fontId="8" fillId="0" borderId="0"/>
    <xf numFmtId="44" fontId="8" fillId="0" borderId="0" applyFont="0" applyFill="0" applyBorder="0" applyAlignment="0" applyProtection="0"/>
    <xf numFmtId="164" fontId="13" fillId="0" borderId="0" applyFont="0" applyFill="0" applyBorder="0" applyAlignment="0" applyProtection="0"/>
    <xf numFmtId="9" fontId="8" fillId="0" borderId="0" applyFont="0" applyFill="0" applyBorder="0" applyAlignment="0" applyProtection="0"/>
    <xf numFmtId="0" fontId="8" fillId="0" borderId="0"/>
    <xf numFmtId="44" fontId="8" fillId="0" borderId="0" applyFont="0" applyFill="0" applyBorder="0" applyAlignment="0" applyProtection="0"/>
    <xf numFmtId="9" fontId="8" fillId="0" borderId="0" applyFont="0" applyFill="0" applyBorder="0" applyAlignment="0" applyProtection="0"/>
    <xf numFmtId="44" fontId="44" fillId="0" borderId="0" applyFont="0" applyFill="0" applyBorder="0" applyAlignment="0" applyProtection="0"/>
    <xf numFmtId="44" fontId="13" fillId="0" borderId="0" applyFont="0" applyFill="0" applyBorder="0" applyAlignment="0" applyProtection="0"/>
    <xf numFmtId="0" fontId="8" fillId="0" borderId="0"/>
    <xf numFmtId="44" fontId="8" fillId="0" borderId="0" applyFont="0" applyFill="0" applyBorder="0" applyAlignment="0" applyProtection="0"/>
    <xf numFmtId="164" fontId="13" fillId="0" borderId="0" applyFont="0" applyFill="0" applyBorder="0" applyAlignment="0" applyProtection="0"/>
    <xf numFmtId="9" fontId="8" fillId="0" borderId="0" applyFont="0" applyFill="0" applyBorder="0" applyAlignment="0" applyProtection="0"/>
    <xf numFmtId="0" fontId="8" fillId="0" borderId="0"/>
    <xf numFmtId="44" fontId="8" fillId="0" borderId="0" applyFont="0" applyFill="0" applyBorder="0" applyAlignment="0" applyProtection="0"/>
    <xf numFmtId="9" fontId="8" fillId="0" borderId="0" applyFont="0" applyFill="0" applyBorder="0" applyAlignment="0" applyProtection="0"/>
    <xf numFmtId="0" fontId="7" fillId="0" borderId="0"/>
    <xf numFmtId="9" fontId="7" fillId="0" borderId="0" applyFont="0" applyFill="0" applyBorder="0" applyAlignment="0" applyProtection="0"/>
    <xf numFmtId="44" fontId="7" fillId="0" borderId="0" applyFont="0" applyFill="0" applyBorder="0" applyAlignment="0" applyProtection="0"/>
    <xf numFmtId="44" fontId="13" fillId="0" borderId="0" applyFont="0" applyFill="0" applyBorder="0" applyAlignment="0" applyProtection="0"/>
    <xf numFmtId="0" fontId="6" fillId="0" borderId="0"/>
    <xf numFmtId="44" fontId="6" fillId="0" borderId="0" applyFont="0" applyFill="0" applyBorder="0" applyAlignment="0" applyProtection="0"/>
    <xf numFmtId="164" fontId="13" fillId="0" borderId="0" applyFont="0" applyFill="0" applyBorder="0" applyAlignment="0" applyProtection="0"/>
    <xf numFmtId="9" fontId="6" fillId="0" borderId="0" applyFont="0" applyFill="0" applyBorder="0" applyAlignment="0" applyProtection="0"/>
    <xf numFmtId="0" fontId="6" fillId="0" borderId="0"/>
    <xf numFmtId="44" fontId="6" fillId="0" borderId="0" applyFont="0" applyFill="0" applyBorder="0" applyAlignment="0" applyProtection="0"/>
    <xf numFmtId="9" fontId="6" fillId="0" borderId="0" applyFont="0" applyFill="0" applyBorder="0" applyAlignment="0" applyProtection="0"/>
    <xf numFmtId="44" fontId="13" fillId="0" borderId="0" applyFont="0" applyFill="0" applyBorder="0" applyAlignment="0" applyProtection="0"/>
    <xf numFmtId="0" fontId="6" fillId="0" borderId="0"/>
    <xf numFmtId="44" fontId="6" fillId="0" borderId="0" applyFont="0" applyFill="0" applyBorder="0" applyAlignment="0" applyProtection="0"/>
    <xf numFmtId="164" fontId="13" fillId="0" borderId="0" applyFont="0" applyFill="0" applyBorder="0" applyAlignment="0" applyProtection="0"/>
    <xf numFmtId="9" fontId="6" fillId="0" borderId="0" applyFont="0" applyFill="0" applyBorder="0" applyAlignment="0" applyProtection="0"/>
    <xf numFmtId="0" fontId="6" fillId="0" borderId="0"/>
    <xf numFmtId="44" fontId="6" fillId="0" borderId="0" applyFont="0" applyFill="0" applyBorder="0" applyAlignment="0" applyProtection="0"/>
    <xf numFmtId="9" fontId="6" fillId="0" borderId="0" applyFont="0" applyFill="0" applyBorder="0" applyAlignment="0" applyProtection="0"/>
    <xf numFmtId="44" fontId="13" fillId="0" borderId="0" applyFont="0" applyFill="0" applyBorder="0" applyAlignment="0" applyProtection="0"/>
    <xf numFmtId="0" fontId="6" fillId="0" borderId="0"/>
    <xf numFmtId="44" fontId="6" fillId="0" borderId="0" applyFont="0" applyFill="0" applyBorder="0" applyAlignment="0" applyProtection="0"/>
    <xf numFmtId="164" fontId="13" fillId="0" borderId="0" applyFont="0" applyFill="0" applyBorder="0" applyAlignment="0" applyProtection="0"/>
    <xf numFmtId="9" fontId="6" fillId="0" borderId="0" applyFont="0" applyFill="0" applyBorder="0" applyAlignment="0" applyProtection="0"/>
    <xf numFmtId="0" fontId="6" fillId="0" borderId="0"/>
    <xf numFmtId="44" fontId="6" fillId="0" borderId="0" applyFont="0" applyFill="0" applyBorder="0" applyAlignment="0" applyProtection="0"/>
    <xf numFmtId="9" fontId="6" fillId="0" borderId="0" applyFont="0" applyFill="0" applyBorder="0" applyAlignment="0" applyProtection="0"/>
    <xf numFmtId="44" fontId="44" fillId="0" borderId="0" applyFont="0" applyFill="0" applyBorder="0" applyAlignment="0" applyProtection="0"/>
    <xf numFmtId="44" fontId="13" fillId="0" borderId="0" applyFont="0" applyFill="0" applyBorder="0" applyAlignment="0" applyProtection="0"/>
    <xf numFmtId="0" fontId="6" fillId="0" borderId="0"/>
    <xf numFmtId="44" fontId="6" fillId="0" borderId="0" applyFont="0" applyFill="0" applyBorder="0" applyAlignment="0" applyProtection="0"/>
    <xf numFmtId="164" fontId="13" fillId="0" borderId="0" applyFont="0" applyFill="0" applyBorder="0" applyAlignment="0" applyProtection="0"/>
    <xf numFmtId="9" fontId="6" fillId="0" borderId="0" applyFont="0" applyFill="0" applyBorder="0" applyAlignment="0" applyProtection="0"/>
    <xf numFmtId="0" fontId="6" fillId="0" borderId="0"/>
    <xf numFmtId="44" fontId="6" fillId="0" borderId="0" applyFont="0" applyFill="0" applyBorder="0" applyAlignment="0" applyProtection="0"/>
    <xf numFmtId="9" fontId="6" fillId="0" borderId="0" applyFont="0" applyFill="0" applyBorder="0" applyAlignment="0" applyProtection="0"/>
    <xf numFmtId="0" fontId="6" fillId="0" borderId="0"/>
    <xf numFmtId="9" fontId="6" fillId="0" borderId="0" applyFont="0" applyFill="0" applyBorder="0" applyAlignment="0" applyProtection="0"/>
    <xf numFmtId="44" fontId="6" fillId="0" borderId="0" applyFont="0" applyFill="0" applyBorder="0" applyAlignment="0" applyProtection="0"/>
    <xf numFmtId="44" fontId="13" fillId="0" borderId="0" applyFont="0" applyFill="0" applyBorder="0" applyAlignment="0" applyProtection="0"/>
    <xf numFmtId="0" fontId="5" fillId="0" borderId="0"/>
    <xf numFmtId="44" fontId="5" fillId="0" borderId="0" applyFont="0" applyFill="0" applyBorder="0" applyAlignment="0" applyProtection="0"/>
    <xf numFmtId="164" fontId="13" fillId="0" borderId="0" applyFont="0" applyFill="0" applyBorder="0" applyAlignment="0" applyProtection="0"/>
    <xf numFmtId="9" fontId="5" fillId="0" borderId="0" applyFont="0" applyFill="0" applyBorder="0" applyAlignment="0" applyProtection="0"/>
    <xf numFmtId="0" fontId="5" fillId="0" borderId="0"/>
    <xf numFmtId="44" fontId="5" fillId="0" borderId="0" applyFont="0" applyFill="0" applyBorder="0" applyAlignment="0" applyProtection="0"/>
    <xf numFmtId="9" fontId="5" fillId="0" borderId="0" applyFont="0" applyFill="0" applyBorder="0" applyAlignment="0" applyProtection="0"/>
    <xf numFmtId="44" fontId="44" fillId="0" borderId="0" applyFont="0" applyFill="0" applyBorder="0" applyAlignment="0" applyProtection="0"/>
    <xf numFmtId="44" fontId="13" fillId="0" borderId="0" applyFont="0" applyFill="0" applyBorder="0" applyAlignment="0" applyProtection="0"/>
    <xf numFmtId="0" fontId="5" fillId="0" borderId="0"/>
    <xf numFmtId="44" fontId="5" fillId="0" borderId="0" applyFont="0" applyFill="0" applyBorder="0" applyAlignment="0" applyProtection="0"/>
    <xf numFmtId="164" fontId="13" fillId="0" borderId="0" applyFont="0" applyFill="0" applyBorder="0" applyAlignment="0" applyProtection="0"/>
    <xf numFmtId="9" fontId="5" fillId="0" borderId="0" applyFont="0" applyFill="0" applyBorder="0" applyAlignment="0" applyProtection="0"/>
    <xf numFmtId="0" fontId="5" fillId="0" borderId="0"/>
    <xf numFmtId="44" fontId="5" fillId="0" borderId="0" applyFont="0" applyFill="0" applyBorder="0" applyAlignment="0" applyProtection="0"/>
    <xf numFmtId="9" fontId="5" fillId="0" borderId="0" applyFont="0" applyFill="0" applyBorder="0" applyAlignment="0" applyProtection="0"/>
    <xf numFmtId="44" fontId="13" fillId="0" borderId="0" applyFont="0" applyFill="0" applyBorder="0" applyAlignment="0" applyProtection="0"/>
    <xf numFmtId="0" fontId="5" fillId="0" borderId="0"/>
    <xf numFmtId="44" fontId="5" fillId="0" borderId="0" applyFont="0" applyFill="0" applyBorder="0" applyAlignment="0" applyProtection="0"/>
    <xf numFmtId="164" fontId="13" fillId="0" borderId="0" applyFont="0" applyFill="0" applyBorder="0" applyAlignment="0" applyProtection="0"/>
    <xf numFmtId="9" fontId="5" fillId="0" borderId="0" applyFont="0" applyFill="0" applyBorder="0" applyAlignment="0" applyProtection="0"/>
    <xf numFmtId="0" fontId="5" fillId="0" borderId="0"/>
    <xf numFmtId="44" fontId="5" fillId="0" borderId="0" applyFont="0" applyFill="0" applyBorder="0" applyAlignment="0" applyProtection="0"/>
    <xf numFmtId="9" fontId="5" fillId="0" borderId="0" applyFont="0" applyFill="0" applyBorder="0" applyAlignment="0" applyProtection="0"/>
    <xf numFmtId="44" fontId="44" fillId="0" borderId="0" applyFont="0" applyFill="0" applyBorder="0" applyAlignment="0" applyProtection="0"/>
    <xf numFmtId="44" fontId="13" fillId="0" borderId="0" applyFont="0" applyFill="0" applyBorder="0" applyAlignment="0" applyProtection="0"/>
    <xf numFmtId="0" fontId="5" fillId="0" borderId="0"/>
    <xf numFmtId="44" fontId="5" fillId="0" borderId="0" applyFont="0" applyFill="0" applyBorder="0" applyAlignment="0" applyProtection="0"/>
    <xf numFmtId="164" fontId="13" fillId="0" borderId="0" applyFont="0" applyFill="0" applyBorder="0" applyAlignment="0" applyProtection="0"/>
    <xf numFmtId="9" fontId="5" fillId="0" borderId="0" applyFont="0" applyFill="0" applyBorder="0" applyAlignment="0" applyProtection="0"/>
    <xf numFmtId="0" fontId="5" fillId="0" borderId="0"/>
    <xf numFmtId="44" fontId="5" fillId="0" borderId="0" applyFont="0" applyFill="0" applyBorder="0" applyAlignment="0" applyProtection="0"/>
    <xf numFmtId="9" fontId="5" fillId="0" borderId="0" applyFont="0" applyFill="0" applyBorder="0" applyAlignment="0" applyProtection="0"/>
    <xf numFmtId="0" fontId="5" fillId="0" borderId="0"/>
    <xf numFmtId="9" fontId="5" fillId="0" borderId="0" applyFont="0" applyFill="0" applyBorder="0" applyAlignment="0" applyProtection="0"/>
    <xf numFmtId="44" fontId="5" fillId="0" borderId="0" applyFont="0" applyFill="0" applyBorder="0" applyAlignment="0" applyProtection="0"/>
    <xf numFmtId="44" fontId="13" fillId="0" borderId="0" applyFont="0" applyFill="0" applyBorder="0" applyAlignment="0" applyProtection="0"/>
    <xf numFmtId="0" fontId="5" fillId="0" borderId="0"/>
    <xf numFmtId="44" fontId="5" fillId="0" borderId="0" applyFont="0" applyFill="0" applyBorder="0" applyAlignment="0" applyProtection="0"/>
    <xf numFmtId="164" fontId="13" fillId="0" borderId="0" applyFont="0" applyFill="0" applyBorder="0" applyAlignment="0" applyProtection="0"/>
    <xf numFmtId="9" fontId="5" fillId="0" borderId="0" applyFont="0" applyFill="0" applyBorder="0" applyAlignment="0" applyProtection="0"/>
    <xf numFmtId="0" fontId="5" fillId="0" borderId="0"/>
    <xf numFmtId="44" fontId="5" fillId="0" borderId="0" applyFont="0" applyFill="0" applyBorder="0" applyAlignment="0" applyProtection="0"/>
    <xf numFmtId="9" fontId="5" fillId="0" borderId="0" applyFont="0" applyFill="0" applyBorder="0" applyAlignment="0" applyProtection="0"/>
    <xf numFmtId="44" fontId="13" fillId="0" borderId="0" applyFont="0" applyFill="0" applyBorder="0" applyAlignment="0" applyProtection="0"/>
    <xf numFmtId="0" fontId="5" fillId="0" borderId="0"/>
    <xf numFmtId="44" fontId="5" fillId="0" borderId="0" applyFont="0" applyFill="0" applyBorder="0" applyAlignment="0" applyProtection="0"/>
    <xf numFmtId="164" fontId="13" fillId="0" borderId="0" applyFont="0" applyFill="0" applyBorder="0" applyAlignment="0" applyProtection="0"/>
    <xf numFmtId="9" fontId="5" fillId="0" borderId="0" applyFont="0" applyFill="0" applyBorder="0" applyAlignment="0" applyProtection="0"/>
    <xf numFmtId="0" fontId="5" fillId="0" borderId="0"/>
    <xf numFmtId="44" fontId="5" fillId="0" borderId="0" applyFont="0" applyFill="0" applyBorder="0" applyAlignment="0" applyProtection="0"/>
    <xf numFmtId="9" fontId="5" fillId="0" borderId="0" applyFont="0" applyFill="0" applyBorder="0" applyAlignment="0" applyProtection="0"/>
    <xf numFmtId="44" fontId="13" fillId="0" borderId="0" applyFont="0" applyFill="0" applyBorder="0" applyAlignment="0" applyProtection="0"/>
    <xf numFmtId="0" fontId="5" fillId="0" borderId="0"/>
    <xf numFmtId="44" fontId="5" fillId="0" borderId="0" applyFont="0" applyFill="0" applyBorder="0" applyAlignment="0" applyProtection="0"/>
    <xf numFmtId="164" fontId="13" fillId="0" borderId="0" applyFont="0" applyFill="0" applyBorder="0" applyAlignment="0" applyProtection="0"/>
    <xf numFmtId="9" fontId="5" fillId="0" borderId="0" applyFont="0" applyFill="0" applyBorder="0" applyAlignment="0" applyProtection="0"/>
    <xf numFmtId="0" fontId="5" fillId="0" borderId="0"/>
    <xf numFmtId="44" fontId="5" fillId="0" borderId="0" applyFont="0" applyFill="0" applyBorder="0" applyAlignment="0" applyProtection="0"/>
    <xf numFmtId="9" fontId="5" fillId="0" borderId="0" applyFont="0" applyFill="0" applyBorder="0" applyAlignment="0" applyProtection="0"/>
    <xf numFmtId="44" fontId="44" fillId="0" borderId="0" applyFont="0" applyFill="0" applyBorder="0" applyAlignment="0" applyProtection="0"/>
    <xf numFmtId="44" fontId="13" fillId="0" borderId="0" applyFont="0" applyFill="0" applyBorder="0" applyAlignment="0" applyProtection="0"/>
    <xf numFmtId="0" fontId="5" fillId="0" borderId="0"/>
    <xf numFmtId="44" fontId="5" fillId="0" borderId="0" applyFont="0" applyFill="0" applyBorder="0" applyAlignment="0" applyProtection="0"/>
    <xf numFmtId="164" fontId="13" fillId="0" borderId="0" applyFont="0" applyFill="0" applyBorder="0" applyAlignment="0" applyProtection="0"/>
    <xf numFmtId="9" fontId="5" fillId="0" borderId="0" applyFont="0" applyFill="0" applyBorder="0" applyAlignment="0" applyProtection="0"/>
    <xf numFmtId="0" fontId="5" fillId="0" borderId="0"/>
    <xf numFmtId="44" fontId="5" fillId="0" borderId="0" applyFont="0" applyFill="0" applyBorder="0" applyAlignment="0" applyProtection="0"/>
    <xf numFmtId="9" fontId="5" fillId="0" borderId="0" applyFont="0" applyFill="0" applyBorder="0" applyAlignment="0" applyProtection="0"/>
    <xf numFmtId="0" fontId="5" fillId="0" borderId="0"/>
    <xf numFmtId="9" fontId="5" fillId="0" borderId="0" applyFont="0" applyFill="0" applyBorder="0" applyAlignment="0" applyProtection="0"/>
    <xf numFmtId="44" fontId="5" fillId="0" borderId="0" applyFont="0" applyFill="0" applyBorder="0" applyAlignment="0" applyProtection="0"/>
    <xf numFmtId="0" fontId="4" fillId="0" borderId="0"/>
    <xf numFmtId="44" fontId="4" fillId="0" borderId="0" applyFont="0" applyFill="0" applyBorder="0" applyAlignment="0" applyProtection="0"/>
    <xf numFmtId="0" fontId="3" fillId="0" borderId="0"/>
    <xf numFmtId="44" fontId="3" fillId="0" borderId="0" applyFont="0" applyFill="0" applyBorder="0" applyAlignment="0" applyProtection="0"/>
    <xf numFmtId="166" fontId="2" fillId="0" borderId="0"/>
    <xf numFmtId="44" fontId="1" fillId="0" borderId="0" applyFont="0" applyFill="0" applyBorder="0" applyAlignment="0" applyProtection="0"/>
    <xf numFmtId="0" fontId="1" fillId="0" borderId="0"/>
    <xf numFmtId="9" fontId="44" fillId="0" borderId="0" applyFont="0" applyFill="0" applyBorder="0" applyAlignment="0" applyProtection="0"/>
  </cellStyleXfs>
  <cellXfs count="576">
    <xf numFmtId="0" fontId="0" fillId="0" borderId="0" xfId="0"/>
    <xf numFmtId="0" fontId="21" fillId="0" borderId="0" xfId="1" applyFont="1" applyAlignment="1">
      <alignment vertical="center"/>
    </xf>
    <xf numFmtId="0" fontId="13" fillId="0" borderId="0" xfId="1"/>
    <xf numFmtId="0" fontId="13" fillId="0" borderId="0" xfId="1" applyAlignment="1">
      <alignment vertical="center"/>
    </xf>
    <xf numFmtId="0" fontId="12" fillId="0" borderId="0" xfId="4"/>
    <xf numFmtId="0" fontId="12" fillId="0" borderId="0" xfId="4" applyAlignment="1">
      <alignment vertical="center"/>
    </xf>
    <xf numFmtId="0" fontId="12" fillId="0" borderId="0" xfId="4" applyAlignment="1">
      <alignment horizontal="center" vertical="center"/>
    </xf>
    <xf numFmtId="0" fontId="29" fillId="0" borderId="0" xfId="4" applyFont="1" applyAlignment="1">
      <alignment horizontal="center" vertical="center"/>
    </xf>
    <xf numFmtId="0" fontId="14" fillId="0" borderId="0" xfId="1" applyFont="1" applyAlignment="1">
      <alignment horizontal="center" vertical="center"/>
    </xf>
    <xf numFmtId="44" fontId="47" fillId="7" borderId="2" xfId="2" applyFont="1" applyFill="1" applyBorder="1" applyAlignment="1">
      <alignment horizontal="center" vertical="center" wrapText="1"/>
    </xf>
    <xf numFmtId="0" fontId="14" fillId="0" borderId="0" xfId="4" applyFont="1" applyAlignment="1">
      <alignment horizontal="center" vertical="center"/>
    </xf>
    <xf numFmtId="0" fontId="14" fillId="8" borderId="2" xfId="4" applyFont="1" applyFill="1" applyBorder="1" applyAlignment="1">
      <alignment horizontal="center" vertical="center"/>
    </xf>
    <xf numFmtId="0" fontId="19" fillId="0" borderId="2" xfId="6" applyFont="1" applyFill="1" applyBorder="1" applyAlignment="1">
      <alignment horizontal="left" vertical="center" wrapText="1"/>
    </xf>
    <xf numFmtId="0" fontId="47" fillId="7" borderId="2" xfId="1" applyFont="1" applyFill="1" applyBorder="1" applyAlignment="1">
      <alignment horizontal="center" vertical="center" wrapText="1"/>
    </xf>
    <xf numFmtId="0" fontId="43" fillId="0" borderId="0" xfId="1" applyFont="1" applyAlignment="1">
      <alignment horizontal="left" vertical="center"/>
    </xf>
    <xf numFmtId="44" fontId="49" fillId="0" borderId="0" xfId="2" applyFont="1" applyFill="1" applyAlignment="1">
      <alignment vertical="center"/>
    </xf>
    <xf numFmtId="0" fontId="14" fillId="0" borderId="0" xfId="2" applyNumberFormat="1" applyFont="1" applyFill="1" applyAlignment="1">
      <alignment horizontal="center" vertical="center"/>
    </xf>
    <xf numFmtId="44" fontId="49" fillId="0" borderId="8" xfId="2" applyFont="1" applyFill="1" applyBorder="1" applyAlignment="1">
      <alignment vertical="center"/>
    </xf>
    <xf numFmtId="0" fontId="46" fillId="0" borderId="0" xfId="4" applyFont="1" applyAlignment="1">
      <alignment horizontal="left"/>
    </xf>
    <xf numFmtId="0" fontId="53" fillId="0" borderId="2" xfId="6" applyFont="1" applyFill="1" applyBorder="1" applyAlignment="1">
      <alignment horizontal="left" vertical="center" wrapText="1"/>
    </xf>
    <xf numFmtId="0" fontId="41" fillId="0" borderId="0" xfId="4" applyFont="1"/>
    <xf numFmtId="0" fontId="14" fillId="0" borderId="0" xfId="4" applyFont="1" applyAlignment="1">
      <alignment horizontal="center"/>
    </xf>
    <xf numFmtId="0" fontId="15" fillId="0" borderId="0" xfId="4" applyFont="1" applyAlignment="1">
      <alignment vertical="center"/>
    </xf>
    <xf numFmtId="0" fontId="57" fillId="0" borderId="2" xfId="1" applyFont="1" applyBorder="1" applyAlignment="1">
      <alignment horizontal="justify" vertical="center" wrapText="1"/>
    </xf>
    <xf numFmtId="0" fontId="29" fillId="0" borderId="0" xfId="4" applyFont="1" applyAlignment="1">
      <alignment vertical="center"/>
    </xf>
    <xf numFmtId="0" fontId="14" fillId="6" borderId="2" xfId="4" applyFont="1" applyFill="1" applyBorder="1" applyAlignment="1">
      <alignment horizontal="center" vertical="center"/>
    </xf>
    <xf numFmtId="0" fontId="14" fillId="5" borderId="2" xfId="4" applyFont="1" applyFill="1" applyBorder="1" applyAlignment="1">
      <alignment horizontal="center" vertical="center"/>
    </xf>
    <xf numFmtId="0" fontId="14" fillId="0" borderId="2" xfId="4" applyFont="1" applyBorder="1" applyAlignment="1">
      <alignment horizontal="center" vertical="center"/>
    </xf>
    <xf numFmtId="44" fontId="46" fillId="0" borderId="0" xfId="4" applyNumberFormat="1" applyFont="1" applyAlignment="1">
      <alignment horizontal="left" vertical="center"/>
    </xf>
    <xf numFmtId="0" fontId="14" fillId="0" borderId="0" xfId="5" applyNumberFormat="1" applyFont="1" applyAlignment="1">
      <alignment horizontal="center" vertical="center"/>
    </xf>
    <xf numFmtId="44" fontId="14" fillId="0" borderId="0" xfId="4" applyNumberFormat="1" applyFont="1" applyAlignment="1">
      <alignment horizontal="center" vertical="center"/>
    </xf>
    <xf numFmtId="0" fontId="23" fillId="0" borderId="0" xfId="1" applyFont="1" applyAlignment="1">
      <alignment horizontal="left" vertical="center"/>
    </xf>
    <xf numFmtId="0" fontId="40" fillId="0" borderId="2" xfId="9" applyFont="1" applyFill="1" applyBorder="1" applyAlignment="1">
      <alignment horizontal="left" vertical="center" wrapText="1"/>
    </xf>
    <xf numFmtId="0" fontId="23" fillId="0" borderId="0" xfId="1" applyFont="1" applyAlignment="1">
      <alignment horizontal="left"/>
    </xf>
    <xf numFmtId="165" fontId="47" fillId="7" borderId="2" xfId="2" applyNumberFormat="1" applyFont="1" applyFill="1" applyBorder="1" applyAlignment="1">
      <alignment horizontal="center" vertical="center" wrapText="1"/>
    </xf>
    <xf numFmtId="0" fontId="14" fillId="0" borderId="2" xfId="6" applyFont="1" applyFill="1" applyBorder="1" applyAlignment="1">
      <alignment horizontal="left" vertical="center" wrapText="1"/>
    </xf>
    <xf numFmtId="0" fontId="52" fillId="0" borderId="2" xfId="1" applyFont="1" applyBorder="1" applyAlignment="1">
      <alignment horizontal="left" vertical="top" wrapText="1"/>
    </xf>
    <xf numFmtId="0" fontId="18" fillId="0" borderId="2" xfId="3" applyFont="1" applyFill="1" applyBorder="1" applyAlignment="1" applyProtection="1">
      <alignment horizontal="left" vertical="center" wrapText="1"/>
    </xf>
    <xf numFmtId="0" fontId="18" fillId="0" borderId="2" xfId="3" applyFont="1" applyFill="1" applyBorder="1" applyAlignment="1" applyProtection="1">
      <alignment vertical="center" wrapText="1"/>
    </xf>
    <xf numFmtId="0" fontId="52" fillId="0" borderId="2" xfId="6" applyFont="1" applyFill="1" applyBorder="1" applyAlignment="1">
      <alignment horizontal="left" vertical="top" wrapText="1"/>
    </xf>
    <xf numFmtId="0" fontId="69" fillId="0" borderId="2" xfId="6" applyFont="1" applyFill="1" applyBorder="1" applyAlignment="1">
      <alignment horizontal="left" vertical="center" wrapText="1"/>
    </xf>
    <xf numFmtId="0" fontId="14" fillId="5" borderId="2" xfId="2" applyNumberFormat="1" applyFont="1" applyFill="1" applyBorder="1" applyAlignment="1">
      <alignment horizontal="center" vertical="center"/>
    </xf>
    <xf numFmtId="0" fontId="65" fillId="0" borderId="0" xfId="1" applyFont="1" applyAlignment="1">
      <alignment horizontal="center" vertical="center" wrapText="1"/>
    </xf>
    <xf numFmtId="0" fontId="65" fillId="0" borderId="0" xfId="4" applyFont="1" applyAlignment="1">
      <alignment horizontal="center" vertical="center" wrapText="1"/>
    </xf>
    <xf numFmtId="0" fontId="28" fillId="0" borderId="2" xfId="1" applyFont="1" applyBorder="1" applyAlignment="1">
      <alignment horizontal="center" vertical="center" wrapText="1"/>
    </xf>
    <xf numFmtId="0" fontId="74" fillId="5" borderId="2" xfId="4" applyFont="1" applyFill="1" applyBorder="1" applyAlignment="1">
      <alignment horizontal="center" vertical="center"/>
    </xf>
    <xf numFmtId="0" fontId="36" fillId="5" borderId="2" xfId="4" applyFont="1" applyFill="1" applyBorder="1" applyAlignment="1">
      <alignment horizontal="center" vertical="center"/>
    </xf>
    <xf numFmtId="0" fontId="36" fillId="6" borderId="2" xfId="4" applyFont="1" applyFill="1" applyBorder="1" applyAlignment="1">
      <alignment horizontal="center" vertical="center"/>
    </xf>
    <xf numFmtId="0" fontId="75" fillId="6" borderId="2" xfId="4" applyFont="1" applyFill="1" applyBorder="1" applyAlignment="1">
      <alignment horizontal="center"/>
    </xf>
    <xf numFmtId="0" fontId="14" fillId="0" borderId="2" xfId="3" applyFont="1" applyFill="1" applyBorder="1" applyAlignment="1" applyProtection="1">
      <alignment vertical="center" wrapText="1"/>
    </xf>
    <xf numFmtId="44" fontId="14" fillId="0" borderId="2" xfId="1" applyNumberFormat="1" applyFont="1" applyBorder="1" applyAlignment="1">
      <alignment horizontal="center" vertical="center"/>
    </xf>
    <xf numFmtId="165" fontId="14" fillId="0" borderId="0" xfId="4" applyNumberFormat="1" applyFont="1" applyAlignment="1">
      <alignment horizontal="center" vertical="center"/>
    </xf>
    <xf numFmtId="0" fontId="46" fillId="0" borderId="7" xfId="4" applyFont="1" applyBorder="1" applyAlignment="1">
      <alignment horizontal="left"/>
    </xf>
    <xf numFmtId="0" fontId="15" fillId="0" borderId="7" xfId="4" applyFont="1" applyBorder="1" applyAlignment="1">
      <alignment vertical="center"/>
    </xf>
    <xf numFmtId="0" fontId="19" fillId="0" borderId="7" xfId="4" applyFont="1" applyBorder="1" applyAlignment="1">
      <alignment horizontal="center" vertical="center"/>
    </xf>
    <xf numFmtId="0" fontId="18" fillId="0" borderId="2" xfId="6" applyFont="1" applyFill="1" applyBorder="1" applyAlignment="1">
      <alignment horizontal="left" vertical="center" wrapText="1"/>
    </xf>
    <xf numFmtId="0" fontId="14" fillId="0" borderId="2" xfId="3" applyFont="1" applyFill="1" applyBorder="1" applyAlignment="1" applyProtection="1">
      <alignment horizontal="left" vertical="center" wrapText="1"/>
    </xf>
    <xf numFmtId="0" fontId="65" fillId="0" borderId="2" xfId="4" applyFont="1" applyBorder="1" applyAlignment="1">
      <alignment horizontal="center" vertical="center" wrapText="1"/>
    </xf>
    <xf numFmtId="0" fontId="51" fillId="0" borderId="2" xfId="6" applyFont="1" applyFill="1" applyBorder="1" applyAlignment="1">
      <alignment horizontal="center" vertical="center" wrapText="1"/>
    </xf>
    <xf numFmtId="165" fontId="14" fillId="0" borderId="0" xfId="1" applyNumberFormat="1" applyFont="1" applyAlignment="1">
      <alignment horizontal="center" vertical="center"/>
    </xf>
    <xf numFmtId="0" fontId="59" fillId="0" borderId="2" xfId="0" applyFont="1" applyBorder="1" applyAlignment="1">
      <alignment horizontal="left" vertical="center" wrapText="1"/>
    </xf>
    <xf numFmtId="0" fontId="16" fillId="0" borderId="2" xfId="4" applyFont="1" applyBorder="1" applyAlignment="1">
      <alignment horizontal="center" vertical="center" wrapText="1"/>
    </xf>
    <xf numFmtId="0" fontId="60" fillId="0" borderId="2" xfId="4" applyFont="1" applyBorder="1" applyAlignment="1">
      <alignment horizontal="left" vertical="center"/>
    </xf>
    <xf numFmtId="0" fontId="20" fillId="4" borderId="2" xfId="2" applyNumberFormat="1" applyFont="1" applyFill="1" applyBorder="1" applyAlignment="1">
      <alignment horizontal="center" vertical="center"/>
    </xf>
    <xf numFmtId="0" fontId="14" fillId="8" borderId="2" xfId="2" applyNumberFormat="1" applyFont="1" applyFill="1" applyBorder="1" applyAlignment="1">
      <alignment horizontal="center" vertical="center"/>
    </xf>
    <xf numFmtId="0" fontId="14" fillId="0" borderId="2" xfId="2" applyNumberFormat="1" applyFont="1" applyFill="1" applyBorder="1" applyAlignment="1">
      <alignment horizontal="center" vertical="center"/>
    </xf>
    <xf numFmtId="0" fontId="14" fillId="0" borderId="2" xfId="2" applyNumberFormat="1" applyFont="1" applyBorder="1" applyAlignment="1">
      <alignment horizontal="center" vertical="center"/>
    </xf>
    <xf numFmtId="0" fontId="38" fillId="4" borderId="2" xfId="2" applyNumberFormat="1" applyFont="1" applyFill="1" applyBorder="1" applyAlignment="1">
      <alignment horizontal="center" vertical="center"/>
    </xf>
    <xf numFmtId="0" fontId="14" fillId="0" borderId="2" xfId="2" applyNumberFormat="1" applyFont="1" applyFill="1" applyBorder="1" applyAlignment="1">
      <alignment horizontal="center" vertical="center" wrapText="1"/>
    </xf>
    <xf numFmtId="0" fontId="14" fillId="0" borderId="0" xfId="2" applyNumberFormat="1" applyFont="1" applyAlignment="1">
      <alignment horizontal="center" vertical="center"/>
    </xf>
    <xf numFmtId="0" fontId="47" fillId="7" borderId="2" xfId="1" applyFont="1" applyFill="1" applyBorder="1" applyAlignment="1">
      <alignment horizontal="center" vertical="center"/>
    </xf>
    <xf numFmtId="0" fontId="67" fillId="9" borderId="2" xfId="1" applyFont="1" applyFill="1" applyBorder="1" applyAlignment="1">
      <alignment horizontal="center" vertical="center" wrapText="1"/>
    </xf>
    <xf numFmtId="0" fontId="52" fillId="0" borderId="2" xfId="1" applyFont="1" applyBorder="1" applyAlignment="1">
      <alignment horizontal="left" vertical="center" wrapText="1"/>
    </xf>
    <xf numFmtId="0" fontId="34" fillId="0" borderId="2" xfId="1" applyFont="1" applyBorder="1" applyAlignment="1">
      <alignment horizontal="center" vertical="center"/>
    </xf>
    <xf numFmtId="0" fontId="56" fillId="0" borderId="2" xfId="1" applyFont="1" applyBorder="1" applyAlignment="1">
      <alignment horizontal="left" vertical="center" wrapText="1"/>
    </xf>
    <xf numFmtId="0" fontId="29" fillId="0" borderId="2" xfId="4" applyFont="1" applyBorder="1" applyAlignment="1">
      <alignment horizontal="center" vertical="top" wrapText="1"/>
    </xf>
    <xf numFmtId="0" fontId="83" fillId="0" borderId="2" xfId="4" applyFont="1" applyBorder="1" applyAlignment="1">
      <alignment horizontal="left" vertical="center" wrapText="1"/>
    </xf>
    <xf numFmtId="0" fontId="59" fillId="0" borderId="2" xfId="0" applyFont="1" applyBorder="1" applyAlignment="1">
      <alignment vertical="center" wrapText="1"/>
    </xf>
    <xf numFmtId="44" fontId="14" fillId="0" borderId="2" xfId="2" applyFont="1" applyFill="1" applyBorder="1" applyAlignment="1">
      <alignment horizontal="center" vertical="center"/>
    </xf>
    <xf numFmtId="0" fontId="57" fillId="0" borderId="2" xfId="1" applyFont="1" applyBorder="1" applyAlignment="1">
      <alignment horizontal="left" vertical="center" wrapText="1"/>
    </xf>
    <xf numFmtId="44" fontId="14" fillId="0" borderId="2" xfId="14" applyFont="1" applyFill="1" applyBorder="1" applyAlignment="1">
      <alignment horizontal="center" vertical="center"/>
    </xf>
    <xf numFmtId="0" fontId="35" fillId="0" borderId="2" xfId="1" applyFont="1" applyBorder="1" applyAlignment="1">
      <alignment horizontal="left" vertical="center" wrapText="1"/>
    </xf>
    <xf numFmtId="0" fontId="87" fillId="0" borderId="2" xfId="6" applyFont="1" applyFill="1" applyBorder="1" applyAlignment="1">
      <alignment horizontal="left" vertical="top" wrapText="1"/>
    </xf>
    <xf numFmtId="0" fontId="87" fillId="0" borderId="2" xfId="6" applyFont="1" applyFill="1" applyBorder="1" applyAlignment="1">
      <alignment horizontal="left" vertical="center" wrapText="1"/>
    </xf>
    <xf numFmtId="0" fontId="18" fillId="0" borderId="2" xfId="0" applyFont="1" applyBorder="1" applyAlignment="1">
      <alignment horizontal="left" vertical="center" wrapText="1"/>
    </xf>
    <xf numFmtId="0" fontId="25" fillId="0" borderId="2" xfId="4" applyFont="1" applyBorder="1" applyAlignment="1">
      <alignment horizontal="left" vertical="center" wrapText="1"/>
    </xf>
    <xf numFmtId="0" fontId="14" fillId="0" borderId="2" xfId="3" applyFont="1" applyFill="1" applyBorder="1" applyAlignment="1" applyProtection="1">
      <alignment horizontal="center" vertical="center" wrapText="1"/>
    </xf>
    <xf numFmtId="0" fontId="42" fillId="0" borderId="2" xfId="4" applyFont="1" applyBorder="1" applyAlignment="1">
      <alignment horizontal="left" vertical="center" wrapText="1"/>
    </xf>
    <xf numFmtId="44" fontId="91" fillId="5" borderId="2" xfId="2" applyFont="1" applyFill="1" applyBorder="1" applyAlignment="1">
      <alignment horizontal="center" vertical="center"/>
    </xf>
    <xf numFmtId="44" fontId="91" fillId="0" borderId="2" xfId="2" applyFont="1" applyBorder="1" applyAlignment="1">
      <alignment horizontal="center" vertical="center"/>
    </xf>
    <xf numFmtId="44" fontId="91" fillId="0" borderId="2" xfId="2" applyFont="1" applyFill="1" applyBorder="1" applyAlignment="1">
      <alignment horizontal="center" vertical="center"/>
    </xf>
    <xf numFmtId="0" fontId="91" fillId="0" borderId="0" xfId="1" applyFont="1" applyAlignment="1">
      <alignment horizontal="center" vertical="center"/>
    </xf>
    <xf numFmtId="0" fontId="91" fillId="0" borderId="2" xfId="4" applyFont="1" applyBorder="1" applyAlignment="1">
      <alignment horizontal="center" vertical="center"/>
    </xf>
    <xf numFmtId="0" fontId="54" fillId="0" borderId="2" xfId="1" quotePrefix="1" applyFont="1" applyBorder="1" applyAlignment="1">
      <alignment horizontal="left" vertical="center" wrapText="1"/>
    </xf>
    <xf numFmtId="44" fontId="91" fillId="4" borderId="2" xfId="2" applyFont="1" applyFill="1" applyBorder="1" applyAlignment="1">
      <alignment horizontal="center" vertical="center"/>
    </xf>
    <xf numFmtId="44" fontId="91" fillId="8" borderId="2" xfId="2" applyFont="1" applyFill="1" applyBorder="1" applyAlignment="1">
      <alignment horizontal="center" vertical="center"/>
    </xf>
    <xf numFmtId="44" fontId="36" fillId="4" borderId="2" xfId="2" applyFont="1" applyFill="1" applyBorder="1" applyAlignment="1">
      <alignment horizontal="center" vertical="center"/>
    </xf>
    <xf numFmtId="0" fontId="91" fillId="5" borderId="2" xfId="2" applyNumberFormat="1" applyFont="1" applyFill="1" applyBorder="1" applyAlignment="1">
      <alignment horizontal="center" vertical="center"/>
    </xf>
    <xf numFmtId="44" fontId="91" fillId="0" borderId="0" xfId="2" applyFont="1" applyAlignment="1">
      <alignment horizontal="center" vertical="center"/>
    </xf>
    <xf numFmtId="0" fontId="55" fillId="0" borderId="2" xfId="1" applyFont="1" applyBorder="1" applyAlignment="1">
      <alignment horizontal="left" vertical="center" wrapText="1"/>
    </xf>
    <xf numFmtId="0" fontId="70" fillId="0" borderId="2" xfId="1" applyFont="1" applyBorder="1" applyAlignment="1">
      <alignment horizontal="center" vertical="center" wrapText="1"/>
    </xf>
    <xf numFmtId="0" fontId="54" fillId="0" borderId="2" xfId="1" applyFont="1" applyBorder="1" applyAlignment="1">
      <alignment horizontal="left" vertical="center" wrapText="1"/>
    </xf>
    <xf numFmtId="0" fontId="35" fillId="0" borderId="2" xfId="1" applyFont="1" applyBorder="1" applyAlignment="1">
      <alignment horizontal="left" vertical="top" wrapText="1"/>
    </xf>
    <xf numFmtId="0" fontId="15" fillId="0" borderId="2" xfId="4" applyFont="1" applyBorder="1" applyAlignment="1">
      <alignment horizontal="left" vertical="center" wrapText="1"/>
    </xf>
    <xf numFmtId="165" fontId="14" fillId="0" borderId="2" xfId="2" applyNumberFormat="1" applyFont="1" applyFill="1" applyBorder="1" applyAlignment="1">
      <alignment horizontal="center" vertical="center" wrapText="1"/>
    </xf>
    <xf numFmtId="0" fontId="25" fillId="0" borderId="2" xfId="4" applyFont="1" applyBorder="1" applyAlignment="1">
      <alignment horizontal="center" vertical="center" wrapText="1"/>
    </xf>
    <xf numFmtId="0" fontId="26" fillId="0" borderId="2" xfId="4" applyFont="1" applyBorder="1" applyAlignment="1">
      <alignment horizontal="center" vertical="center" wrapText="1"/>
    </xf>
    <xf numFmtId="0" fontId="100" fillId="0" borderId="2" xfId="0" applyFont="1" applyBorder="1" applyAlignment="1">
      <alignment vertical="center" wrapText="1"/>
    </xf>
    <xf numFmtId="0" fontId="39" fillId="0" borderId="7" xfId="4" applyFont="1" applyBorder="1" applyAlignment="1">
      <alignment horizontal="center" vertical="center" wrapText="1"/>
    </xf>
    <xf numFmtId="0" fontId="29" fillId="0" borderId="7" xfId="4" applyFont="1" applyBorder="1" applyAlignment="1">
      <alignment horizontal="center" vertical="top" wrapText="1"/>
    </xf>
    <xf numFmtId="0" fontId="59" fillId="0" borderId="7" xfId="0" applyFont="1" applyBorder="1" applyAlignment="1">
      <alignment horizontal="left" vertical="center" wrapText="1"/>
    </xf>
    <xf numFmtId="0" fontId="18" fillId="0" borderId="2" xfId="0" applyFont="1" applyBorder="1" applyAlignment="1">
      <alignment vertical="center" wrapText="1"/>
    </xf>
    <xf numFmtId="0" fontId="70" fillId="0" borderId="2" xfId="1" applyFont="1" applyBorder="1" applyAlignment="1">
      <alignment horizontal="left" vertical="center" wrapText="1"/>
    </xf>
    <xf numFmtId="0" fontId="53" fillId="0" borderId="2" xfId="1" applyFont="1" applyBorder="1" applyAlignment="1">
      <alignment horizontal="left" vertical="center" wrapText="1"/>
    </xf>
    <xf numFmtId="0" fontId="53" fillId="0" borderId="7" xfId="1" applyFont="1" applyBorder="1" applyAlignment="1">
      <alignment horizontal="left" vertical="center" wrapText="1"/>
    </xf>
    <xf numFmtId="0" fontId="72" fillId="0" borderId="2" xfId="6" applyFont="1" applyFill="1" applyBorder="1" applyAlignment="1">
      <alignment horizontal="left" vertical="center" wrapText="1"/>
    </xf>
    <xf numFmtId="0" fontId="18" fillId="0" borderId="2" xfId="9" applyFont="1" applyFill="1" applyBorder="1" applyAlignment="1">
      <alignment horizontal="left" vertical="center" wrapText="1"/>
    </xf>
    <xf numFmtId="44" fontId="14" fillId="0" borderId="2" xfId="2" applyFont="1" applyFill="1" applyBorder="1" applyAlignment="1">
      <alignment vertical="center"/>
    </xf>
    <xf numFmtId="0" fontId="14" fillId="0" borderId="2" xfId="4" applyFont="1" applyBorder="1" applyAlignment="1">
      <alignment horizontal="center" vertical="center" wrapText="1"/>
    </xf>
    <xf numFmtId="44" fontId="14" fillId="0" borderId="7" xfId="1" applyNumberFormat="1" applyFont="1" applyBorder="1" applyAlignment="1">
      <alignment horizontal="center" vertical="center"/>
    </xf>
    <xf numFmtId="0" fontId="18" fillId="0" borderId="2" xfId="3" applyFont="1" applyFill="1" applyBorder="1" applyAlignment="1" applyProtection="1">
      <alignment vertical="center"/>
    </xf>
    <xf numFmtId="0" fontId="18" fillId="0" borderId="2" xfId="3" applyNumberFormat="1" applyFont="1" applyFill="1" applyBorder="1" applyAlignment="1" applyProtection="1">
      <alignment horizontal="left" vertical="center" wrapText="1"/>
    </xf>
    <xf numFmtId="0" fontId="14" fillId="0" borderId="6" xfId="3" applyFont="1" applyFill="1" applyBorder="1" applyAlignment="1" applyProtection="1">
      <alignment horizontal="center" vertical="center" wrapText="1"/>
    </xf>
    <xf numFmtId="0" fontId="65" fillId="0" borderId="2" xfId="1" applyFont="1" applyBorder="1" applyAlignment="1">
      <alignment horizontal="center" vertical="center" wrapText="1"/>
    </xf>
    <xf numFmtId="0" fontId="26" fillId="0" borderId="2" xfId="1" applyFont="1" applyBorder="1" applyAlignment="1">
      <alignment horizontal="left" vertical="center" wrapText="1"/>
    </xf>
    <xf numFmtId="0" fontId="67" fillId="9" borderId="5" xfId="1" applyFont="1" applyFill="1" applyBorder="1" applyAlignment="1">
      <alignment horizontal="center" vertical="center" wrapText="1"/>
    </xf>
    <xf numFmtId="0" fontId="65" fillId="0" borderId="5" xfId="4" applyFont="1" applyBorder="1" applyAlignment="1">
      <alignment horizontal="center" vertical="center" wrapText="1"/>
    </xf>
    <xf numFmtId="165" fontId="49" fillId="0" borderId="0" xfId="2" applyNumberFormat="1" applyFont="1" applyFill="1" applyBorder="1" applyAlignment="1">
      <alignment horizontal="center" vertical="center"/>
    </xf>
    <xf numFmtId="0" fontId="55" fillId="0" borderId="7" xfId="1" quotePrefix="1" applyFont="1" applyBorder="1" applyAlignment="1">
      <alignment horizontal="left" vertical="center" wrapText="1"/>
    </xf>
    <xf numFmtId="0" fontId="91" fillId="0" borderId="7" xfId="4" applyFont="1" applyBorder="1" applyAlignment="1">
      <alignment horizontal="center"/>
    </xf>
    <xf numFmtId="0" fontId="91" fillId="6" borderId="2" xfId="4" applyFont="1" applyFill="1" applyBorder="1" applyAlignment="1">
      <alignment horizontal="center" vertical="center"/>
    </xf>
    <xf numFmtId="0" fontId="91" fillId="5" borderId="2" xfId="4" applyFont="1" applyFill="1" applyBorder="1" applyAlignment="1">
      <alignment horizontal="center" vertical="center"/>
    </xf>
    <xf numFmtId="0" fontId="75" fillId="5" borderId="2" xfId="4" applyFont="1" applyFill="1" applyBorder="1" applyAlignment="1">
      <alignment horizontal="center" vertical="center"/>
    </xf>
    <xf numFmtId="0" fontId="91" fillId="0" borderId="0" xfId="4" applyFont="1" applyAlignment="1">
      <alignment horizontal="center"/>
    </xf>
    <xf numFmtId="0" fontId="91" fillId="0" borderId="0" xfId="4" applyFont="1" applyAlignment="1">
      <alignment horizontal="center" vertical="center"/>
    </xf>
    <xf numFmtId="0" fontId="91" fillId="8" borderId="2" xfId="4" applyFont="1" applyFill="1" applyBorder="1" applyAlignment="1">
      <alignment horizontal="center" vertical="center"/>
    </xf>
    <xf numFmtId="0" fontId="91" fillId="0" borderId="2" xfId="4" applyFont="1" applyBorder="1" applyAlignment="1">
      <alignment horizontal="center" vertical="center" wrapText="1"/>
    </xf>
    <xf numFmtId="44" fontId="14" fillId="0" borderId="6" xfId="1" applyNumberFormat="1" applyFont="1" applyBorder="1" applyAlignment="1">
      <alignment horizontal="center" vertical="center"/>
    </xf>
    <xf numFmtId="0" fontId="59" fillId="0" borderId="6" xfId="0" applyFont="1" applyBorder="1" applyAlignment="1">
      <alignment horizontal="left" vertical="center" wrapText="1"/>
    </xf>
    <xf numFmtId="0" fontId="48" fillId="0" borderId="6" xfId="1" applyFont="1" applyBorder="1" applyAlignment="1">
      <alignment horizontal="left" vertical="center" wrapText="1"/>
    </xf>
    <xf numFmtId="0" fontId="56" fillId="0" borderId="6" xfId="1" applyFont="1" applyBorder="1" applyAlignment="1">
      <alignment horizontal="left" vertical="center" wrapText="1"/>
    </xf>
    <xf numFmtId="0" fontId="56" fillId="0" borderId="2" xfId="6" applyFont="1" applyFill="1" applyBorder="1" applyAlignment="1">
      <alignment horizontal="left" vertical="center" wrapText="1"/>
    </xf>
    <xf numFmtId="165" fontId="14" fillId="0" borderId="2" xfId="1" applyNumberFormat="1" applyFont="1" applyBorder="1" applyAlignment="1">
      <alignment horizontal="center" vertical="center"/>
    </xf>
    <xf numFmtId="0" fontId="35" fillId="0" borderId="2" xfId="4" applyFont="1" applyBorder="1" applyAlignment="1">
      <alignment vertical="top" wrapText="1"/>
    </xf>
    <xf numFmtId="0" fontId="35" fillId="0" borderId="7" xfId="1" applyFont="1" applyBorder="1" applyAlignment="1">
      <alignment horizontal="left" vertical="center" wrapText="1"/>
    </xf>
    <xf numFmtId="0" fontId="55" fillId="0" borderId="7" xfId="1" applyFont="1" applyBorder="1" applyAlignment="1">
      <alignment horizontal="left" vertical="center" wrapText="1"/>
    </xf>
    <xf numFmtId="0" fontId="34" fillId="0" borderId="7" xfId="1" applyFont="1" applyBorder="1" applyAlignment="1">
      <alignment horizontal="center" vertical="center"/>
    </xf>
    <xf numFmtId="165" fontId="41" fillId="0" borderId="7" xfId="4" applyNumberFormat="1" applyFont="1" applyBorder="1"/>
    <xf numFmtId="165" fontId="47" fillId="7" borderId="2" xfId="2" applyNumberFormat="1" applyFont="1" applyFill="1" applyBorder="1" applyAlignment="1">
      <alignment vertical="center" wrapText="1"/>
    </xf>
    <xf numFmtId="165" fontId="14" fillId="0" borderId="6" xfId="2" applyNumberFormat="1" applyFont="1" applyFill="1" applyBorder="1" applyAlignment="1">
      <alignment vertical="center"/>
    </xf>
    <xf numFmtId="165" fontId="14" fillId="0" borderId="2" xfId="2" applyNumberFormat="1" applyFont="1" applyFill="1" applyBorder="1" applyAlignment="1">
      <alignment vertical="center"/>
    </xf>
    <xf numFmtId="165" fontId="28" fillId="0" borderId="2" xfId="1" applyNumberFormat="1" applyFont="1" applyBorder="1" applyAlignment="1">
      <alignment vertical="center" wrapText="1"/>
    </xf>
    <xf numFmtId="165" fontId="52" fillId="0" borderId="2" xfId="14" applyNumberFormat="1" applyFont="1" applyFill="1" applyBorder="1" applyAlignment="1">
      <alignment vertical="center" wrapText="1"/>
    </xf>
    <xf numFmtId="165" fontId="14" fillId="0" borderId="2" xfId="2" applyNumberFormat="1" applyFont="1" applyFill="1" applyBorder="1" applyAlignment="1">
      <alignment vertical="center" wrapText="1"/>
    </xf>
    <xf numFmtId="165" fontId="34" fillId="0" borderId="2" xfId="1" applyNumberFormat="1" applyFont="1" applyBorder="1" applyAlignment="1">
      <alignment vertical="center"/>
    </xf>
    <xf numFmtId="165" fontId="51" fillId="0" borderId="2" xfId="6" applyNumberFormat="1" applyFont="1" applyFill="1" applyBorder="1" applyAlignment="1">
      <alignment vertical="center" wrapText="1"/>
    </xf>
    <xf numFmtId="165" fontId="41" fillId="0" borderId="0" xfId="4" applyNumberFormat="1" applyFont="1"/>
    <xf numFmtId="0" fontId="61" fillId="0" borderId="2" xfId="4" applyFont="1" applyBorder="1" applyAlignment="1">
      <alignment horizontal="center" vertical="center" wrapText="1"/>
    </xf>
    <xf numFmtId="44" fontId="91" fillId="0" borderId="2" xfId="2" applyFont="1" applyFill="1" applyBorder="1" applyAlignment="1">
      <alignment vertical="center"/>
    </xf>
    <xf numFmtId="0" fontId="91" fillId="10" borderId="2" xfId="4" applyFont="1" applyFill="1" applyBorder="1" applyAlignment="1">
      <alignment horizontal="center" vertical="center"/>
    </xf>
    <xf numFmtId="0" fontId="14" fillId="10" borderId="2" xfId="4" applyFont="1" applyFill="1" applyBorder="1" applyAlignment="1">
      <alignment horizontal="center" vertical="center"/>
    </xf>
    <xf numFmtId="165" fontId="14" fillId="10" borderId="2" xfId="2" applyNumberFormat="1" applyFont="1" applyFill="1" applyBorder="1" applyAlignment="1">
      <alignment vertical="center"/>
    </xf>
    <xf numFmtId="44" fontId="14" fillId="10" borderId="2" xfId="1" applyNumberFormat="1" applyFont="1" applyFill="1" applyBorder="1" applyAlignment="1">
      <alignment horizontal="center" vertical="center"/>
    </xf>
    <xf numFmtId="165" fontId="14" fillId="0" borderId="7" xfId="2" applyNumberFormat="1" applyFont="1" applyFill="1" applyBorder="1" applyAlignment="1">
      <alignment vertical="center"/>
    </xf>
    <xf numFmtId="0" fontId="14" fillId="0" borderId="6" xfId="4" applyFont="1" applyBorder="1" applyAlignment="1">
      <alignment horizontal="center" vertical="center" wrapText="1"/>
    </xf>
    <xf numFmtId="0" fontId="91" fillId="0" borderId="7" xfId="4" applyFont="1" applyBorder="1" applyAlignment="1">
      <alignment horizontal="center" vertical="center"/>
    </xf>
    <xf numFmtId="0" fontId="14" fillId="0" borderId="9" xfId="4" applyFont="1" applyBorder="1" applyAlignment="1">
      <alignment horizontal="center" vertical="center" wrapText="1"/>
    </xf>
    <xf numFmtId="0" fontId="91" fillId="0" borderId="6" xfId="4" applyFont="1" applyBorder="1" applyAlignment="1">
      <alignment horizontal="center" vertical="center" wrapText="1"/>
    </xf>
    <xf numFmtId="165" fontId="52" fillId="0" borderId="2" xfId="14" applyNumberFormat="1" applyFont="1" applyFill="1" applyBorder="1" applyAlignment="1">
      <alignment vertical="center"/>
    </xf>
    <xf numFmtId="44" fontId="103" fillId="0" borderId="2" xfId="2" applyFont="1" applyFill="1" applyBorder="1" applyAlignment="1">
      <alignment horizontal="center" vertical="center" wrapText="1"/>
    </xf>
    <xf numFmtId="0" fontId="18" fillId="0" borderId="0" xfId="3" applyFont="1" applyFill="1" applyAlignment="1" applyProtection="1">
      <alignment vertical="center"/>
    </xf>
    <xf numFmtId="0" fontId="65" fillId="0" borderId="5" xfId="4" applyFont="1" applyBorder="1" applyAlignment="1">
      <alignment vertical="center" wrapText="1"/>
    </xf>
    <xf numFmtId="0" fontId="65" fillId="0" borderId="5" xfId="4" applyFont="1" applyBorder="1" applyAlignment="1">
      <alignment horizontal="left" vertical="center"/>
    </xf>
    <xf numFmtId="10" fontId="102" fillId="0" borderId="0" xfId="159" applyNumberFormat="1" applyFont="1" applyBorder="1" applyAlignment="1">
      <alignment horizontal="center" vertical="center"/>
    </xf>
    <xf numFmtId="0" fontId="65" fillId="0" borderId="5" xfId="40" applyFont="1" applyBorder="1" applyAlignment="1">
      <alignment horizontal="center" vertical="center" wrapText="1"/>
    </xf>
    <xf numFmtId="10" fontId="37" fillId="0" borderId="0" xfId="159" applyNumberFormat="1" applyFont="1" applyBorder="1" applyAlignment="1">
      <alignment horizontal="center" vertical="center"/>
    </xf>
    <xf numFmtId="10" fontId="108" fillId="0" borderId="0" xfId="159" applyNumberFormat="1" applyFont="1" applyBorder="1" applyAlignment="1">
      <alignment horizontal="center" vertical="center"/>
    </xf>
    <xf numFmtId="44" fontId="14" fillId="0" borderId="2" xfId="5" applyFont="1" applyFill="1" applyBorder="1" applyAlignment="1">
      <alignment horizontal="center" vertical="center"/>
    </xf>
    <xf numFmtId="0" fontId="14" fillId="0" borderId="7" xfId="4" applyFont="1" applyBorder="1" applyAlignment="1">
      <alignment horizontal="center" vertical="center" wrapText="1"/>
    </xf>
    <xf numFmtId="0" fontId="91" fillId="0" borderId="7" xfId="4" applyFont="1" applyBorder="1" applyAlignment="1">
      <alignment horizontal="center" vertical="center" wrapText="1"/>
    </xf>
    <xf numFmtId="44" fontId="14" fillId="0" borderId="2" xfId="4" applyNumberFormat="1" applyFont="1" applyBorder="1" applyAlignment="1">
      <alignment horizontal="left" vertical="center"/>
    </xf>
    <xf numFmtId="44" fontId="14" fillId="0" borderId="2" xfId="4" applyNumberFormat="1" applyFont="1" applyBorder="1" applyAlignment="1">
      <alignment horizontal="center" vertical="center"/>
    </xf>
    <xf numFmtId="44" fontId="14" fillId="0" borderId="2" xfId="4" applyNumberFormat="1" applyFont="1" applyBorder="1" applyAlignment="1">
      <alignment vertical="center" wrapText="1"/>
    </xf>
    <xf numFmtId="44" fontId="14" fillId="0" borderId="2" xfId="4" applyNumberFormat="1" applyFont="1" applyBorder="1" applyAlignment="1">
      <alignment vertical="center"/>
    </xf>
    <xf numFmtId="44" fontId="14" fillId="0" borderId="5" xfId="4" applyNumberFormat="1" applyFont="1" applyBorder="1" applyAlignment="1">
      <alignment vertical="center"/>
    </xf>
    <xf numFmtId="0" fontId="33" fillId="0" borderId="2" xfId="4" applyFont="1" applyBorder="1" applyAlignment="1">
      <alignment horizontal="center" vertical="center"/>
    </xf>
    <xf numFmtId="0" fontId="19" fillId="0" borderId="2" xfId="4" applyFont="1" applyBorder="1" applyAlignment="1">
      <alignment horizontal="center" vertical="center"/>
    </xf>
    <xf numFmtId="0" fontId="19" fillId="0" borderId="2" xfId="4" applyFont="1" applyBorder="1" applyAlignment="1">
      <alignment horizontal="center" vertical="center" wrapText="1"/>
    </xf>
    <xf numFmtId="0" fontId="115" fillId="0" borderId="2" xfId="3" applyFont="1" applyFill="1" applyBorder="1" applyAlignment="1" applyProtection="1">
      <alignment vertical="center"/>
    </xf>
    <xf numFmtId="44" fontId="90" fillId="0" borderId="2" xfId="5" applyFont="1" applyFill="1" applyBorder="1" applyAlignment="1">
      <alignment horizontal="center" vertical="center"/>
    </xf>
    <xf numFmtId="44" fontId="90" fillId="0" borderId="2" xfId="4" applyNumberFormat="1" applyFont="1" applyBorder="1" applyAlignment="1">
      <alignment horizontal="center" vertical="center"/>
    </xf>
    <xf numFmtId="0" fontId="95" fillId="0" borderId="2" xfId="4" applyFont="1" applyBorder="1" applyAlignment="1">
      <alignment horizontal="center" vertical="center" wrapText="1"/>
    </xf>
    <xf numFmtId="0" fontId="90" fillId="0" borderId="2" xfId="4" applyFont="1" applyBorder="1" applyAlignment="1">
      <alignment horizontal="center" vertical="center"/>
    </xf>
    <xf numFmtId="0" fontId="99" fillId="0" borderId="5" xfId="4" applyFont="1" applyBorder="1" applyAlignment="1">
      <alignment horizontal="center" vertical="center" wrapText="1"/>
    </xf>
    <xf numFmtId="0" fontId="90" fillId="0" borderId="2" xfId="4" applyFont="1" applyBorder="1" applyAlignment="1">
      <alignment horizontal="center" vertical="center" wrapText="1"/>
    </xf>
    <xf numFmtId="0" fontId="82" fillId="0" borderId="2" xfId="3" applyFont="1" applyFill="1" applyBorder="1" applyAlignment="1" applyProtection="1">
      <alignment vertical="center" wrapText="1"/>
    </xf>
    <xf numFmtId="0" fontId="82" fillId="0" borderId="6" xfId="3" applyFont="1" applyFill="1" applyBorder="1" applyAlignment="1" applyProtection="1">
      <alignment horizontal="center" vertical="center" wrapText="1"/>
    </xf>
    <xf numFmtId="0" fontId="116" fillId="0" borderId="2" xfId="9" applyFont="1" applyFill="1" applyBorder="1" applyAlignment="1">
      <alignment horizontal="left" vertical="center" wrapText="1"/>
    </xf>
    <xf numFmtId="0" fontId="112" fillId="0" borderId="2" xfId="9" applyFont="1" applyFill="1" applyBorder="1" applyAlignment="1">
      <alignment horizontal="left" vertical="center" wrapText="1"/>
    </xf>
    <xf numFmtId="0" fontId="81" fillId="0" borderId="2" xfId="1" applyFont="1" applyBorder="1" applyAlignment="1">
      <alignment horizontal="left" vertical="center" wrapText="1"/>
    </xf>
    <xf numFmtId="44" fontId="82" fillId="0" borderId="2" xfId="2" applyFont="1" applyFill="1" applyBorder="1" applyAlignment="1">
      <alignment horizontal="center" vertical="center"/>
    </xf>
    <xf numFmtId="44" fontId="106" fillId="0" borderId="2" xfId="2" applyFont="1" applyFill="1" applyBorder="1" applyAlignment="1">
      <alignment horizontal="center" vertical="center"/>
    </xf>
    <xf numFmtId="0" fontId="82" fillId="0" borderId="2" xfId="2" applyNumberFormat="1" applyFont="1" applyFill="1" applyBorder="1" applyAlignment="1">
      <alignment horizontal="center" vertical="center"/>
    </xf>
    <xf numFmtId="0" fontId="76" fillId="0" borderId="2" xfId="4" applyFont="1" applyBorder="1" applyAlignment="1">
      <alignment horizontal="center" vertical="center" wrapText="1"/>
    </xf>
    <xf numFmtId="0" fontId="116" fillId="0" borderId="2" xfId="3" applyFont="1" applyFill="1" applyBorder="1" applyAlignment="1" applyProtection="1">
      <alignment vertical="center"/>
    </xf>
    <xf numFmtId="44" fontId="82" fillId="0" borderId="2" xfId="4" applyNumberFormat="1" applyFont="1" applyBorder="1" applyAlignment="1">
      <alignment horizontal="center" vertical="center"/>
    </xf>
    <xf numFmtId="0" fontId="106" fillId="0" borderId="2" xfId="4" applyFont="1" applyBorder="1" applyAlignment="1">
      <alignment horizontal="center" vertical="center" wrapText="1"/>
    </xf>
    <xf numFmtId="0" fontId="82" fillId="0" borderId="2" xfId="4" applyFont="1" applyBorder="1" applyAlignment="1">
      <alignment horizontal="center" vertical="center"/>
    </xf>
    <xf numFmtId="0" fontId="119" fillId="0" borderId="7" xfId="4" applyFont="1" applyBorder="1" applyAlignment="1">
      <alignment horizontal="center" vertical="center" wrapText="1"/>
    </xf>
    <xf numFmtId="0" fontId="116" fillId="0" borderId="2" xfId="3" applyFont="1" applyFill="1" applyBorder="1" applyAlignment="1" applyProtection="1">
      <alignment vertical="center" wrapText="1"/>
    </xf>
    <xf numFmtId="44" fontId="82" fillId="0" borderId="2" xfId="4" applyNumberFormat="1" applyFont="1" applyBorder="1" applyAlignment="1">
      <alignment horizontal="left" vertical="center"/>
    </xf>
    <xf numFmtId="0" fontId="82" fillId="0" borderId="2" xfId="4" applyFont="1" applyBorder="1" applyAlignment="1">
      <alignment horizontal="center" vertical="center" wrapText="1"/>
    </xf>
    <xf numFmtId="165" fontId="18" fillId="0" borderId="0" xfId="4" applyNumberFormat="1" applyFont="1" applyAlignment="1">
      <alignment horizontal="center" vertical="center"/>
    </xf>
    <xf numFmtId="0" fontId="106" fillId="0" borderId="6" xfId="4" applyFont="1" applyBorder="1" applyAlignment="1">
      <alignment horizontal="center" vertical="center" wrapText="1"/>
    </xf>
    <xf numFmtId="0" fontId="82" fillId="0" borderId="6" xfId="4" applyFont="1" applyBorder="1" applyAlignment="1">
      <alignment horizontal="center" vertical="center" wrapText="1"/>
    </xf>
    <xf numFmtId="0" fontId="116" fillId="0" borderId="2" xfId="0" applyFont="1" applyBorder="1" applyAlignment="1">
      <alignment vertical="center" wrapText="1"/>
    </xf>
    <xf numFmtId="165" fontId="82" fillId="0" borderId="2" xfId="2" applyNumberFormat="1" applyFont="1" applyFill="1" applyBorder="1" applyAlignment="1">
      <alignment vertical="center"/>
    </xf>
    <xf numFmtId="44" fontId="82" fillId="0" borderId="2" xfId="1" applyNumberFormat="1" applyFont="1" applyBorder="1" applyAlignment="1">
      <alignment horizontal="center" vertical="center"/>
    </xf>
    <xf numFmtId="0" fontId="116" fillId="0" borderId="6" xfId="0" applyFont="1" applyBorder="1" applyAlignment="1">
      <alignment horizontal="left" vertical="center" wrapText="1"/>
    </xf>
    <xf numFmtId="165" fontId="82" fillId="0" borderId="6" xfId="2" applyNumberFormat="1" applyFont="1" applyFill="1" applyBorder="1" applyAlignment="1">
      <alignment vertical="center"/>
    </xf>
    <xf numFmtId="0" fontId="126" fillId="0" borderId="6" xfId="1" applyFont="1" applyBorder="1" applyAlignment="1">
      <alignment horizontal="left" vertical="center" wrapText="1"/>
    </xf>
    <xf numFmtId="44" fontId="82" fillId="0" borderId="2" xfId="14" applyFont="1" applyFill="1" applyBorder="1" applyAlignment="1">
      <alignment horizontal="center" vertical="center"/>
    </xf>
    <xf numFmtId="0" fontId="14" fillId="0" borderId="7" xfId="3" applyFont="1" applyFill="1" applyBorder="1" applyAlignment="1" applyProtection="1">
      <alignment horizontal="center" vertical="center" wrapText="1"/>
    </xf>
    <xf numFmtId="0" fontId="14" fillId="0" borderId="6" xfId="3" applyFont="1" applyFill="1" applyBorder="1" applyAlignment="1" applyProtection="1">
      <alignment horizontal="center" vertical="center" wrapText="1"/>
    </xf>
    <xf numFmtId="0" fontId="56" fillId="0" borderId="7" xfId="1" applyFont="1" applyBorder="1" applyAlignment="1">
      <alignment horizontal="left" vertical="center" wrapText="1"/>
    </xf>
    <xf numFmtId="0" fontId="56" fillId="0" borderId="6" xfId="1" applyFont="1" applyBorder="1" applyAlignment="1">
      <alignment horizontal="left" vertical="center" wrapText="1"/>
    </xf>
    <xf numFmtId="165" fontId="14" fillId="0" borderId="7" xfId="2" applyNumberFormat="1" applyFont="1" applyFill="1" applyBorder="1" applyAlignment="1">
      <alignment vertical="center"/>
    </xf>
    <xf numFmtId="165" fontId="14" fillId="0" borderId="6" xfId="2" applyNumberFormat="1" applyFont="1" applyFill="1" applyBorder="1" applyAlignment="1">
      <alignment vertical="center"/>
    </xf>
    <xf numFmtId="44" fontId="14" fillId="0" borderId="7" xfId="14" applyFont="1" applyFill="1" applyBorder="1" applyAlignment="1">
      <alignment horizontal="center" vertical="center"/>
    </xf>
    <xf numFmtId="44" fontId="14" fillId="0" borderId="6" xfId="14" applyFont="1" applyFill="1" applyBorder="1" applyAlignment="1">
      <alignment horizontal="center" vertical="center"/>
    </xf>
    <xf numFmtId="0" fontId="91" fillId="0" borderId="7" xfId="4" applyFont="1" applyBorder="1" applyAlignment="1">
      <alignment horizontal="center" vertical="center" wrapText="1"/>
    </xf>
    <xf numFmtId="0" fontId="91" fillId="0" borderId="6" xfId="4" applyFont="1" applyBorder="1" applyAlignment="1">
      <alignment horizontal="center" vertical="center" wrapText="1"/>
    </xf>
    <xf numFmtId="0" fontId="14" fillId="0" borderId="7" xfId="4" applyFont="1" applyBorder="1" applyAlignment="1">
      <alignment horizontal="center" vertical="center" wrapText="1"/>
    </xf>
    <xf numFmtId="0" fontId="14" fillId="0" borderId="6" xfId="4" applyFont="1" applyBorder="1" applyAlignment="1">
      <alignment horizontal="center" vertical="center" wrapText="1"/>
    </xf>
    <xf numFmtId="0" fontId="65" fillId="0" borderId="5" xfId="4" applyFont="1" applyBorder="1" applyAlignment="1">
      <alignment horizontal="center" vertical="center" wrapText="1"/>
    </xf>
    <xf numFmtId="0" fontId="35" fillId="0" borderId="7" xfId="1" applyFont="1" applyBorder="1" applyAlignment="1">
      <alignment horizontal="left" vertical="center" wrapText="1"/>
    </xf>
    <xf numFmtId="0" fontId="35" fillId="0" borderId="6" xfId="1" applyFont="1" applyBorder="1" applyAlignment="1">
      <alignment horizontal="left" vertical="center" wrapText="1"/>
    </xf>
    <xf numFmtId="0" fontId="59" fillId="0" borderId="7" xfId="0" applyFont="1" applyBorder="1" applyAlignment="1">
      <alignment horizontal="left" vertical="center" wrapText="1"/>
    </xf>
    <xf numFmtId="0" fontId="59" fillId="0" borderId="6" xfId="0" applyFont="1" applyBorder="1" applyAlignment="1">
      <alignment horizontal="left" vertical="center" wrapText="1"/>
    </xf>
    <xf numFmtId="0" fontId="32" fillId="6" borderId="2" xfId="1" applyFont="1" applyFill="1" applyBorder="1" applyAlignment="1">
      <alignment horizontal="center" vertical="center"/>
    </xf>
    <xf numFmtId="0" fontId="34" fillId="0" borderId="2" xfId="1" applyFont="1" applyBorder="1" applyAlignment="1">
      <alignment horizontal="center" vertical="center"/>
    </xf>
    <xf numFmtId="0" fontId="32" fillId="6" borderId="5" xfId="1" applyFont="1" applyFill="1" applyBorder="1" applyAlignment="1">
      <alignment horizontal="center" vertical="center"/>
    </xf>
    <xf numFmtId="0" fontId="32" fillId="6" borderId="4" xfId="1" applyFont="1" applyFill="1" applyBorder="1" applyAlignment="1">
      <alignment horizontal="center" vertical="center"/>
    </xf>
    <xf numFmtId="0" fontId="32" fillId="6" borderId="3" xfId="1" applyFont="1" applyFill="1" applyBorder="1" applyAlignment="1">
      <alignment horizontal="center" vertical="center"/>
    </xf>
    <xf numFmtId="0" fontId="53" fillId="0" borderId="7" xfId="1" applyFont="1" applyBorder="1" applyAlignment="1">
      <alignment horizontal="center" vertical="center" wrapText="1"/>
    </xf>
    <xf numFmtId="0" fontId="53" fillId="0" borderId="9" xfId="1" applyFont="1" applyBorder="1" applyAlignment="1">
      <alignment horizontal="center" vertical="center" wrapText="1"/>
    </xf>
    <xf numFmtId="0" fontId="53" fillId="0" borderId="6" xfId="1" applyFont="1" applyBorder="1" applyAlignment="1">
      <alignment horizontal="center" vertical="center" wrapText="1"/>
    </xf>
    <xf numFmtId="165" fontId="14" fillId="0" borderId="7" xfId="2" applyNumberFormat="1" applyFont="1" applyFill="1" applyBorder="1" applyAlignment="1">
      <alignment horizontal="center" vertical="center"/>
    </xf>
    <xf numFmtId="165" fontId="14" fillId="0" borderId="6" xfId="2" applyNumberFormat="1" applyFont="1" applyFill="1" applyBorder="1" applyAlignment="1">
      <alignment horizontal="center" vertical="center"/>
    </xf>
    <xf numFmtId="0" fontId="35" fillId="0" borderId="9" xfId="1" applyFont="1" applyBorder="1" applyAlignment="1">
      <alignment horizontal="left" vertical="center" wrapText="1"/>
    </xf>
    <xf numFmtId="44" fontId="14" fillId="0" borderId="7" xfId="1" applyNumberFormat="1" applyFont="1" applyBorder="1" applyAlignment="1">
      <alignment horizontal="center" vertical="center"/>
    </xf>
    <xf numFmtId="44" fontId="14" fillId="0" borderId="6" xfId="1" applyNumberFormat="1" applyFont="1" applyBorder="1" applyAlignment="1">
      <alignment horizontal="center" vertical="center"/>
    </xf>
    <xf numFmtId="0" fontId="91" fillId="0" borderId="9" xfId="4" applyFont="1" applyBorder="1" applyAlignment="1">
      <alignment horizontal="center" vertical="center" wrapText="1"/>
    </xf>
    <xf numFmtId="0" fontId="14" fillId="0" borderId="9" xfId="4" applyFont="1" applyBorder="1" applyAlignment="1">
      <alignment horizontal="center" vertical="center" wrapText="1"/>
    </xf>
    <xf numFmtId="0" fontId="53" fillId="0" borderId="7" xfId="1" applyFont="1" applyBorder="1" applyAlignment="1">
      <alignment horizontal="left" vertical="center" wrapText="1"/>
    </xf>
    <xf numFmtId="0" fontId="53" fillId="0" borderId="6" xfId="1" applyFont="1" applyBorder="1" applyAlignment="1">
      <alignment horizontal="left" vertical="center" wrapText="1"/>
    </xf>
    <xf numFmtId="0" fontId="20" fillId="0" borderId="7" xfId="3" applyFont="1" applyFill="1" applyBorder="1" applyAlignment="1" applyProtection="1">
      <alignment horizontal="center" vertical="center" wrapText="1"/>
    </xf>
    <xf numFmtId="0" fontId="20" fillId="0" borderId="6" xfId="3" applyFont="1" applyFill="1" applyBorder="1" applyAlignment="1" applyProtection="1">
      <alignment horizontal="center" vertical="center" wrapText="1"/>
    </xf>
    <xf numFmtId="0" fontId="48" fillId="0" borderId="7" xfId="1" applyFont="1" applyBorder="1" applyAlignment="1">
      <alignment horizontal="left" vertical="center" wrapText="1"/>
    </xf>
    <xf numFmtId="0" fontId="48" fillId="0" borderId="6" xfId="1" applyFont="1" applyBorder="1" applyAlignment="1">
      <alignment horizontal="left" vertical="center" wrapText="1"/>
    </xf>
    <xf numFmtId="0" fontId="120" fillId="0" borderId="7" xfId="1" applyFont="1" applyBorder="1" applyAlignment="1">
      <alignment horizontal="left" vertical="center" wrapText="1"/>
    </xf>
    <xf numFmtId="0" fontId="120" fillId="0" borderId="6" xfId="1" applyFont="1" applyBorder="1" applyAlignment="1">
      <alignment horizontal="left" vertical="center" wrapText="1"/>
    </xf>
    <xf numFmtId="0" fontId="120" fillId="0" borderId="7" xfId="1" applyFont="1" applyBorder="1" applyAlignment="1">
      <alignment horizontal="center" vertical="center" wrapText="1"/>
    </xf>
    <xf numFmtId="0" fontId="120" fillId="0" borderId="6" xfId="1" applyFont="1" applyBorder="1" applyAlignment="1">
      <alignment horizontal="center" vertical="center" wrapText="1"/>
    </xf>
    <xf numFmtId="165" fontId="82" fillId="0" borderId="7" xfId="2" applyNumberFormat="1" applyFont="1" applyFill="1" applyBorder="1" applyAlignment="1">
      <alignment horizontal="center" vertical="center"/>
    </xf>
    <xf numFmtId="165" fontId="82" fillId="0" borderId="6" xfId="2" applyNumberFormat="1" applyFont="1" applyFill="1" applyBorder="1" applyAlignment="1">
      <alignment horizontal="center" vertical="center"/>
    </xf>
    <xf numFmtId="44" fontId="82" fillId="0" borderId="7" xfId="1" applyNumberFormat="1" applyFont="1" applyBorder="1" applyAlignment="1">
      <alignment horizontal="center" vertical="center"/>
    </xf>
    <xf numFmtId="44" fontId="82" fillId="0" borderId="6" xfId="1" applyNumberFormat="1" applyFont="1" applyBorder="1" applyAlignment="1">
      <alignment horizontal="center" vertical="center"/>
    </xf>
    <xf numFmtId="0" fontId="106" fillId="0" borderId="7" xfId="4" applyFont="1" applyBorder="1" applyAlignment="1">
      <alignment horizontal="center" vertical="center" wrapText="1"/>
    </xf>
    <xf numFmtId="0" fontId="106" fillId="0" borderId="6" xfId="4" applyFont="1" applyBorder="1" applyAlignment="1">
      <alignment horizontal="center" vertical="center" wrapText="1"/>
    </xf>
    <xf numFmtId="0" fontId="82" fillId="0" borderId="7" xfId="4" applyFont="1" applyBorder="1" applyAlignment="1">
      <alignment horizontal="center" vertical="center" wrapText="1"/>
    </xf>
    <xf numFmtId="0" fontId="82" fillId="0" borderId="6" xfId="4" applyFont="1" applyBorder="1" applyAlignment="1">
      <alignment horizontal="center" vertical="center" wrapText="1"/>
    </xf>
    <xf numFmtId="0" fontId="65" fillId="0" borderId="14" xfId="40" applyFont="1" applyBorder="1" applyAlignment="1">
      <alignment horizontal="center" vertical="center" wrapText="1"/>
    </xf>
    <xf numFmtId="0" fontId="65" fillId="0" borderId="12" xfId="40" applyFont="1" applyBorder="1" applyAlignment="1">
      <alignment horizontal="center" vertical="center" wrapText="1"/>
    </xf>
    <xf numFmtId="0" fontId="18" fillId="0" borderId="7" xfId="0" applyFont="1" applyBorder="1" applyAlignment="1">
      <alignment horizontal="left" vertical="center" wrapText="1"/>
    </xf>
    <xf numFmtId="0" fontId="18" fillId="0" borderId="6" xfId="0" applyFont="1" applyBorder="1" applyAlignment="1">
      <alignment horizontal="left" vertical="center" wrapText="1"/>
    </xf>
    <xf numFmtId="0" fontId="65" fillId="0" borderId="14" xfId="4" applyFont="1" applyBorder="1" applyAlignment="1">
      <alignment horizontal="center" vertical="center" wrapText="1"/>
    </xf>
    <xf numFmtId="0" fontId="65" fillId="0" borderId="12" xfId="4" applyFont="1" applyBorder="1" applyAlignment="1">
      <alignment horizontal="center" vertical="center" wrapText="1"/>
    </xf>
    <xf numFmtId="165" fontId="14" fillId="0" borderId="7" xfId="2" applyNumberFormat="1" applyFont="1" applyFill="1" applyBorder="1" applyAlignment="1">
      <alignment horizontal="right" vertical="center"/>
    </xf>
    <xf numFmtId="165" fontId="14" fillId="0" borderId="6" xfId="2" applyNumberFormat="1" applyFont="1" applyFill="1" applyBorder="1" applyAlignment="1">
      <alignment horizontal="right" vertical="center"/>
    </xf>
    <xf numFmtId="0" fontId="91" fillId="0" borderId="7" xfId="4" applyFont="1" applyBorder="1" applyAlignment="1">
      <alignment horizontal="center" vertical="center"/>
    </xf>
    <xf numFmtId="0" fontId="91" fillId="0" borderId="6" xfId="4" applyFont="1" applyBorder="1" applyAlignment="1">
      <alignment horizontal="center" vertical="center"/>
    </xf>
    <xf numFmtId="165" fontId="14" fillId="0" borderId="7" xfId="2" applyNumberFormat="1" applyFont="1" applyFill="1" applyBorder="1" applyAlignment="1">
      <alignment vertical="center" wrapText="1"/>
    </xf>
    <xf numFmtId="165" fontId="14" fillId="0" borderId="6" xfId="2" applyNumberFormat="1" applyFont="1" applyFill="1" applyBorder="1" applyAlignment="1">
      <alignment vertical="center" wrapText="1"/>
    </xf>
    <xf numFmtId="0" fontId="20" fillId="0" borderId="9" xfId="3" applyFont="1" applyFill="1" applyBorder="1" applyAlignment="1" applyProtection="1">
      <alignment horizontal="center" vertical="center" wrapText="1"/>
    </xf>
    <xf numFmtId="0" fontId="18" fillId="0" borderId="9" xfId="0" applyFont="1" applyBorder="1" applyAlignment="1">
      <alignment horizontal="left" vertical="center" wrapText="1"/>
    </xf>
    <xf numFmtId="0" fontId="18" fillId="0" borderId="6" xfId="0" applyFont="1" applyBorder="1" applyAlignment="1">
      <alignment horizontal="left" vertical="center"/>
    </xf>
    <xf numFmtId="0" fontId="73" fillId="5" borderId="2" xfId="1" applyFont="1" applyFill="1" applyBorder="1" applyAlignment="1">
      <alignment horizontal="center" vertical="center"/>
    </xf>
    <xf numFmtId="165" fontId="14" fillId="0" borderId="9" xfId="2" applyNumberFormat="1" applyFont="1" applyFill="1" applyBorder="1" applyAlignment="1">
      <alignment vertical="center" wrapText="1"/>
    </xf>
    <xf numFmtId="44" fontId="14" fillId="0" borderId="9" xfId="1" applyNumberFormat="1" applyFont="1" applyBorder="1" applyAlignment="1">
      <alignment horizontal="center" vertical="center"/>
    </xf>
    <xf numFmtId="0" fontId="92" fillId="0" borderId="7" xfId="1" applyFont="1" applyBorder="1" applyAlignment="1">
      <alignment horizontal="center" vertical="center" wrapText="1"/>
    </xf>
    <xf numFmtId="0" fontId="92" fillId="0" borderId="6" xfId="1" applyFont="1" applyBorder="1" applyAlignment="1">
      <alignment horizontal="center" vertical="center" wrapText="1"/>
    </xf>
    <xf numFmtId="0" fontId="82" fillId="0" borderId="7" xfId="3" applyFont="1" applyFill="1" applyBorder="1" applyAlignment="1" applyProtection="1">
      <alignment horizontal="center" vertical="center" wrapText="1"/>
    </xf>
    <xf numFmtId="0" fontId="82" fillId="0" borderId="6" xfId="3" applyFont="1" applyFill="1" applyBorder="1" applyAlignment="1" applyProtection="1">
      <alignment horizontal="center" vertical="center" wrapText="1"/>
    </xf>
    <xf numFmtId="0" fontId="55" fillId="0" borderId="7" xfId="1" applyFont="1" applyBorder="1" applyAlignment="1">
      <alignment horizontal="left" vertical="center" wrapText="1"/>
    </xf>
    <xf numFmtId="0" fontId="55" fillId="0" borderId="6" xfId="1" applyFont="1" applyBorder="1" applyAlignment="1">
      <alignment horizontal="left" vertical="center"/>
    </xf>
    <xf numFmtId="0" fontId="55" fillId="0" borderId="6" xfId="1" applyFont="1" applyBorder="1" applyAlignment="1">
      <alignment horizontal="left" vertical="center" wrapText="1"/>
    </xf>
    <xf numFmtId="165" fontId="52" fillId="0" borderId="7" xfId="14" applyNumberFormat="1" applyFont="1" applyFill="1" applyBorder="1" applyAlignment="1">
      <alignment vertical="center"/>
    </xf>
    <xf numFmtId="165" fontId="52" fillId="0" borderId="6" xfId="14" applyNumberFormat="1" applyFont="1" applyFill="1" applyBorder="1" applyAlignment="1">
      <alignment vertical="center"/>
    </xf>
    <xf numFmtId="0" fontId="30" fillId="0" borderId="7" xfId="1" applyFont="1" applyBorder="1" applyAlignment="1">
      <alignment horizontal="left" vertical="center" wrapText="1"/>
    </xf>
    <xf numFmtId="0" fontId="30" fillId="0" borderId="6" xfId="1" applyFont="1" applyBorder="1" applyAlignment="1">
      <alignment horizontal="left" vertical="center" wrapText="1"/>
    </xf>
    <xf numFmtId="0" fontId="122" fillId="0" borderId="7" xfId="1" applyFont="1" applyBorder="1" applyAlignment="1">
      <alignment horizontal="left" vertical="center" wrapText="1"/>
    </xf>
    <xf numFmtId="0" fontId="123" fillId="0" borderId="6" xfId="1" applyFont="1" applyBorder="1" applyAlignment="1">
      <alignment horizontal="left" vertical="center"/>
    </xf>
    <xf numFmtId="0" fontId="81" fillId="0" borderId="7" xfId="1" applyFont="1" applyBorder="1" applyAlignment="1">
      <alignment horizontal="left" vertical="center" wrapText="1"/>
    </xf>
    <xf numFmtId="0" fontId="81" fillId="0" borderId="6" xfId="1" applyFont="1" applyBorder="1" applyAlignment="1">
      <alignment horizontal="left" vertical="center" wrapText="1"/>
    </xf>
    <xf numFmtId="0" fontId="70" fillId="0" borderId="7" xfId="1" applyFont="1" applyBorder="1" applyAlignment="1">
      <alignment horizontal="center" vertical="center" wrapText="1"/>
    </xf>
    <xf numFmtId="0" fontId="70" fillId="0" borderId="6" xfId="1" applyFont="1" applyBorder="1" applyAlignment="1">
      <alignment horizontal="center" vertical="center" wrapText="1"/>
    </xf>
    <xf numFmtId="0" fontId="126" fillId="0" borderId="7" xfId="1" applyFont="1" applyBorder="1" applyAlignment="1">
      <alignment horizontal="left" vertical="center" wrapText="1"/>
    </xf>
    <xf numFmtId="0" fontId="126" fillId="0" borderId="6" xfId="1" applyFont="1" applyBorder="1" applyAlignment="1">
      <alignment horizontal="left" vertical="center" wrapText="1"/>
    </xf>
    <xf numFmtId="165" fontId="82" fillId="0" borderId="7" xfId="2" applyNumberFormat="1" applyFont="1" applyFill="1" applyBorder="1" applyAlignment="1">
      <alignment vertical="center"/>
    </xf>
    <xf numFmtId="165" fontId="82" fillId="0" borderId="6" xfId="2" applyNumberFormat="1" applyFont="1" applyFill="1" applyBorder="1" applyAlignment="1">
      <alignment vertical="center"/>
    </xf>
    <xf numFmtId="0" fontId="14" fillId="0" borderId="9" xfId="3" applyFont="1" applyFill="1" applyBorder="1" applyAlignment="1" applyProtection="1">
      <alignment horizontal="center" vertical="center" wrapText="1"/>
    </xf>
    <xf numFmtId="0" fontId="48" fillId="0" borderId="9" xfId="1" applyFont="1" applyBorder="1" applyAlignment="1">
      <alignment horizontal="left" vertical="center" wrapText="1"/>
    </xf>
    <xf numFmtId="0" fontId="14" fillId="0" borderId="6" xfId="4" applyFont="1" applyBorder="1" applyAlignment="1">
      <alignment horizontal="center" vertical="center"/>
    </xf>
    <xf numFmtId="0" fontId="59" fillId="0" borderId="6" xfId="0" applyFont="1" applyBorder="1" applyAlignment="1">
      <alignment horizontal="left" vertical="center"/>
    </xf>
    <xf numFmtId="0" fontId="59" fillId="0" borderId="9" xfId="0" applyFont="1" applyBorder="1" applyAlignment="1">
      <alignment horizontal="left" vertical="center" wrapText="1"/>
    </xf>
    <xf numFmtId="0" fontId="116" fillId="0" borderId="7" xfId="0" applyFont="1" applyBorder="1" applyAlignment="1">
      <alignment horizontal="left" vertical="center" wrapText="1"/>
    </xf>
    <xf numFmtId="0" fontId="116" fillId="0" borderId="6" xfId="0" applyFont="1" applyBorder="1" applyAlignment="1">
      <alignment horizontal="left" vertical="center" wrapText="1"/>
    </xf>
    <xf numFmtId="44" fontId="82" fillId="0" borderId="7" xfId="14" applyFont="1" applyFill="1" applyBorder="1" applyAlignment="1">
      <alignment horizontal="center" vertical="center"/>
    </xf>
    <xf numFmtId="44" fontId="82" fillId="0" borderId="6" xfId="14" applyFont="1" applyFill="1" applyBorder="1" applyAlignment="1">
      <alignment horizontal="center" vertical="center"/>
    </xf>
    <xf numFmtId="44" fontId="41" fillId="0" borderId="14" xfId="2" applyFont="1" applyFill="1" applyBorder="1" applyAlignment="1">
      <alignment horizontal="center" vertical="center" wrapText="1"/>
    </xf>
    <xf numFmtId="44" fontId="41" fillId="0" borderId="13" xfId="2" applyFont="1" applyFill="1" applyBorder="1" applyAlignment="1">
      <alignment horizontal="center" vertical="center" wrapText="1"/>
    </xf>
    <xf numFmtId="44" fontId="41" fillId="0" borderId="12" xfId="2" applyFont="1" applyFill="1" applyBorder="1" applyAlignment="1">
      <alignment horizontal="center" vertical="center" wrapText="1"/>
    </xf>
    <xf numFmtId="44" fontId="41" fillId="0" borderId="10" xfId="2" applyFont="1" applyFill="1" applyBorder="1" applyAlignment="1">
      <alignment horizontal="center" vertical="center" wrapText="1"/>
    </xf>
    <xf numFmtId="0" fontId="18" fillId="0" borderId="7" xfId="6" applyFont="1" applyFill="1" applyBorder="1" applyAlignment="1">
      <alignment horizontal="left" vertical="center" wrapText="1"/>
    </xf>
    <xf numFmtId="0" fontId="72" fillId="0" borderId="6" xfId="6" applyFont="1" applyFill="1" applyBorder="1" applyAlignment="1">
      <alignment horizontal="left" vertical="center" wrapText="1"/>
    </xf>
    <xf numFmtId="0" fontId="51" fillId="0" borderId="7" xfId="6" applyFont="1" applyFill="1" applyBorder="1" applyAlignment="1">
      <alignment horizontal="center" vertical="center" wrapText="1"/>
    </xf>
    <xf numFmtId="0" fontId="51" fillId="0" borderId="6" xfId="6" applyFont="1" applyFill="1" applyBorder="1" applyAlignment="1">
      <alignment horizontal="center" vertical="center" wrapText="1"/>
    </xf>
    <xf numFmtId="0" fontId="72" fillId="0" borderId="7" xfId="6" applyFont="1" applyFill="1" applyBorder="1" applyAlignment="1">
      <alignment horizontal="left" vertical="center" wrapText="1"/>
    </xf>
    <xf numFmtId="44" fontId="14" fillId="0" borderId="2" xfId="1" applyNumberFormat="1" applyFont="1" applyBorder="1" applyAlignment="1">
      <alignment horizontal="center" vertical="center"/>
    </xf>
    <xf numFmtId="0" fontId="35" fillId="0" borderId="2" xfId="1" applyFont="1" applyBorder="1" applyAlignment="1">
      <alignment horizontal="left" vertical="center" wrapText="1"/>
    </xf>
    <xf numFmtId="0" fontId="53" fillId="0" borderId="2" xfId="1" applyFont="1" applyBorder="1" applyAlignment="1">
      <alignment horizontal="center" vertical="center" wrapText="1"/>
    </xf>
    <xf numFmtId="0" fontId="56" fillId="0" borderId="2" xfId="1" applyFont="1" applyBorder="1" applyAlignment="1">
      <alignment horizontal="left" vertical="center" wrapText="1"/>
    </xf>
    <xf numFmtId="0" fontId="87" fillId="0" borderId="7" xfId="1" applyFont="1" applyBorder="1" applyAlignment="1">
      <alignment horizontal="center" vertical="top"/>
    </xf>
    <xf numFmtId="0" fontId="87" fillId="0" borderId="6" xfId="1" applyFont="1" applyBorder="1" applyAlignment="1">
      <alignment horizontal="center" vertical="top"/>
    </xf>
    <xf numFmtId="0" fontId="123" fillId="0" borderId="7" xfId="1" applyFont="1" applyBorder="1" applyAlignment="1">
      <alignment horizontal="left" vertical="center" wrapText="1"/>
    </xf>
    <xf numFmtId="0" fontId="123" fillId="0" borderId="6" xfId="1" applyFont="1" applyBorder="1" applyAlignment="1">
      <alignment horizontal="left" vertical="center" wrapText="1"/>
    </xf>
    <xf numFmtId="0" fontId="14" fillId="0" borderId="2" xfId="4" applyFont="1" applyBorder="1" applyAlignment="1">
      <alignment horizontal="center" vertical="center" wrapText="1"/>
    </xf>
    <xf numFmtId="0" fontId="22" fillId="0" borderId="6" xfId="1" applyFont="1" applyBorder="1" applyAlignment="1">
      <alignment horizontal="left" vertical="center" wrapText="1"/>
    </xf>
    <xf numFmtId="0" fontId="56" fillId="0" borderId="7" xfId="6" applyFont="1" applyFill="1" applyBorder="1" applyAlignment="1">
      <alignment horizontal="left" vertical="center" wrapText="1"/>
    </xf>
    <xf numFmtId="0" fontId="56" fillId="0" borderId="6" xfId="6" applyFont="1" applyFill="1" applyBorder="1" applyAlignment="1">
      <alignment horizontal="left" vertical="center" wrapText="1"/>
    </xf>
    <xf numFmtId="0" fontId="32" fillId="6" borderId="2" xfId="1" applyFont="1" applyFill="1" applyBorder="1" applyAlignment="1">
      <alignment horizontal="center" vertical="center" wrapText="1"/>
    </xf>
    <xf numFmtId="0" fontId="57" fillId="0" borderId="7" xfId="1" applyFont="1" applyBorder="1" applyAlignment="1">
      <alignment horizontal="left" vertical="center" wrapText="1"/>
    </xf>
    <xf numFmtId="0" fontId="57" fillId="0" borderId="6" xfId="1" applyFont="1" applyBorder="1" applyAlignment="1">
      <alignment horizontal="left" vertical="center" wrapText="1"/>
    </xf>
    <xf numFmtId="0" fontId="51" fillId="0" borderId="2" xfId="6" applyFont="1" applyFill="1" applyBorder="1" applyAlignment="1">
      <alignment horizontal="center" vertical="center" wrapText="1"/>
    </xf>
    <xf numFmtId="44" fontId="41" fillId="0" borderId="2" xfId="2" applyFont="1" applyFill="1" applyBorder="1" applyAlignment="1">
      <alignment horizontal="center" vertical="center" wrapText="1"/>
    </xf>
    <xf numFmtId="0" fontId="91" fillId="0" borderId="2" xfId="4" applyFont="1" applyBorder="1" applyAlignment="1">
      <alignment horizontal="center" vertical="center"/>
    </xf>
    <xf numFmtId="0" fontId="18" fillId="0" borderId="2" xfId="4" applyFont="1" applyBorder="1" applyAlignment="1">
      <alignment horizontal="left" vertical="center" wrapText="1"/>
    </xf>
    <xf numFmtId="0" fontId="34" fillId="0" borderId="5" xfId="1" applyFont="1" applyBorder="1" applyAlignment="1">
      <alignment horizontal="center" vertical="center"/>
    </xf>
    <xf numFmtId="0" fontId="34" fillId="0" borderId="4" xfId="1" applyFont="1" applyBorder="1" applyAlignment="1">
      <alignment horizontal="center" vertical="center"/>
    </xf>
    <xf numFmtId="0" fontId="34" fillId="0" borderId="3" xfId="1" applyFont="1" applyBorder="1" applyAlignment="1">
      <alignment horizontal="center" vertical="center"/>
    </xf>
    <xf numFmtId="0" fontId="52" fillId="0" borderId="2" xfId="1" applyFont="1" applyBorder="1" applyAlignment="1">
      <alignment horizontal="center" vertical="center" wrapText="1"/>
    </xf>
    <xf numFmtId="0" fontId="73" fillId="5" borderId="2" xfId="1" applyFont="1" applyFill="1" applyBorder="1" applyAlignment="1">
      <alignment horizontal="center" vertical="center" wrapText="1"/>
    </xf>
    <xf numFmtId="0" fontId="18" fillId="0" borderId="7" xfId="3" applyFont="1" applyFill="1" applyBorder="1" applyAlignment="1" applyProtection="1">
      <alignment horizontal="center" vertical="top" wrapText="1"/>
    </xf>
    <xf numFmtId="0" fontId="18" fillId="0" borderId="6" xfId="3" applyFont="1" applyFill="1" applyBorder="1" applyAlignment="1" applyProtection="1">
      <alignment horizontal="center" vertical="top" wrapText="1"/>
    </xf>
    <xf numFmtId="0" fontId="70" fillId="0" borderId="7" xfId="1" applyFont="1" applyBorder="1" applyAlignment="1">
      <alignment horizontal="left" vertical="center" wrapText="1"/>
    </xf>
    <xf numFmtId="0" fontId="70" fillId="0" borderId="6" xfId="1" applyFont="1" applyBorder="1" applyAlignment="1">
      <alignment horizontal="left" vertical="center" wrapText="1"/>
    </xf>
    <xf numFmtId="0" fontId="59" fillId="0" borderId="2" xfId="0" applyFont="1" applyBorder="1" applyAlignment="1">
      <alignment vertical="center" wrapText="1"/>
    </xf>
    <xf numFmtId="0" fontId="19" fillId="0" borderId="2" xfId="0" applyFont="1" applyBorder="1" applyAlignment="1">
      <alignment vertical="center" wrapText="1"/>
    </xf>
    <xf numFmtId="0" fontId="19" fillId="0" borderId="7" xfId="0" applyFont="1" applyBorder="1" applyAlignment="1">
      <alignment horizontal="left" vertical="center" wrapText="1"/>
    </xf>
    <xf numFmtId="0" fontId="19" fillId="0" borderId="6" xfId="0" applyFont="1" applyBorder="1" applyAlignment="1">
      <alignment horizontal="left" vertical="center" wrapText="1"/>
    </xf>
    <xf numFmtId="0" fontId="61" fillId="0" borderId="7" xfId="0" applyFont="1" applyBorder="1" applyAlignment="1">
      <alignment horizontal="center" vertical="top" wrapText="1"/>
    </xf>
    <xf numFmtId="0" fontId="61" fillId="0" borderId="6" xfId="0" applyFont="1" applyBorder="1" applyAlignment="1">
      <alignment horizontal="center" vertical="top" wrapText="1"/>
    </xf>
    <xf numFmtId="0" fontId="19" fillId="0" borderId="2" xfId="0" applyFont="1" applyBorder="1" applyAlignment="1">
      <alignment horizontal="center" vertical="center" wrapText="1"/>
    </xf>
    <xf numFmtId="0" fontId="61" fillId="0" borderId="7" xfId="0" applyFont="1" applyBorder="1" applyAlignment="1">
      <alignment horizontal="center" vertical="center" wrapText="1"/>
    </xf>
    <xf numFmtId="0" fontId="61" fillId="0" borderId="6" xfId="0" applyFont="1" applyBorder="1" applyAlignment="1">
      <alignment horizontal="center" vertical="center" wrapText="1"/>
    </xf>
    <xf numFmtId="0" fontId="65" fillId="0" borderId="5" xfId="40" applyFont="1" applyBorder="1" applyAlignment="1">
      <alignment horizontal="center" vertical="center" wrapText="1"/>
    </xf>
    <xf numFmtId="165" fontId="14" fillId="0" borderId="9" xfId="2" applyNumberFormat="1" applyFont="1" applyFill="1" applyBorder="1" applyAlignment="1">
      <alignment vertical="center"/>
    </xf>
    <xf numFmtId="0" fontId="61" fillId="0" borderId="9" xfId="0" applyFont="1" applyBorder="1" applyAlignment="1">
      <alignment horizontal="center" vertical="center" wrapText="1"/>
    </xf>
    <xf numFmtId="0" fontId="29" fillId="0" borderId="7" xfId="1" applyFont="1" applyBorder="1" applyAlignment="1">
      <alignment horizontal="left" vertical="center" wrapText="1"/>
    </xf>
    <xf numFmtId="0" fontId="29" fillId="0" borderId="9" xfId="1" applyFont="1" applyBorder="1" applyAlignment="1">
      <alignment horizontal="left" vertical="center" wrapText="1"/>
    </xf>
    <xf numFmtId="0" fontId="61" fillId="0" borderId="7" xfId="0" applyFont="1" applyBorder="1" applyAlignment="1">
      <alignment horizontal="left" vertical="center" wrapText="1"/>
    </xf>
    <xf numFmtId="0" fontId="61" fillId="0" borderId="6" xfId="0" applyFont="1" applyBorder="1" applyAlignment="1">
      <alignment horizontal="left" vertical="center" wrapText="1"/>
    </xf>
    <xf numFmtId="0" fontId="69" fillId="0" borderId="7" xfId="6" applyFont="1" applyFill="1" applyBorder="1" applyAlignment="1">
      <alignment horizontal="center" vertical="top" wrapText="1"/>
    </xf>
    <xf numFmtId="0" fontId="69" fillId="0" borderId="6" xfId="6" applyFont="1" applyFill="1" applyBorder="1" applyAlignment="1">
      <alignment horizontal="center" vertical="top" wrapText="1"/>
    </xf>
    <xf numFmtId="0" fontId="14" fillId="0" borderId="7" xfId="4" applyFont="1" applyBorder="1" applyAlignment="1">
      <alignment horizontal="center" vertical="center"/>
    </xf>
    <xf numFmtId="0" fontId="61" fillId="0" borderId="7" xfId="0" applyFont="1" applyBorder="1" applyAlignment="1">
      <alignment horizontal="left" vertical="top" wrapText="1"/>
    </xf>
    <xf numFmtId="0" fontId="61" fillId="0" borderId="6" xfId="0" applyFont="1" applyBorder="1" applyAlignment="1">
      <alignment horizontal="left" vertical="top" wrapText="1"/>
    </xf>
    <xf numFmtId="0" fontId="91" fillId="0" borderId="9" xfId="4" applyFont="1" applyBorder="1" applyAlignment="1">
      <alignment horizontal="center" vertical="center"/>
    </xf>
    <xf numFmtId="0" fontId="65" fillId="0" borderId="15" xfId="4" applyFont="1" applyBorder="1" applyAlignment="1">
      <alignment horizontal="center" vertical="center" wrapText="1"/>
    </xf>
    <xf numFmtId="0" fontId="69" fillId="0" borderId="7" xfId="6" applyFont="1" applyFill="1" applyBorder="1" applyAlignment="1">
      <alignment horizontal="left" vertical="center" wrapText="1"/>
    </xf>
    <xf numFmtId="0" fontId="69" fillId="0" borderId="6" xfId="6" applyFont="1" applyFill="1" applyBorder="1" applyAlignment="1">
      <alignment horizontal="left" vertical="center" wrapText="1"/>
    </xf>
    <xf numFmtId="0" fontId="116" fillId="0" borderId="6" xfId="0" applyFont="1" applyBorder="1" applyAlignment="1">
      <alignment horizontal="left" vertical="center"/>
    </xf>
    <xf numFmtId="0" fontId="29" fillId="0" borderId="6" xfId="1" applyFont="1" applyBorder="1" applyAlignment="1">
      <alignment horizontal="left" vertical="center" wrapText="1"/>
    </xf>
    <xf numFmtId="0" fontId="34" fillId="0" borderId="7" xfId="1" applyFont="1" applyBorder="1" applyAlignment="1">
      <alignment horizontal="center" vertical="center"/>
    </xf>
    <xf numFmtId="0" fontId="34" fillId="0" borderId="6" xfId="1" applyFont="1" applyBorder="1" applyAlignment="1">
      <alignment horizontal="center" vertical="center"/>
    </xf>
    <xf numFmtId="0" fontId="61" fillId="0" borderId="7" xfId="4" applyFont="1" applyBorder="1" applyAlignment="1">
      <alignment horizontal="center" vertical="center"/>
    </xf>
    <xf numFmtId="0" fontId="61" fillId="0" borderId="6" xfId="4" applyFont="1" applyBorder="1" applyAlignment="1">
      <alignment horizontal="center" vertical="center"/>
    </xf>
    <xf numFmtId="165" fontId="14" fillId="0" borderId="2" xfId="2" applyNumberFormat="1" applyFont="1" applyFill="1" applyBorder="1" applyAlignment="1">
      <alignment vertical="center" wrapText="1"/>
    </xf>
    <xf numFmtId="165" fontId="14" fillId="0" borderId="2" xfId="2" applyNumberFormat="1" applyFont="1" applyFill="1" applyBorder="1" applyAlignment="1">
      <alignment vertical="center"/>
    </xf>
    <xf numFmtId="0" fontId="54" fillId="0" borderId="7" xfId="1" applyFont="1" applyBorder="1" applyAlignment="1">
      <alignment horizontal="left" vertical="center" wrapText="1"/>
    </xf>
    <xf numFmtId="0" fontId="54" fillId="0" borderId="6" xfId="1" applyFont="1" applyBorder="1" applyAlignment="1">
      <alignment horizontal="left" vertical="center" wrapText="1"/>
    </xf>
    <xf numFmtId="44" fontId="14" fillId="0" borderId="14" xfId="1" applyNumberFormat="1" applyFont="1" applyBorder="1" applyAlignment="1">
      <alignment horizontal="center" vertical="center"/>
    </xf>
    <xf numFmtId="44" fontId="14" fillId="0" borderId="13" xfId="1" applyNumberFormat="1" applyFont="1" applyBorder="1" applyAlignment="1">
      <alignment horizontal="center" vertical="center"/>
    </xf>
    <xf numFmtId="44" fontId="14" fillId="0" borderId="12" xfId="1" applyNumberFormat="1" applyFont="1" applyBorder="1" applyAlignment="1">
      <alignment horizontal="center" vertical="center"/>
    </xf>
    <xf numFmtId="44" fontId="14" fillId="0" borderId="10" xfId="1" applyNumberFormat="1" applyFont="1" applyBorder="1" applyAlignment="1">
      <alignment horizontal="center" vertical="center"/>
    </xf>
    <xf numFmtId="0" fontId="55" fillId="0" borderId="2" xfId="1" applyFont="1" applyBorder="1" applyAlignment="1">
      <alignment horizontal="left" vertical="center" wrapText="1"/>
    </xf>
    <xf numFmtId="0" fontId="53" fillId="0" borderId="2" xfId="1" applyFont="1" applyBorder="1" applyAlignment="1">
      <alignment horizontal="left" vertical="center" wrapText="1"/>
    </xf>
    <xf numFmtId="0" fontId="19" fillId="0" borderId="7" xfId="4" applyFont="1" applyBorder="1" applyAlignment="1">
      <alignment horizontal="center" vertical="center" wrapText="1"/>
    </xf>
    <xf numFmtId="0" fontId="19" fillId="0" borderId="6" xfId="4" applyFont="1" applyBorder="1" applyAlignment="1">
      <alignment horizontal="center" vertical="center"/>
    </xf>
    <xf numFmtId="0" fontId="33" fillId="0" borderId="7" xfId="4" applyFont="1" applyBorder="1" applyAlignment="1">
      <alignment horizontal="center" vertical="center"/>
    </xf>
    <xf numFmtId="0" fontId="33" fillId="0" borderId="6" xfId="4" applyFont="1" applyBorder="1" applyAlignment="1">
      <alignment horizontal="center" vertical="center"/>
    </xf>
    <xf numFmtId="0" fontId="20" fillId="0" borderId="7" xfId="3" applyFont="1" applyFill="1" applyBorder="1" applyAlignment="1" applyProtection="1">
      <alignment horizontal="left" vertical="center" wrapText="1"/>
    </xf>
    <xf numFmtId="0" fontId="20" fillId="0" borderId="9" xfId="3" applyFont="1" applyFill="1" applyBorder="1" applyAlignment="1" applyProtection="1">
      <alignment horizontal="left" vertical="center" wrapText="1"/>
    </xf>
    <xf numFmtId="0" fontId="20" fillId="0" borderId="6" xfId="3" applyFont="1" applyFill="1" applyBorder="1" applyAlignment="1" applyProtection="1">
      <alignment horizontal="left" vertical="center" wrapText="1"/>
    </xf>
    <xf numFmtId="0" fontId="55" fillId="0" borderId="7" xfId="1" quotePrefix="1" applyFont="1" applyBorder="1" applyAlignment="1">
      <alignment horizontal="left" vertical="center" wrapText="1"/>
    </xf>
    <xf numFmtId="0" fontId="55" fillId="0" borderId="6" xfId="1" quotePrefix="1" applyFont="1" applyBorder="1" applyAlignment="1">
      <alignment horizontal="left" vertical="center" wrapText="1"/>
    </xf>
    <xf numFmtId="0" fontId="72" fillId="0" borderId="9" xfId="6" applyFont="1" applyFill="1" applyBorder="1" applyAlignment="1">
      <alignment horizontal="left" vertical="center" wrapText="1"/>
    </xf>
    <xf numFmtId="0" fontId="93" fillId="0" borderId="7" xfId="1" applyFont="1" applyBorder="1" applyAlignment="1">
      <alignment horizontal="center" vertical="top" wrapText="1"/>
    </xf>
    <xf numFmtId="0" fontId="93" fillId="0" borderId="6" xfId="1" applyFont="1" applyBorder="1" applyAlignment="1">
      <alignment horizontal="center" vertical="top" wrapText="1"/>
    </xf>
    <xf numFmtId="0" fontId="69" fillId="0" borderId="7" xfId="1" applyFont="1" applyBorder="1" applyAlignment="1">
      <alignment horizontal="left" vertical="center" wrapText="1"/>
    </xf>
    <xf numFmtId="0" fontId="69" fillId="0" borderId="6" xfId="1" applyFont="1" applyBorder="1" applyAlignment="1">
      <alignment horizontal="left" vertical="center" wrapText="1"/>
    </xf>
    <xf numFmtId="0" fontId="55" fillId="0" borderId="9" xfId="1" applyFont="1" applyBorder="1" applyAlignment="1">
      <alignment horizontal="left" vertical="center" wrapText="1"/>
    </xf>
    <xf numFmtId="165" fontId="14" fillId="0" borderId="9" xfId="2" applyNumberFormat="1" applyFont="1" applyFill="1" applyBorder="1" applyAlignment="1">
      <alignment horizontal="center" vertical="center"/>
    </xf>
    <xf numFmtId="0" fontId="14" fillId="0" borderId="9" xfId="4" applyFont="1" applyBorder="1" applyAlignment="1">
      <alignment horizontal="center" vertical="center"/>
    </xf>
    <xf numFmtId="0" fontId="113" fillId="0" borderId="7" xfId="1" applyFont="1" applyBorder="1" applyAlignment="1">
      <alignment horizontal="left" vertical="center" wrapText="1"/>
    </xf>
    <xf numFmtId="0" fontId="51" fillId="0" borderId="9" xfId="6" applyFont="1" applyFill="1" applyBorder="1" applyAlignment="1">
      <alignment horizontal="center" vertical="center" wrapText="1"/>
    </xf>
    <xf numFmtId="0" fontId="56" fillId="0" borderId="9" xfId="6" applyFont="1" applyFill="1" applyBorder="1" applyAlignment="1">
      <alignment horizontal="left" vertical="center" wrapText="1"/>
    </xf>
    <xf numFmtId="0" fontId="14" fillId="0" borderId="7" xfId="2" applyNumberFormat="1" applyFont="1" applyFill="1" applyBorder="1" applyAlignment="1">
      <alignment horizontal="center" vertical="center" wrapText="1"/>
    </xf>
    <xf numFmtId="0" fontId="47" fillId="7" borderId="2" xfId="1" applyFont="1" applyFill="1" applyBorder="1" applyAlignment="1">
      <alignment horizontal="center" vertical="center"/>
    </xf>
    <xf numFmtId="44" fontId="14" fillId="0" borderId="7" xfId="2" applyFont="1" applyFill="1" applyBorder="1" applyAlignment="1">
      <alignment horizontal="center" vertical="center"/>
    </xf>
    <xf numFmtId="44" fontId="14" fillId="0" borderId="6" xfId="2" applyFont="1" applyFill="1" applyBorder="1" applyAlignment="1">
      <alignment horizontal="center" vertical="center"/>
    </xf>
    <xf numFmtId="0" fontId="29" fillId="0" borderId="5" xfId="4" applyFont="1" applyBorder="1" applyAlignment="1">
      <alignment horizontal="center" vertical="top" wrapText="1"/>
    </xf>
    <xf numFmtId="0" fontId="29" fillId="0" borderId="4" xfId="4" applyFont="1" applyBorder="1" applyAlignment="1">
      <alignment horizontal="center" vertical="top" wrapText="1"/>
    </xf>
    <xf numFmtId="0" fontId="29" fillId="0" borderId="3" xfId="4" applyFont="1" applyBorder="1" applyAlignment="1">
      <alignment horizontal="center" vertical="top" wrapText="1"/>
    </xf>
    <xf numFmtId="0" fontId="35" fillId="0" borderId="2" xfId="4" applyFont="1" applyBorder="1" applyAlignment="1">
      <alignment horizontal="left" vertical="top" wrapText="1"/>
    </xf>
    <xf numFmtId="0" fontId="26" fillId="0" borderId="2" xfId="4" applyFont="1" applyBorder="1" applyAlignment="1">
      <alignment horizontal="center" vertical="center" wrapText="1"/>
    </xf>
    <xf numFmtId="0" fontId="62" fillId="0" borderId="2" xfId="4" applyFont="1" applyBorder="1" applyAlignment="1">
      <alignment horizontal="left" vertical="center" wrapText="1"/>
    </xf>
    <xf numFmtId="0" fontId="25" fillId="8" borderId="2" xfId="4" applyFont="1" applyFill="1" applyBorder="1" applyAlignment="1">
      <alignment horizontal="center" vertical="center"/>
    </xf>
    <xf numFmtId="0" fontId="29" fillId="0" borderId="2" xfId="4" applyFont="1" applyBorder="1" applyAlignment="1">
      <alignment horizontal="center" vertical="top" wrapText="1"/>
    </xf>
    <xf numFmtId="0" fontId="76" fillId="0" borderId="2" xfId="4" applyFont="1" applyBorder="1" applyAlignment="1">
      <alignment horizontal="left" vertical="center" wrapText="1"/>
    </xf>
    <xf numFmtId="0" fontId="25" fillId="0" borderId="2" xfId="4" applyFont="1" applyBorder="1" applyAlignment="1">
      <alignment horizontal="left" vertical="center" wrapText="1"/>
    </xf>
    <xf numFmtId="0" fontId="81" fillId="0" borderId="2" xfId="4" applyFont="1" applyBorder="1" applyAlignment="1">
      <alignment horizontal="left" vertical="top" wrapText="1"/>
    </xf>
    <xf numFmtId="0" fontId="118" fillId="0" borderId="2" xfId="4" applyFont="1" applyBorder="1" applyAlignment="1">
      <alignment horizontal="left" vertical="center" wrapText="1"/>
    </xf>
    <xf numFmtId="0" fontId="16" fillId="0" borderId="7" xfId="4" applyFont="1" applyBorder="1" applyAlignment="1">
      <alignment horizontal="center" vertical="center" wrapText="1"/>
    </xf>
    <xf numFmtId="0" fontId="16" fillId="0" borderId="6" xfId="4" applyFont="1" applyBorder="1" applyAlignment="1">
      <alignment horizontal="center" vertical="center" wrapText="1"/>
    </xf>
    <xf numFmtId="0" fontId="31" fillId="6" borderId="2" xfId="4" applyFont="1" applyFill="1" applyBorder="1" applyAlignment="1">
      <alignment horizontal="center" vertical="center"/>
    </xf>
    <xf numFmtId="0" fontId="33" fillId="5" borderId="2" xfId="4" applyFont="1" applyFill="1" applyBorder="1" applyAlignment="1">
      <alignment horizontal="center" vertical="center"/>
    </xf>
    <xf numFmtId="0" fontId="39" fillId="0" borderId="7" xfId="4" applyFont="1" applyBorder="1" applyAlignment="1">
      <alignment horizontal="center" vertical="center" wrapText="1"/>
    </xf>
    <xf numFmtId="0" fontId="39" fillId="0" borderId="6" xfId="4" applyFont="1" applyBorder="1" applyAlignment="1">
      <alignment horizontal="center" vertical="center" wrapText="1"/>
    </xf>
    <xf numFmtId="0" fontId="29" fillId="0" borderId="2" xfId="4" applyFont="1" applyBorder="1" applyAlignment="1">
      <alignment horizontal="left" vertical="top" wrapText="1"/>
    </xf>
    <xf numFmtId="0" fontId="88" fillId="0" borderId="2" xfId="4" applyFont="1" applyBorder="1" applyAlignment="1">
      <alignment horizontal="left" vertical="center" wrapText="1"/>
    </xf>
    <xf numFmtId="0" fontId="54" fillId="0" borderId="7" xfId="4" applyFont="1" applyBorder="1" applyAlignment="1">
      <alignment horizontal="left" vertical="top" wrapText="1"/>
    </xf>
    <xf numFmtId="0" fontId="58" fillId="0" borderId="9" xfId="4" applyFont="1" applyBorder="1" applyAlignment="1">
      <alignment horizontal="left" vertical="top" wrapText="1"/>
    </xf>
    <xf numFmtId="0" fontId="58" fillId="0" borderId="6" xfId="4" applyFont="1" applyBorder="1" applyAlignment="1">
      <alignment horizontal="left" vertical="top" wrapText="1"/>
    </xf>
    <xf numFmtId="0" fontId="16" fillId="0" borderId="14" xfId="4" applyFont="1" applyBorder="1" applyAlignment="1">
      <alignment horizontal="center" vertical="center" wrapText="1"/>
    </xf>
    <xf numFmtId="0" fontId="16" fillId="0" borderId="1" xfId="4" applyFont="1" applyBorder="1" applyAlignment="1">
      <alignment horizontal="center" vertical="center" wrapText="1"/>
    </xf>
    <xf numFmtId="0" fontId="16" fillId="0" borderId="13" xfId="4" applyFont="1" applyBorder="1" applyAlignment="1">
      <alignment horizontal="center" vertical="center" wrapText="1"/>
    </xf>
    <xf numFmtId="0" fontId="16" fillId="0" borderId="12" xfId="4" applyFont="1" applyBorder="1" applyAlignment="1">
      <alignment horizontal="center" vertical="center" wrapText="1"/>
    </xf>
    <xf numFmtId="0" fontId="16" fillId="0" borderId="11" xfId="4" applyFont="1" applyBorder="1" applyAlignment="1">
      <alignment horizontal="center" vertical="center" wrapText="1"/>
    </xf>
    <xf numFmtId="0" fontId="16" fillId="0" borderId="10" xfId="4" applyFont="1" applyBorder="1" applyAlignment="1">
      <alignment horizontal="center" vertical="center" wrapText="1"/>
    </xf>
    <xf numFmtId="0" fontId="64" fillId="0" borderId="2" xfId="4" applyFont="1" applyBorder="1" applyAlignment="1">
      <alignment horizontal="left" vertical="center" wrapText="1"/>
    </xf>
    <xf numFmtId="0" fontId="60" fillId="0" borderId="2" xfId="4" applyFont="1" applyBorder="1" applyAlignment="1">
      <alignment horizontal="left" vertical="center"/>
    </xf>
    <xf numFmtId="0" fontId="88" fillId="0" borderId="14" xfId="4" applyFont="1" applyBorder="1" applyAlignment="1">
      <alignment horizontal="left" vertical="center" wrapText="1"/>
    </xf>
    <xf numFmtId="0" fontId="88" fillId="0" borderId="1" xfId="4" applyFont="1" applyBorder="1" applyAlignment="1">
      <alignment horizontal="left" vertical="center" wrapText="1"/>
    </xf>
    <xf numFmtId="0" fontId="88" fillId="0" borderId="13" xfId="4" applyFont="1" applyBorder="1" applyAlignment="1">
      <alignment horizontal="left" vertical="center" wrapText="1"/>
    </xf>
    <xf numFmtId="0" fontId="88" fillId="0" borderId="12" xfId="4" applyFont="1" applyBorder="1" applyAlignment="1">
      <alignment horizontal="left" vertical="center" wrapText="1"/>
    </xf>
    <xf numFmtId="0" fontId="88" fillId="0" borderId="11" xfId="4" applyFont="1" applyBorder="1" applyAlignment="1">
      <alignment horizontal="left" vertical="center" wrapText="1"/>
    </xf>
    <xf numFmtId="0" fontId="88" fillId="0" borderId="10" xfId="4" applyFont="1" applyBorder="1" applyAlignment="1">
      <alignment horizontal="left" vertical="center" wrapText="1"/>
    </xf>
    <xf numFmtId="0" fontId="62" fillId="0" borderId="2" xfId="4" quotePrefix="1" applyFont="1" applyBorder="1" applyAlignment="1">
      <alignment horizontal="left" vertical="top" wrapText="1"/>
    </xf>
    <xf numFmtId="0" fontId="101" fillId="0" borderId="2" xfId="4" applyFont="1" applyBorder="1" applyAlignment="1">
      <alignment horizontal="left" vertical="top" wrapText="1"/>
    </xf>
    <xf numFmtId="0" fontId="29" fillId="0" borderId="13" xfId="4" applyFont="1" applyBorder="1" applyAlignment="1">
      <alignment horizontal="left" vertical="top" wrapText="1"/>
    </xf>
    <xf numFmtId="0" fontId="29" fillId="0" borderId="8" xfId="4" applyFont="1" applyBorder="1" applyAlignment="1">
      <alignment horizontal="left" vertical="top" wrapText="1"/>
    </xf>
    <xf numFmtId="0" fontId="26" fillId="0" borderId="7" xfId="4" applyFont="1" applyBorder="1" applyAlignment="1">
      <alignment horizontal="center" vertical="center" wrapText="1"/>
    </xf>
    <xf numFmtId="0" fontId="26" fillId="0" borderId="9" xfId="4" applyFont="1" applyBorder="1" applyAlignment="1">
      <alignment horizontal="center" vertical="center" wrapText="1"/>
    </xf>
    <xf numFmtId="0" fontId="25" fillId="0" borderId="7" xfId="4" applyFont="1" applyBorder="1" applyAlignment="1">
      <alignment horizontal="center" vertical="center" wrapText="1"/>
    </xf>
    <xf numFmtId="0" fontId="25" fillId="0" borderId="9" xfId="4" applyFont="1" applyBorder="1" applyAlignment="1">
      <alignment horizontal="center" vertical="center" wrapText="1"/>
    </xf>
    <xf numFmtId="0" fontId="25" fillId="0" borderId="6" xfId="4" applyFont="1" applyBorder="1" applyAlignment="1">
      <alignment horizontal="center" vertical="center" wrapText="1"/>
    </xf>
    <xf numFmtId="0" fontId="35" fillId="0" borderId="7" xfId="4" applyFont="1" applyBorder="1" applyAlignment="1">
      <alignment horizontal="left" vertical="top" wrapText="1"/>
    </xf>
    <xf numFmtId="0" fontId="35" fillId="0" borderId="9" xfId="4" applyFont="1" applyBorder="1" applyAlignment="1">
      <alignment horizontal="left" vertical="top" wrapText="1"/>
    </xf>
    <xf numFmtId="0" fontId="88" fillId="0" borderId="14" xfId="4" quotePrefix="1" applyFont="1" applyBorder="1" applyAlignment="1">
      <alignment horizontal="left" vertical="top" wrapText="1"/>
    </xf>
    <xf numFmtId="0" fontId="88" fillId="0" borderId="1" xfId="4" applyFont="1" applyBorder="1" applyAlignment="1">
      <alignment horizontal="left" vertical="top" wrapText="1"/>
    </xf>
    <xf numFmtId="0" fontId="88" fillId="0" borderId="13" xfId="4" applyFont="1" applyBorder="1" applyAlignment="1">
      <alignment horizontal="left" vertical="top" wrapText="1"/>
    </xf>
    <xf numFmtId="0" fontId="42" fillId="0" borderId="1" xfId="4" applyFont="1" applyBorder="1" applyAlignment="1">
      <alignment horizontal="left" vertical="center" wrapText="1"/>
    </xf>
    <xf numFmtId="0" fontId="42" fillId="0" borderId="13" xfId="4" applyFont="1" applyBorder="1" applyAlignment="1">
      <alignment horizontal="left" vertical="center" wrapText="1"/>
    </xf>
    <xf numFmtId="0" fontId="42" fillId="0" borderId="12" xfId="4" applyFont="1" applyBorder="1" applyAlignment="1">
      <alignment horizontal="left" vertical="center" wrapText="1"/>
    </xf>
    <xf numFmtId="0" fontId="42" fillId="0" borderId="11" xfId="4" applyFont="1" applyBorder="1" applyAlignment="1">
      <alignment horizontal="left" vertical="center" wrapText="1"/>
    </xf>
    <xf numFmtId="0" fontId="42" fillId="0" borderId="10" xfId="4" applyFont="1" applyBorder="1" applyAlignment="1">
      <alignment horizontal="left" vertical="center" wrapText="1"/>
    </xf>
    <xf numFmtId="0" fontId="25" fillId="0" borderId="14" xfId="4" applyFont="1" applyBorder="1" applyAlignment="1">
      <alignment horizontal="center" vertical="center" wrapText="1"/>
    </xf>
    <xf numFmtId="0" fontId="25" fillId="0" borderId="1" xfId="4" applyFont="1" applyBorder="1" applyAlignment="1">
      <alignment horizontal="center" vertical="center" wrapText="1"/>
    </xf>
    <xf numFmtId="0" fontId="25" fillId="0" borderId="13" xfId="4" applyFont="1" applyBorder="1" applyAlignment="1">
      <alignment horizontal="center" vertical="center" wrapText="1"/>
    </xf>
    <xf numFmtId="0" fontId="25" fillId="0" borderId="12" xfId="4" applyFont="1" applyBorder="1" applyAlignment="1">
      <alignment horizontal="center" vertical="center" wrapText="1"/>
    </xf>
    <xf numFmtId="0" fontId="25" fillId="0" borderId="11" xfId="4" applyFont="1" applyBorder="1" applyAlignment="1">
      <alignment horizontal="center" vertical="center" wrapText="1"/>
    </xf>
    <xf numFmtId="0" fontId="25" fillId="0" borderId="10" xfId="4" applyFont="1" applyBorder="1" applyAlignment="1">
      <alignment horizontal="center" vertical="center" wrapText="1"/>
    </xf>
    <xf numFmtId="0" fontId="42" fillId="0" borderId="2" xfId="4" applyFont="1" applyBorder="1" applyAlignment="1">
      <alignment horizontal="left" vertical="center" wrapText="1"/>
    </xf>
    <xf numFmtId="0" fontId="35" fillId="0" borderId="6" xfId="4" applyFont="1" applyBorder="1" applyAlignment="1">
      <alignment horizontal="left" vertical="top" wrapText="1"/>
    </xf>
    <xf numFmtId="0" fontId="14" fillId="0" borderId="7" xfId="2" applyNumberFormat="1" applyFont="1" applyFill="1" applyBorder="1" applyAlignment="1">
      <alignment horizontal="center" vertical="center"/>
    </xf>
    <xf numFmtId="0" fontId="14" fillId="0" borderId="6" xfId="2" applyNumberFormat="1" applyFont="1" applyFill="1" applyBorder="1" applyAlignment="1">
      <alignment horizontal="center" vertical="center"/>
    </xf>
    <xf numFmtId="0" fontId="50" fillId="0" borderId="2" xfId="9" applyFont="1" applyFill="1" applyBorder="1" applyAlignment="1">
      <alignment horizontal="center" vertical="center" wrapText="1"/>
    </xf>
    <xf numFmtId="0" fontId="28" fillId="2" borderId="5" xfId="1" applyFont="1" applyFill="1" applyBorder="1" applyAlignment="1">
      <alignment horizontal="center" vertical="center" wrapText="1"/>
    </xf>
    <xf numFmtId="0" fontId="28" fillId="2" borderId="4" xfId="1" applyFont="1" applyFill="1" applyBorder="1" applyAlignment="1">
      <alignment horizontal="center" vertical="center" wrapText="1"/>
    </xf>
    <xf numFmtId="0" fontId="28" fillId="2" borderId="3" xfId="1" applyFont="1" applyFill="1" applyBorder="1" applyAlignment="1">
      <alignment horizontal="center" vertical="center" wrapText="1"/>
    </xf>
    <xf numFmtId="0" fontId="31" fillId="5" borderId="2" xfId="1" applyFont="1" applyFill="1" applyBorder="1" applyAlignment="1">
      <alignment horizontal="center" vertical="center"/>
    </xf>
    <xf numFmtId="0" fontId="22" fillId="8" borderId="2" xfId="1" applyFont="1" applyFill="1" applyBorder="1" applyAlignment="1">
      <alignment horizontal="center" vertical="center"/>
    </xf>
    <xf numFmtId="44" fontId="14" fillId="0" borderId="2" xfId="2" applyFont="1" applyFill="1" applyBorder="1" applyAlignment="1">
      <alignment horizontal="center" vertical="center"/>
    </xf>
    <xf numFmtId="0" fontId="28" fillId="2" borderId="2" xfId="1" applyFont="1" applyFill="1" applyBorder="1" applyAlignment="1">
      <alignment horizontal="center" vertical="center" wrapText="1"/>
    </xf>
    <xf numFmtId="0" fontId="40" fillId="0" borderId="7" xfId="9" applyFont="1" applyFill="1" applyBorder="1" applyAlignment="1">
      <alignment horizontal="center" vertical="center" wrapText="1"/>
    </xf>
    <xf numFmtId="0" fontId="40" fillId="0" borderId="6" xfId="9" applyFont="1" applyFill="1" applyBorder="1" applyAlignment="1">
      <alignment horizontal="center" vertical="center" wrapText="1"/>
    </xf>
    <xf numFmtId="0" fontId="38" fillId="4" borderId="2" xfId="1" applyFont="1" applyFill="1" applyBorder="1" applyAlignment="1">
      <alignment horizontal="center" vertical="center"/>
    </xf>
    <xf numFmtId="0" fontId="32" fillId="5" borderId="2" xfId="1" applyFont="1" applyFill="1" applyBorder="1" applyAlignment="1">
      <alignment horizontal="center" vertical="center" wrapText="1"/>
    </xf>
    <xf numFmtId="0" fontId="18" fillId="0" borderId="7" xfId="9" applyFont="1" applyFill="1" applyBorder="1" applyAlignment="1">
      <alignment horizontal="left" vertical="center" wrapText="1"/>
    </xf>
    <xf numFmtId="0" fontId="18" fillId="0" borderId="6" xfId="9" applyFont="1" applyFill="1" applyBorder="1" applyAlignment="1">
      <alignment horizontal="left" vertical="center" wrapText="1"/>
    </xf>
    <xf numFmtId="0" fontId="26" fillId="0" borderId="6" xfId="1" applyFont="1" applyBorder="1" applyAlignment="1">
      <alignment horizontal="left" vertical="center" wrapText="1"/>
    </xf>
    <xf numFmtId="44" fontId="91" fillId="0" borderId="7" xfId="2" applyFont="1" applyFill="1" applyBorder="1" applyAlignment="1">
      <alignment horizontal="center" vertical="center"/>
    </xf>
    <xf numFmtId="44" fontId="91" fillId="0" borderId="6" xfId="2" applyFont="1" applyFill="1" applyBorder="1" applyAlignment="1">
      <alignment horizontal="center" vertical="center"/>
    </xf>
    <xf numFmtId="10" fontId="47" fillId="7" borderId="2" xfId="159" applyNumberFormat="1" applyFont="1" applyFill="1" applyBorder="1" applyAlignment="1">
      <alignment horizontal="center" vertical="center" wrapText="1"/>
    </xf>
    <xf numFmtId="165" fontId="14" fillId="0" borderId="2" xfId="4" applyNumberFormat="1" applyFont="1" applyBorder="1" applyAlignment="1">
      <alignment horizontal="center" vertical="center"/>
    </xf>
    <xf numFmtId="10" fontId="102" fillId="0" borderId="2" xfId="159" applyNumberFormat="1" applyFont="1" applyBorder="1" applyAlignment="1">
      <alignment horizontal="center" vertical="center"/>
    </xf>
    <xf numFmtId="165" fontId="94" fillId="0" borderId="2" xfId="4" applyNumberFormat="1" applyFont="1" applyFill="1" applyBorder="1" applyAlignment="1">
      <alignment horizontal="center" vertical="center" wrapText="1"/>
    </xf>
    <xf numFmtId="10" fontId="67" fillId="0" borderId="2" xfId="159" applyNumberFormat="1" applyFont="1" applyBorder="1" applyAlignment="1">
      <alignment horizontal="center" vertical="center"/>
    </xf>
    <xf numFmtId="165" fontId="94" fillId="0" borderId="2" xfId="4" applyNumberFormat="1" applyFont="1" applyFill="1" applyBorder="1" applyAlignment="1">
      <alignment horizontal="center" vertical="center"/>
    </xf>
    <xf numFmtId="165" fontId="61" fillId="0" borderId="2" xfId="4" applyNumberFormat="1" applyFont="1" applyFill="1" applyBorder="1" applyAlignment="1">
      <alignment horizontal="center" vertical="center" wrapText="1"/>
    </xf>
    <xf numFmtId="165" fontId="14" fillId="0" borderId="2" xfId="4" applyNumberFormat="1" applyFont="1" applyBorder="1" applyAlignment="1">
      <alignment horizontal="center" vertical="center" wrapText="1"/>
    </xf>
    <xf numFmtId="165" fontId="14" fillId="0" borderId="2" xfId="4" applyNumberFormat="1" applyFont="1" applyBorder="1" applyAlignment="1">
      <alignment horizontal="center" vertical="center" wrapText="1"/>
    </xf>
    <xf numFmtId="10" fontId="102" fillId="0" borderId="2" xfId="159" applyNumberFormat="1" applyFont="1" applyBorder="1" applyAlignment="1">
      <alignment horizontal="center" vertical="center"/>
    </xf>
    <xf numFmtId="10" fontId="67" fillId="0" borderId="2" xfId="159" applyNumberFormat="1" applyFont="1" applyFill="1" applyBorder="1" applyAlignment="1">
      <alignment horizontal="center" vertical="center"/>
    </xf>
    <xf numFmtId="165" fontId="14" fillId="0" borderId="2" xfId="4" applyNumberFormat="1" applyFont="1" applyBorder="1" applyAlignment="1">
      <alignment horizontal="center" vertical="center"/>
    </xf>
    <xf numFmtId="44" fontId="61" fillId="0" borderId="2" xfId="5" applyFont="1" applyFill="1" applyBorder="1" applyAlignment="1">
      <alignment horizontal="center" vertical="center"/>
    </xf>
    <xf numFmtId="165" fontId="61" fillId="0" borderId="2" xfId="4" applyNumberFormat="1" applyFont="1" applyFill="1" applyBorder="1" applyAlignment="1">
      <alignment horizontal="center" vertical="center"/>
    </xf>
    <xf numFmtId="44" fontId="94" fillId="0" borderId="2" xfId="5" applyFont="1" applyFill="1" applyBorder="1" applyAlignment="1">
      <alignment horizontal="center" vertical="center"/>
    </xf>
    <xf numFmtId="44" fontId="61" fillId="0" borderId="2" xfId="4" applyNumberFormat="1" applyFont="1" applyFill="1" applyBorder="1" applyAlignment="1">
      <alignment horizontal="center" vertical="center"/>
    </xf>
    <xf numFmtId="44" fontId="94" fillId="0" borderId="2" xfId="4" applyNumberFormat="1" applyFont="1" applyFill="1" applyBorder="1" applyAlignment="1">
      <alignment horizontal="center" vertical="center"/>
    </xf>
    <xf numFmtId="165" fontId="18" fillId="0" borderId="2" xfId="4" applyNumberFormat="1" applyFont="1" applyBorder="1" applyAlignment="1">
      <alignment horizontal="center" vertical="center"/>
    </xf>
    <xf numFmtId="10" fontId="37" fillId="0" borderId="2" xfId="159" applyNumberFormat="1" applyFont="1" applyBorder="1" applyAlignment="1">
      <alignment horizontal="center" vertical="center"/>
    </xf>
    <xf numFmtId="10" fontId="62" fillId="0" borderId="2" xfId="159" applyNumberFormat="1" applyFont="1" applyBorder="1" applyAlignment="1">
      <alignment horizontal="center" vertical="center"/>
    </xf>
    <xf numFmtId="10" fontId="62" fillId="0" borderId="2" xfId="159" applyNumberFormat="1" applyFont="1" applyBorder="1" applyAlignment="1">
      <alignment horizontal="center" vertical="center"/>
    </xf>
    <xf numFmtId="165" fontId="69" fillId="0" borderId="2" xfId="1" applyNumberFormat="1" applyFont="1" applyBorder="1" applyAlignment="1">
      <alignment horizontal="center" vertical="center" wrapText="1"/>
    </xf>
    <xf numFmtId="165" fontId="18" fillId="3" borderId="2" xfId="2" applyNumberFormat="1" applyFont="1" applyFill="1" applyBorder="1" applyAlignment="1">
      <alignment horizontal="center" vertical="center"/>
    </xf>
    <xf numFmtId="165" fontId="18" fillId="0" borderId="2" xfId="2" applyNumberFormat="1" applyFont="1" applyFill="1" applyBorder="1" applyAlignment="1">
      <alignment horizontal="center" vertical="center"/>
    </xf>
    <xf numFmtId="165" fontId="18" fillId="0" borderId="2" xfId="2" applyNumberFormat="1" applyFont="1" applyFill="1" applyBorder="1" applyAlignment="1">
      <alignment horizontal="center" vertical="center"/>
    </xf>
    <xf numFmtId="165" fontId="69" fillId="3" borderId="2" xfId="14" applyNumberFormat="1" applyFont="1" applyFill="1" applyBorder="1" applyAlignment="1">
      <alignment horizontal="center" vertical="center"/>
    </xf>
    <xf numFmtId="10" fontId="62" fillId="0" borderId="2" xfId="159" applyNumberFormat="1" applyFont="1" applyFill="1" applyBorder="1" applyAlignment="1">
      <alignment horizontal="center" vertical="center"/>
    </xf>
    <xf numFmtId="10" fontId="62" fillId="0" borderId="2" xfId="159" applyNumberFormat="1" applyFont="1" applyFill="1" applyBorder="1" applyAlignment="1">
      <alignment horizontal="center" vertical="center"/>
    </xf>
    <xf numFmtId="10" fontId="62" fillId="0" borderId="2" xfId="159" applyNumberFormat="1" applyFont="1" applyFill="1" applyBorder="1" applyAlignment="1">
      <alignment vertical="center"/>
    </xf>
    <xf numFmtId="165" fontId="18" fillId="3" borderId="2" xfId="4" applyNumberFormat="1" applyFont="1" applyFill="1" applyBorder="1" applyAlignment="1">
      <alignment horizontal="center" vertical="center"/>
    </xf>
    <xf numFmtId="165" fontId="18" fillId="0" borderId="2" xfId="4" applyNumberFormat="1" applyFont="1" applyBorder="1" applyAlignment="1">
      <alignment horizontal="center" vertical="center"/>
    </xf>
    <xf numFmtId="165" fontId="18" fillId="0" borderId="2" xfId="4" applyNumberFormat="1" applyFont="1" applyBorder="1" applyAlignment="1">
      <alignment horizontal="center" vertical="center" wrapText="1"/>
    </xf>
    <xf numFmtId="165" fontId="18" fillId="0" borderId="2" xfId="4" applyNumberFormat="1" applyFont="1" applyFill="1" applyBorder="1" applyAlignment="1">
      <alignment horizontal="center" vertical="center"/>
    </xf>
    <xf numFmtId="165" fontId="18" fillId="3" borderId="2" xfId="4" applyNumberFormat="1" applyFont="1" applyFill="1" applyBorder="1" applyAlignment="1">
      <alignment horizontal="center" vertical="center" wrapText="1"/>
    </xf>
    <xf numFmtId="165" fontId="18" fillId="0" borderId="2" xfId="4" applyNumberFormat="1" applyFont="1" applyBorder="1" applyAlignment="1">
      <alignment horizontal="center" vertical="center" wrapText="1"/>
    </xf>
    <xf numFmtId="165" fontId="18" fillId="3" borderId="2" xfId="2" applyNumberFormat="1" applyFont="1" applyFill="1" applyBorder="1" applyAlignment="1">
      <alignment horizontal="center" vertical="center"/>
    </xf>
    <xf numFmtId="10" fontId="108" fillId="0" borderId="2" xfId="159" applyNumberFormat="1" applyFont="1" applyBorder="1" applyAlignment="1">
      <alignment horizontal="center" vertical="center"/>
    </xf>
    <xf numFmtId="165" fontId="110" fillId="0" borderId="2" xfId="4" applyNumberFormat="1" applyFont="1" applyFill="1" applyBorder="1" applyAlignment="1">
      <alignment horizontal="center" vertical="center" wrapText="1"/>
    </xf>
    <xf numFmtId="10" fontId="127" fillId="0" borderId="2" xfId="159" applyNumberFormat="1" applyFont="1" applyFill="1" applyBorder="1" applyAlignment="1">
      <alignment horizontal="center" vertical="center"/>
    </xf>
    <xf numFmtId="165" fontId="65" fillId="0" borderId="2" xfId="2" applyNumberFormat="1" applyFont="1" applyFill="1" applyBorder="1" applyAlignment="1">
      <alignment horizontal="center" vertical="center"/>
    </xf>
    <xf numFmtId="165" fontId="110" fillId="0" borderId="2" xfId="2" applyNumberFormat="1" applyFont="1" applyFill="1" applyBorder="1" applyAlignment="1">
      <alignment horizontal="center" vertical="center"/>
    </xf>
    <xf numFmtId="165" fontId="65" fillId="0" borderId="2" xfId="4" applyNumberFormat="1" applyFont="1" applyFill="1" applyBorder="1" applyAlignment="1">
      <alignment horizontal="center" vertical="center" wrapText="1"/>
    </xf>
    <xf numFmtId="165" fontId="110" fillId="0" borderId="2" xfId="2" applyNumberFormat="1" applyFont="1" applyFill="1" applyBorder="1" applyAlignment="1">
      <alignment horizontal="center" vertical="center" wrapText="1"/>
    </xf>
    <xf numFmtId="10" fontId="127" fillId="0" borderId="2" xfId="159" applyNumberFormat="1" applyFont="1" applyFill="1" applyBorder="1" applyAlignment="1">
      <alignment horizontal="center" vertical="center"/>
    </xf>
    <xf numFmtId="165" fontId="65" fillId="0" borderId="2" xfId="2" applyNumberFormat="1" applyFont="1" applyFill="1" applyBorder="1" applyAlignment="1">
      <alignment horizontal="center" vertical="center" wrapText="1"/>
    </xf>
    <xf numFmtId="165" fontId="110" fillId="0" borderId="2" xfId="2" applyNumberFormat="1" applyFont="1" applyFill="1" applyBorder="1" applyAlignment="1">
      <alignment horizontal="center" vertical="center"/>
    </xf>
    <xf numFmtId="165" fontId="65" fillId="0" borderId="2" xfId="2" applyNumberFormat="1" applyFont="1" applyFill="1" applyBorder="1" applyAlignment="1">
      <alignment horizontal="center" vertical="center"/>
    </xf>
    <xf numFmtId="165" fontId="128" fillId="0" borderId="2" xfId="14" applyNumberFormat="1" applyFont="1" applyFill="1" applyBorder="1" applyAlignment="1">
      <alignment horizontal="center" vertical="center"/>
    </xf>
    <xf numFmtId="165" fontId="128" fillId="0" borderId="2" xfId="14" applyNumberFormat="1" applyFont="1" applyFill="1" applyBorder="1" applyAlignment="1">
      <alignment horizontal="center" vertical="center"/>
    </xf>
    <xf numFmtId="165" fontId="65" fillId="0" borderId="2" xfId="4" quotePrefix="1" applyNumberFormat="1" applyFont="1" applyFill="1" applyBorder="1" applyAlignment="1">
      <alignment horizontal="center" vertical="center" wrapText="1"/>
    </xf>
    <xf numFmtId="165" fontId="65" fillId="0" borderId="2" xfId="4" quotePrefix="1" applyNumberFormat="1" applyFont="1" applyFill="1" applyBorder="1" applyAlignment="1">
      <alignment horizontal="center" vertical="center" wrapText="1"/>
    </xf>
    <xf numFmtId="10" fontId="62" fillId="0" borderId="7" xfId="159" applyNumberFormat="1" applyFont="1" applyBorder="1" applyAlignment="1">
      <alignment horizontal="center" vertical="center"/>
    </xf>
    <xf numFmtId="10" fontId="62" fillId="0" borderId="6" xfId="159" applyNumberFormat="1" applyFont="1" applyBorder="1" applyAlignment="1">
      <alignment horizontal="center" vertical="center"/>
    </xf>
    <xf numFmtId="165" fontId="110" fillId="0" borderId="2" xfId="4" applyNumberFormat="1" applyFont="1" applyFill="1" applyBorder="1" applyAlignment="1">
      <alignment horizontal="center" vertical="center"/>
    </xf>
    <xf numFmtId="165" fontId="65" fillId="0" borderId="2" xfId="4" applyNumberFormat="1" applyFont="1" applyFill="1" applyBorder="1" applyAlignment="1">
      <alignment horizontal="center" vertical="center"/>
    </xf>
    <xf numFmtId="165" fontId="110" fillId="0" borderId="2" xfId="4" applyNumberFormat="1" applyFont="1" applyFill="1" applyBorder="1" applyAlignment="1">
      <alignment horizontal="center" vertical="center"/>
    </xf>
    <xf numFmtId="165" fontId="110" fillId="0" borderId="2" xfId="2" applyNumberFormat="1" applyFont="1" applyFill="1" applyBorder="1" applyAlignment="1">
      <alignment horizontal="center" vertical="center" wrapText="1"/>
    </xf>
    <xf numFmtId="165" fontId="65" fillId="0" borderId="2" xfId="4" applyNumberFormat="1" applyFont="1" applyFill="1" applyBorder="1" applyAlignment="1">
      <alignment horizontal="center" vertical="center"/>
    </xf>
    <xf numFmtId="165" fontId="110" fillId="0" borderId="2" xfId="4" applyNumberFormat="1" applyFont="1" applyFill="1" applyBorder="1" applyAlignment="1">
      <alignment horizontal="center" vertical="center" wrapText="1"/>
    </xf>
    <xf numFmtId="10" fontId="62" fillId="0" borderId="9" xfId="159" applyNumberFormat="1" applyFont="1" applyBorder="1" applyAlignment="1">
      <alignment horizontal="center" vertical="center"/>
    </xf>
    <xf numFmtId="0" fontId="65" fillId="0" borderId="12" xfId="4" applyFont="1" applyBorder="1" applyAlignment="1">
      <alignment vertical="center" wrapText="1"/>
    </xf>
    <xf numFmtId="0" fontId="65" fillId="0" borderId="2" xfId="4" applyFont="1" applyBorder="1" applyAlignment="1">
      <alignment horizontal="center" vertical="center" wrapText="1"/>
    </xf>
    <xf numFmtId="10" fontId="108" fillId="0" borderId="2" xfId="159" applyNumberFormat="1" applyFont="1" applyBorder="1" applyAlignment="1">
      <alignment horizontal="center" vertical="center"/>
    </xf>
    <xf numFmtId="0" fontId="65" fillId="0" borderId="2" xfId="4" applyFont="1" applyBorder="1" applyAlignment="1">
      <alignment vertical="center" wrapText="1"/>
    </xf>
    <xf numFmtId="165" fontId="94" fillId="0" borderId="2" xfId="2" applyNumberFormat="1" applyFont="1" applyFill="1" applyBorder="1" applyAlignment="1">
      <alignment horizontal="center" vertical="center" wrapText="1"/>
    </xf>
    <xf numFmtId="165" fontId="61" fillId="0" borderId="2" xfId="2" applyNumberFormat="1" applyFont="1" applyFill="1" applyBorder="1" applyAlignment="1">
      <alignment horizontal="center" vertical="center" wrapText="1"/>
    </xf>
    <xf numFmtId="10" fontId="109" fillId="0" borderId="2" xfId="159" applyNumberFormat="1" applyFont="1" applyFill="1" applyBorder="1" applyAlignment="1">
      <alignment horizontal="center" vertical="center"/>
    </xf>
    <xf numFmtId="165" fontId="61" fillId="0" borderId="2" xfId="2" applyNumberFormat="1" applyFont="1" applyFill="1" applyBorder="1" applyAlignment="1">
      <alignment horizontal="center" vertical="center" wrapText="1"/>
    </xf>
    <xf numFmtId="10" fontId="109" fillId="0" borderId="2" xfId="159" applyNumberFormat="1" applyFont="1" applyFill="1" applyBorder="1" applyAlignment="1">
      <alignment horizontal="center" vertical="center"/>
    </xf>
    <xf numFmtId="10" fontId="129" fillId="0" borderId="2" xfId="159" applyNumberFormat="1" applyFont="1" applyFill="1" applyBorder="1" applyAlignment="1">
      <alignment horizontal="center" vertical="center"/>
    </xf>
    <xf numFmtId="165" fontId="94" fillId="0" borderId="2" xfId="2" applyNumberFormat="1" applyFont="1" applyFill="1" applyBorder="1" applyAlignment="1">
      <alignment horizontal="center" vertical="center" wrapText="1"/>
    </xf>
  </cellXfs>
  <cellStyles count="160">
    <cellStyle name="Dziesiętny 2" xfId="7" xr:uid="{00000000-0005-0000-0000-000000000000}"/>
    <cellStyle name="Dziesiętny 2 2" xfId="18" xr:uid="{00000000-0005-0000-0000-000001000000}"/>
    <cellStyle name="Dziesiętny 2 2 2" xfId="35" xr:uid="{00000000-0005-0000-0000-000002000000}"/>
    <cellStyle name="Dziesiętny 2 2 2 2" xfId="71" xr:uid="{00000000-0005-0000-0000-000003000000}"/>
    <cellStyle name="Dziesiętny 2 2 2 2 2" xfId="144" xr:uid="{00000000-0005-0000-0000-000004000000}"/>
    <cellStyle name="Dziesiętny 2 2 2 3" xfId="108" xr:uid="{00000000-0005-0000-0000-000005000000}"/>
    <cellStyle name="Dziesiętny 2 2 3" xfId="54" xr:uid="{00000000-0005-0000-0000-000006000000}"/>
    <cellStyle name="Dziesiętny 2 2 3 2" xfId="127" xr:uid="{00000000-0005-0000-0000-000007000000}"/>
    <cellStyle name="Dziesiętny 2 2 4" xfId="91" xr:uid="{00000000-0005-0000-0000-000008000000}"/>
    <cellStyle name="Dziesiętny 2 3" xfId="26" xr:uid="{00000000-0005-0000-0000-000009000000}"/>
    <cellStyle name="Dziesiętny 2 3 2" xfId="62" xr:uid="{00000000-0005-0000-0000-00000A000000}"/>
    <cellStyle name="Dziesiętny 2 3 2 2" xfId="135" xr:uid="{00000000-0005-0000-0000-00000B000000}"/>
    <cellStyle name="Dziesiętny 2 3 3" xfId="99" xr:uid="{00000000-0005-0000-0000-00000C000000}"/>
    <cellStyle name="Dziesiętny 2 4" xfId="46" xr:uid="{00000000-0005-0000-0000-00000D000000}"/>
    <cellStyle name="Dziesiętny 2 4 2" xfId="119" xr:uid="{00000000-0005-0000-0000-00000E000000}"/>
    <cellStyle name="Dziesiętny 2 5" xfId="82" xr:uid="{00000000-0005-0000-0000-00000F000000}"/>
    <cellStyle name="Hiperłącze" xfId="3" builtinId="8"/>
    <cellStyle name="Hiperłącze 2" xfId="6" xr:uid="{00000000-0005-0000-0000-000011000000}"/>
    <cellStyle name="Hiperłącze 3" xfId="9" xr:uid="{00000000-0005-0000-0000-000012000000}"/>
    <cellStyle name="Normalny" xfId="0" builtinId="0"/>
    <cellStyle name="Normalny 2" xfId="1" xr:uid="{00000000-0005-0000-0000-000014000000}"/>
    <cellStyle name="Normalny 3" xfId="4" xr:uid="{00000000-0005-0000-0000-000015000000}"/>
    <cellStyle name="Normalny 3 2" xfId="11" xr:uid="{00000000-0005-0000-0000-000016000000}"/>
    <cellStyle name="Normalny 3 2 2" xfId="28" xr:uid="{00000000-0005-0000-0000-000017000000}"/>
    <cellStyle name="Normalny 3 2 2 2" xfId="64" xr:uid="{00000000-0005-0000-0000-000018000000}"/>
    <cellStyle name="Normalny 3 2 2 2 2" xfId="137" xr:uid="{00000000-0005-0000-0000-000019000000}"/>
    <cellStyle name="Normalny 3 2 2 3" xfId="101" xr:uid="{00000000-0005-0000-0000-00001A000000}"/>
    <cellStyle name="Normalny 3 2 3" xfId="48" xr:uid="{00000000-0005-0000-0000-00001B000000}"/>
    <cellStyle name="Normalny 3 2 3 2" xfId="121" xr:uid="{00000000-0005-0000-0000-00001C000000}"/>
    <cellStyle name="Normalny 3 2 4" xfId="84" xr:uid="{00000000-0005-0000-0000-00001D000000}"/>
    <cellStyle name="Normalny 3 3" xfId="16" xr:uid="{00000000-0005-0000-0000-00001E000000}"/>
    <cellStyle name="Normalny 3 3 2" xfId="33" xr:uid="{00000000-0005-0000-0000-00001F000000}"/>
    <cellStyle name="Normalny 3 3 2 2" xfId="69" xr:uid="{00000000-0005-0000-0000-000020000000}"/>
    <cellStyle name="Normalny 3 3 2 2 2" xfId="142" xr:uid="{00000000-0005-0000-0000-000021000000}"/>
    <cellStyle name="Normalny 3 3 2 3" xfId="106" xr:uid="{00000000-0005-0000-0000-000022000000}"/>
    <cellStyle name="Normalny 3 3 3" xfId="52" xr:uid="{00000000-0005-0000-0000-000023000000}"/>
    <cellStyle name="Normalny 3 3 3 2" xfId="125" xr:uid="{00000000-0005-0000-0000-000024000000}"/>
    <cellStyle name="Normalny 3 3 4" xfId="89" xr:uid="{00000000-0005-0000-0000-000025000000}"/>
    <cellStyle name="Normalny 3 4" xfId="20" xr:uid="{00000000-0005-0000-0000-000026000000}"/>
    <cellStyle name="Normalny 3 4 2" xfId="37" xr:uid="{00000000-0005-0000-0000-000027000000}"/>
    <cellStyle name="Normalny 3 4 2 2" xfId="73" xr:uid="{00000000-0005-0000-0000-000028000000}"/>
    <cellStyle name="Normalny 3 4 2 2 2" xfId="146" xr:uid="{00000000-0005-0000-0000-000029000000}"/>
    <cellStyle name="Normalny 3 4 2 3" xfId="110" xr:uid="{00000000-0005-0000-0000-00002A000000}"/>
    <cellStyle name="Normalny 3 4 3" xfId="40" xr:uid="{00000000-0005-0000-0000-00002B000000}"/>
    <cellStyle name="Normalny 3 4 3 2" xfId="76" xr:uid="{00000000-0005-0000-0000-00002C000000}"/>
    <cellStyle name="Normalny 3 4 3 2 2" xfId="149" xr:uid="{00000000-0005-0000-0000-00002D000000}"/>
    <cellStyle name="Normalny 3 4 3 3" xfId="113" xr:uid="{00000000-0005-0000-0000-00002E000000}"/>
    <cellStyle name="Normalny 3 4 3 4" xfId="158" xr:uid="{994E9E8D-FDD4-4CB1-B1B9-C02B1813D7EF}"/>
    <cellStyle name="Normalny 3 4 4" xfId="56" xr:uid="{00000000-0005-0000-0000-00002F000000}"/>
    <cellStyle name="Normalny 3 4 4 2" xfId="129" xr:uid="{00000000-0005-0000-0000-000030000000}"/>
    <cellStyle name="Normalny 3 4 5" xfId="93" xr:uid="{00000000-0005-0000-0000-000031000000}"/>
    <cellStyle name="Normalny 3 5" xfId="24" xr:uid="{00000000-0005-0000-0000-000032000000}"/>
    <cellStyle name="Normalny 3 5 2" xfId="60" xr:uid="{00000000-0005-0000-0000-000033000000}"/>
    <cellStyle name="Normalny 3 5 2 2" xfId="133" xr:uid="{00000000-0005-0000-0000-000034000000}"/>
    <cellStyle name="Normalny 3 5 3" xfId="97" xr:uid="{00000000-0005-0000-0000-000035000000}"/>
    <cellStyle name="Normalny 3 6" xfId="44" xr:uid="{00000000-0005-0000-0000-000036000000}"/>
    <cellStyle name="Normalny 3 6 2" xfId="117" xr:uid="{00000000-0005-0000-0000-000037000000}"/>
    <cellStyle name="Normalny 3 7" xfId="80" xr:uid="{00000000-0005-0000-0000-000038000000}"/>
    <cellStyle name="Normalny 3 8" xfId="152" xr:uid="{00000000-0005-0000-0000-000039000000}"/>
    <cellStyle name="Normalny 3 9" xfId="154" xr:uid="{00000000-0005-0000-0000-00003A000000}"/>
    <cellStyle name="Normalny 36" xfId="156" xr:uid="{00000000-0005-0000-0000-00003B000000}"/>
    <cellStyle name="Procentowy" xfId="159" builtinId="5"/>
    <cellStyle name="Procentowy 2" xfId="8" xr:uid="{00000000-0005-0000-0000-00003C000000}"/>
    <cellStyle name="Procentowy 3" xfId="10" xr:uid="{00000000-0005-0000-0000-00003D000000}"/>
    <cellStyle name="Procentowy 3 2" xfId="13" xr:uid="{00000000-0005-0000-0000-00003E000000}"/>
    <cellStyle name="Procentowy 3 2 2" xfId="30" xr:uid="{00000000-0005-0000-0000-00003F000000}"/>
    <cellStyle name="Procentowy 3 2 2 2" xfId="66" xr:uid="{00000000-0005-0000-0000-000040000000}"/>
    <cellStyle name="Procentowy 3 2 2 2 2" xfId="139" xr:uid="{00000000-0005-0000-0000-000041000000}"/>
    <cellStyle name="Procentowy 3 2 2 3" xfId="103" xr:uid="{00000000-0005-0000-0000-000042000000}"/>
    <cellStyle name="Procentowy 3 2 3" xfId="50" xr:uid="{00000000-0005-0000-0000-000043000000}"/>
    <cellStyle name="Procentowy 3 2 3 2" xfId="123" xr:uid="{00000000-0005-0000-0000-000044000000}"/>
    <cellStyle name="Procentowy 3 2 4" xfId="86" xr:uid="{00000000-0005-0000-0000-000045000000}"/>
    <cellStyle name="Procentowy 3 3" xfId="19" xr:uid="{00000000-0005-0000-0000-000046000000}"/>
    <cellStyle name="Procentowy 3 3 2" xfId="36" xr:uid="{00000000-0005-0000-0000-000047000000}"/>
    <cellStyle name="Procentowy 3 3 2 2" xfId="72" xr:uid="{00000000-0005-0000-0000-000048000000}"/>
    <cellStyle name="Procentowy 3 3 2 2 2" xfId="145" xr:uid="{00000000-0005-0000-0000-000049000000}"/>
    <cellStyle name="Procentowy 3 3 2 3" xfId="109" xr:uid="{00000000-0005-0000-0000-00004A000000}"/>
    <cellStyle name="Procentowy 3 3 3" xfId="55" xr:uid="{00000000-0005-0000-0000-00004B000000}"/>
    <cellStyle name="Procentowy 3 3 3 2" xfId="128" xr:uid="{00000000-0005-0000-0000-00004C000000}"/>
    <cellStyle name="Procentowy 3 3 4" xfId="92" xr:uid="{00000000-0005-0000-0000-00004D000000}"/>
    <cellStyle name="Procentowy 3 4" xfId="22" xr:uid="{00000000-0005-0000-0000-00004E000000}"/>
    <cellStyle name="Procentowy 3 4 2" xfId="39" xr:uid="{00000000-0005-0000-0000-00004F000000}"/>
    <cellStyle name="Procentowy 3 4 2 2" xfId="75" xr:uid="{00000000-0005-0000-0000-000050000000}"/>
    <cellStyle name="Procentowy 3 4 2 2 2" xfId="148" xr:uid="{00000000-0005-0000-0000-000051000000}"/>
    <cellStyle name="Procentowy 3 4 2 3" xfId="112" xr:uid="{00000000-0005-0000-0000-000052000000}"/>
    <cellStyle name="Procentowy 3 4 3" xfId="41" xr:uid="{00000000-0005-0000-0000-000053000000}"/>
    <cellStyle name="Procentowy 3 4 3 2" xfId="77" xr:uid="{00000000-0005-0000-0000-000054000000}"/>
    <cellStyle name="Procentowy 3 4 3 2 2" xfId="150" xr:uid="{00000000-0005-0000-0000-000055000000}"/>
    <cellStyle name="Procentowy 3 4 3 3" xfId="114" xr:uid="{00000000-0005-0000-0000-000056000000}"/>
    <cellStyle name="Procentowy 3 4 4" xfId="58" xr:uid="{00000000-0005-0000-0000-000057000000}"/>
    <cellStyle name="Procentowy 3 4 4 2" xfId="131" xr:uid="{00000000-0005-0000-0000-000058000000}"/>
    <cellStyle name="Procentowy 3 4 5" xfId="95" xr:uid="{00000000-0005-0000-0000-000059000000}"/>
    <cellStyle name="Procentowy 3 5" xfId="27" xr:uid="{00000000-0005-0000-0000-00005A000000}"/>
    <cellStyle name="Procentowy 3 5 2" xfId="63" xr:uid="{00000000-0005-0000-0000-00005B000000}"/>
    <cellStyle name="Procentowy 3 5 2 2" xfId="136" xr:uid="{00000000-0005-0000-0000-00005C000000}"/>
    <cellStyle name="Procentowy 3 5 3" xfId="100" xr:uid="{00000000-0005-0000-0000-00005D000000}"/>
    <cellStyle name="Procentowy 3 6" xfId="47" xr:uid="{00000000-0005-0000-0000-00005E000000}"/>
    <cellStyle name="Procentowy 3 6 2" xfId="120" xr:uid="{00000000-0005-0000-0000-00005F000000}"/>
    <cellStyle name="Procentowy 3 7" xfId="83" xr:uid="{00000000-0005-0000-0000-000060000000}"/>
    <cellStyle name="Walutowy" xfId="14" builtinId="4"/>
    <cellStyle name="Walutowy 2" xfId="2" xr:uid="{00000000-0005-0000-0000-000062000000}"/>
    <cellStyle name="Walutowy 2 2" xfId="15" xr:uid="{00000000-0005-0000-0000-000063000000}"/>
    <cellStyle name="Walutowy 2 2 2" xfId="32" xr:uid="{00000000-0005-0000-0000-000064000000}"/>
    <cellStyle name="Walutowy 2 2 2 2" xfId="68" xr:uid="{00000000-0005-0000-0000-000065000000}"/>
    <cellStyle name="Walutowy 2 2 2 2 2" xfId="141" xr:uid="{00000000-0005-0000-0000-000066000000}"/>
    <cellStyle name="Walutowy 2 2 2 3" xfId="105" xr:uid="{00000000-0005-0000-0000-000067000000}"/>
    <cellStyle name="Walutowy 2 2 3" xfId="51" xr:uid="{00000000-0005-0000-0000-000068000000}"/>
    <cellStyle name="Walutowy 2 2 3 2" xfId="124" xr:uid="{00000000-0005-0000-0000-000069000000}"/>
    <cellStyle name="Walutowy 2 2 4" xfId="88" xr:uid="{00000000-0005-0000-0000-00006A000000}"/>
    <cellStyle name="Walutowy 2 3" xfId="23" xr:uid="{00000000-0005-0000-0000-00006B000000}"/>
    <cellStyle name="Walutowy 2 3 2" xfId="59" xr:uid="{00000000-0005-0000-0000-00006C000000}"/>
    <cellStyle name="Walutowy 2 3 2 2" xfId="132" xr:uid="{00000000-0005-0000-0000-00006D000000}"/>
    <cellStyle name="Walutowy 2 3 3" xfId="96" xr:uid="{00000000-0005-0000-0000-00006E000000}"/>
    <cellStyle name="Walutowy 2 4" xfId="43" xr:uid="{00000000-0005-0000-0000-00006F000000}"/>
    <cellStyle name="Walutowy 2 4 2" xfId="116" xr:uid="{00000000-0005-0000-0000-000070000000}"/>
    <cellStyle name="Walutowy 2 5" xfId="79" xr:uid="{00000000-0005-0000-0000-000071000000}"/>
    <cellStyle name="Walutowy 3" xfId="5" xr:uid="{00000000-0005-0000-0000-000072000000}"/>
    <cellStyle name="Walutowy 3 2" xfId="12" xr:uid="{00000000-0005-0000-0000-000073000000}"/>
    <cellStyle name="Walutowy 3 2 2" xfId="29" xr:uid="{00000000-0005-0000-0000-000074000000}"/>
    <cellStyle name="Walutowy 3 2 2 2" xfId="65" xr:uid="{00000000-0005-0000-0000-000075000000}"/>
    <cellStyle name="Walutowy 3 2 2 2 2" xfId="138" xr:uid="{00000000-0005-0000-0000-000076000000}"/>
    <cellStyle name="Walutowy 3 2 2 3" xfId="102" xr:uid="{00000000-0005-0000-0000-000077000000}"/>
    <cellStyle name="Walutowy 3 2 3" xfId="49" xr:uid="{00000000-0005-0000-0000-000078000000}"/>
    <cellStyle name="Walutowy 3 2 3 2" xfId="122" xr:uid="{00000000-0005-0000-0000-000079000000}"/>
    <cellStyle name="Walutowy 3 2 4" xfId="85" xr:uid="{00000000-0005-0000-0000-00007A000000}"/>
    <cellStyle name="Walutowy 3 3" xfId="17" xr:uid="{00000000-0005-0000-0000-00007B000000}"/>
    <cellStyle name="Walutowy 3 3 2" xfId="34" xr:uid="{00000000-0005-0000-0000-00007C000000}"/>
    <cellStyle name="Walutowy 3 3 2 2" xfId="70" xr:uid="{00000000-0005-0000-0000-00007D000000}"/>
    <cellStyle name="Walutowy 3 3 2 2 2" xfId="143" xr:uid="{00000000-0005-0000-0000-00007E000000}"/>
    <cellStyle name="Walutowy 3 3 2 3" xfId="107" xr:uid="{00000000-0005-0000-0000-00007F000000}"/>
    <cellStyle name="Walutowy 3 3 3" xfId="53" xr:uid="{00000000-0005-0000-0000-000080000000}"/>
    <cellStyle name="Walutowy 3 3 3 2" xfId="126" xr:uid="{00000000-0005-0000-0000-000081000000}"/>
    <cellStyle name="Walutowy 3 3 4" xfId="90" xr:uid="{00000000-0005-0000-0000-000082000000}"/>
    <cellStyle name="Walutowy 3 4" xfId="21" xr:uid="{00000000-0005-0000-0000-000083000000}"/>
    <cellStyle name="Walutowy 3 4 2" xfId="38" xr:uid="{00000000-0005-0000-0000-000084000000}"/>
    <cellStyle name="Walutowy 3 4 2 2" xfId="74" xr:uid="{00000000-0005-0000-0000-000085000000}"/>
    <cellStyle name="Walutowy 3 4 2 2 2" xfId="147" xr:uid="{00000000-0005-0000-0000-000086000000}"/>
    <cellStyle name="Walutowy 3 4 2 3" xfId="111" xr:uid="{00000000-0005-0000-0000-000087000000}"/>
    <cellStyle name="Walutowy 3 4 3" xfId="42" xr:uid="{00000000-0005-0000-0000-000088000000}"/>
    <cellStyle name="Walutowy 3 4 3 2" xfId="78" xr:uid="{00000000-0005-0000-0000-000089000000}"/>
    <cellStyle name="Walutowy 3 4 3 2 2" xfId="151" xr:uid="{00000000-0005-0000-0000-00008A000000}"/>
    <cellStyle name="Walutowy 3 4 3 3" xfId="115" xr:uid="{00000000-0005-0000-0000-00008B000000}"/>
    <cellStyle name="Walutowy 3 4 3 4" xfId="157" xr:uid="{860BA196-7A69-4E84-9450-7E079FC12C7D}"/>
    <cellStyle name="Walutowy 3 4 4" xfId="57" xr:uid="{00000000-0005-0000-0000-00008C000000}"/>
    <cellStyle name="Walutowy 3 4 4 2" xfId="130" xr:uid="{00000000-0005-0000-0000-00008D000000}"/>
    <cellStyle name="Walutowy 3 4 5" xfId="94" xr:uid="{00000000-0005-0000-0000-00008E000000}"/>
    <cellStyle name="Walutowy 3 5" xfId="25" xr:uid="{00000000-0005-0000-0000-00008F000000}"/>
    <cellStyle name="Walutowy 3 5 2" xfId="61" xr:uid="{00000000-0005-0000-0000-000090000000}"/>
    <cellStyle name="Walutowy 3 5 2 2" xfId="134" xr:uid="{00000000-0005-0000-0000-000091000000}"/>
    <cellStyle name="Walutowy 3 5 3" xfId="98" xr:uid="{00000000-0005-0000-0000-000092000000}"/>
    <cellStyle name="Walutowy 3 6" xfId="45" xr:uid="{00000000-0005-0000-0000-000093000000}"/>
    <cellStyle name="Walutowy 3 6 2" xfId="118" xr:uid="{00000000-0005-0000-0000-000094000000}"/>
    <cellStyle name="Walutowy 3 7" xfId="81" xr:uid="{00000000-0005-0000-0000-000095000000}"/>
    <cellStyle name="Walutowy 3 8" xfId="153" xr:uid="{00000000-0005-0000-0000-000096000000}"/>
    <cellStyle name="Walutowy 3 9" xfId="155" xr:uid="{00000000-0005-0000-0000-000097000000}"/>
    <cellStyle name="Walutowy 4" xfId="31" xr:uid="{00000000-0005-0000-0000-000098000000}"/>
    <cellStyle name="Walutowy 4 2" xfId="67" xr:uid="{00000000-0005-0000-0000-000099000000}"/>
    <cellStyle name="Walutowy 4 2 2" xfId="140" xr:uid="{00000000-0005-0000-0000-00009A000000}"/>
    <cellStyle name="Walutowy 4 3" xfId="104" xr:uid="{00000000-0005-0000-0000-00009B000000}"/>
    <cellStyle name="Walutowy 5" xfId="87" xr:uid="{00000000-0005-0000-0000-00009C000000}"/>
  </cellStyles>
  <dxfs count="0"/>
  <tableStyles count="0" defaultTableStyle="TableStyleMedium2" defaultPivotStyle="PivotStyleLight16"/>
  <colors>
    <mruColors>
      <color rgb="FFFFFFFF"/>
      <color rgb="FFFF3399"/>
      <color rgb="FFB2B2B2"/>
      <color rgb="FF0000FF"/>
      <color rgb="FFCC9900"/>
      <color rgb="FF22FE37"/>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alcChain" Target="calcChain.xml"/><Relationship Id="rId3" Type="http://schemas.openxmlformats.org/officeDocument/2006/relationships/worksheet" Target="worksheets/sheet3.xml"/><Relationship Id="rId7" Type="http://schemas.openxmlformats.org/officeDocument/2006/relationships/sharedStrings" Target="sharedStrings.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styles" Target="styles.xml"/><Relationship Id="rId5" Type="http://schemas.openxmlformats.org/officeDocument/2006/relationships/connections" Target="connections.xml"/><Relationship Id="rId4" Type="http://schemas.openxmlformats.org/officeDocument/2006/relationships/theme" Target="theme/theme1.xml"/><Relationship Id="rId9" Type="http://schemas.openxmlformats.org/officeDocument/2006/relationships/customXml" Target="../customXml/item1.xml"/></Relationships>
</file>

<file path=xl/drawings/_rels/drawing1.xml.rels><?xml version="1.0" encoding="UTF-8" standalone="yes"?>
<Relationships xmlns="http://schemas.openxmlformats.org/package/2006/relationships"><Relationship Id="rId1" Type="http://schemas.openxmlformats.org/officeDocument/2006/relationships/image" Target="../media/image1.png"/></Relationships>
</file>

<file path=xl/drawings/_rels/drawing2.xml.rels><?xml version="1.0" encoding="UTF-8" standalone="yes"?>
<Relationships xmlns="http://schemas.openxmlformats.org/package/2006/relationships"><Relationship Id="rId117" Type="http://schemas.openxmlformats.org/officeDocument/2006/relationships/image" Target="../media/image54.png"/><Relationship Id="rId21" Type="http://schemas.openxmlformats.org/officeDocument/2006/relationships/image" Target="../media/image12.png"/><Relationship Id="rId63" Type="http://schemas.openxmlformats.org/officeDocument/2006/relationships/hyperlink" Target="https://bcs.pl/pl/5mpx/2976-bcs-l-dmip-4x5mwsir3-v-a-ai2.html?fast_search=fs" TargetMode="External"/><Relationship Id="rId159" Type="http://schemas.openxmlformats.org/officeDocument/2006/relationships/image" Target="../media/image68.png"/><Relationship Id="rId170" Type="http://schemas.openxmlformats.org/officeDocument/2006/relationships/hyperlink" Target="https://bcs.pl/pl/pinhole/4373-bcs-l-pip14fw-spy-5904890716254.html?fast_search=fs" TargetMode="External"/><Relationship Id="rId226" Type="http://schemas.openxmlformats.org/officeDocument/2006/relationships/hyperlink" Target="https://bcs.pl/pl/4mpx/4220-bcs-l-eip14fcl3-ai1-5904890714243.html" TargetMode="External"/><Relationship Id="rId107" Type="http://schemas.openxmlformats.org/officeDocument/2006/relationships/hyperlink" Target="https://bcs.pl/pl/termowizja/4163-bcs-l-tip242fr3l-th-ai10403-5904890713796.html" TargetMode="External"/><Relationship Id="rId11" Type="http://schemas.openxmlformats.org/officeDocument/2006/relationships/image" Target="../media/image7.jpeg"/><Relationship Id="rId32" Type="http://schemas.openxmlformats.org/officeDocument/2006/relationships/hyperlink" Target="https://bcs.pl/pl/4mpx/3638-bcs-l-ptip1x4fwr2-ai1-5904890710573.html" TargetMode="External"/><Relationship Id="rId53" Type="http://schemas.openxmlformats.org/officeDocument/2006/relationships/image" Target="../media/image29.png"/><Relationship Id="rId74" Type="http://schemas.openxmlformats.org/officeDocument/2006/relationships/hyperlink" Target="https://bcs.pl/pl/4mpx/3709-bcs-l-pcip44fsr2-ai2-5904890710832.html?fast_search=fs" TargetMode="External"/><Relationship Id="rId128" Type="http://schemas.openxmlformats.org/officeDocument/2006/relationships/hyperlink" Target="https://bcs.pl/pl/8mpx/4171-bcs-l-dip18fcr3l3-ai1-5904890713987.html" TargetMode="External"/><Relationship Id="rId149" Type="http://schemas.openxmlformats.org/officeDocument/2006/relationships/hyperlink" Target="https://bcs.pl/pl/oferta/4427-bcs-l-tip412fcr3l3-ai1-5904890715455.html" TargetMode="External"/><Relationship Id="rId5" Type="http://schemas.openxmlformats.org/officeDocument/2006/relationships/image" Target="../media/image4.png"/><Relationship Id="rId95" Type="http://schemas.openxmlformats.org/officeDocument/2006/relationships/image" Target="../media/image44.png"/><Relationship Id="rId160" Type="http://schemas.openxmlformats.org/officeDocument/2006/relationships/hyperlink" Target="https://bcs.pl/pl/6mpx/4277-bcs-l-dip56vcr5l5-ai1-5904890714816.html" TargetMode="External"/><Relationship Id="rId181" Type="http://schemas.openxmlformats.org/officeDocument/2006/relationships/image" Target="../media/image77.png"/><Relationship Id="rId216" Type="http://schemas.openxmlformats.org/officeDocument/2006/relationships/hyperlink" Target="https://bcs.pl/pl/8mpx/4471-bcs-l-psip98842scr30l3-ai3-5904890715608.html?fast_search=fs" TargetMode="External"/><Relationship Id="rId237" Type="http://schemas.openxmlformats.org/officeDocument/2006/relationships/hyperlink" Target="https://bcs.pl/pl/4mpx/4719-bcs-l-tip64vcr6l6-ai2-5904890717787.html?fast_search=fs" TargetMode="External"/><Relationship Id="rId258" Type="http://schemas.openxmlformats.org/officeDocument/2006/relationships/hyperlink" Target="https://bcs.pl/pl/6mpx/4464-bcs-l-fip26fsr1-ai2-5904890716537.html" TargetMode="External"/><Relationship Id="rId22" Type="http://schemas.openxmlformats.org/officeDocument/2006/relationships/image" Target="../media/image13.png"/><Relationship Id="rId43" Type="http://schemas.openxmlformats.org/officeDocument/2006/relationships/hyperlink" Target="https://bcs.pl/pl/8mpx/3433-bcs-l-dip48vsr4-ai1-5904890708839.html?fast_search=fs" TargetMode="External"/><Relationship Id="rId64" Type="http://schemas.openxmlformats.org/officeDocument/2006/relationships/image" Target="../media/image32.jpeg"/><Relationship Id="rId118" Type="http://schemas.openxmlformats.org/officeDocument/2006/relationships/hyperlink" Target="https://bcs.pl/pl/6mpx/4174-bcs-l-eip26fcr3l3-ai1-g-5904890713895.html" TargetMode="External"/><Relationship Id="rId139" Type="http://schemas.openxmlformats.org/officeDocument/2006/relationships/hyperlink" Target="https://bcs.pl/pl/4mpx/4188-bcs-l-tip44vcr6l6-ai1-5904890714045.html" TargetMode="External"/><Relationship Id="rId85" Type="http://schemas.openxmlformats.org/officeDocument/2006/relationships/image" Target="../media/image39.png"/><Relationship Id="rId150" Type="http://schemas.openxmlformats.org/officeDocument/2006/relationships/image" Target="../media/image65.png"/><Relationship Id="rId171" Type="http://schemas.openxmlformats.org/officeDocument/2006/relationships/image" Target="../media/image72.png"/><Relationship Id="rId192" Type="http://schemas.openxmlformats.org/officeDocument/2006/relationships/hyperlink" Target="https://bcs.pl/pl/8mpx/4451-bcs-l-tip68fcr5l5-ai1-g-5904890715493.html" TargetMode="External"/><Relationship Id="rId206" Type="http://schemas.openxmlformats.org/officeDocument/2006/relationships/hyperlink" Target="https://bcs.pl/pl/8mpx/4463-bcs-l-eip68fcr3l3-ai1-g-5904890715394.html" TargetMode="External"/><Relationship Id="rId227" Type="http://schemas.openxmlformats.org/officeDocument/2006/relationships/image" Target="../media/image98.png"/><Relationship Id="rId248" Type="http://schemas.openxmlformats.org/officeDocument/2006/relationships/hyperlink" Target="https://bcs.pl/pl/5mpx/4748-bcs-l-eip15fsr3l3-w-ai-5904890717053.html" TargetMode="External"/><Relationship Id="rId12" Type="http://schemas.openxmlformats.org/officeDocument/2006/relationships/hyperlink" Target="https://bcs.pl/pl/4mpx/2974-bcs-l-sdip8-4mwsir30-x45-a-ai2.html" TargetMode="External"/><Relationship Id="rId33" Type="http://schemas.openxmlformats.org/officeDocument/2006/relationships/image" Target="../media/image20.png"/><Relationship Id="rId108" Type="http://schemas.openxmlformats.org/officeDocument/2006/relationships/image" Target="../media/image50.png"/><Relationship Id="rId129" Type="http://schemas.openxmlformats.org/officeDocument/2006/relationships/hyperlink" Target="https://bcs.pl/pl/4mpx/4222-bcs-l-tip14fcl5-ai1-5904890714267.html" TargetMode="External"/><Relationship Id="rId54" Type="http://schemas.openxmlformats.org/officeDocument/2006/relationships/hyperlink" Target="https://bcs.pl/pl/4mpx/3564-bcs-l-sip4445sr15-ai2-5904890709683.html" TargetMode="External"/><Relationship Id="rId75" Type="http://schemas.openxmlformats.org/officeDocument/2006/relationships/image" Target="../media/image35.png"/><Relationship Id="rId96" Type="http://schemas.openxmlformats.org/officeDocument/2006/relationships/hyperlink" Target="https://bcs.pl/pl/5mpx/3765-bcs-l-tip15fcr3l3-ai1-5904890711488.html?fast_search=fs" TargetMode="External"/><Relationship Id="rId140" Type="http://schemas.openxmlformats.org/officeDocument/2006/relationships/image" Target="../media/image61.png"/><Relationship Id="rId161" Type="http://schemas.openxmlformats.org/officeDocument/2006/relationships/hyperlink" Target="https://bcs.pl/pl/4mpx/4426-bcs-l-eip44vwr5-5904890715356.html" TargetMode="External"/><Relationship Id="rId182" Type="http://schemas.openxmlformats.org/officeDocument/2006/relationships/hyperlink" Target="https://bcs.pl/pl/8mpx/4288-bcs-l-tip58vcr6l6-ai1-5904890714878.html" TargetMode="External"/><Relationship Id="rId217" Type="http://schemas.openxmlformats.org/officeDocument/2006/relationships/image" Target="../media/image93.png"/><Relationship Id="rId6" Type="http://schemas.openxmlformats.org/officeDocument/2006/relationships/hyperlink" Target="https://bcs.pl/pl/termowizja/3131-bcs-l-sip224fr5-th-ai1-5904890705616.html" TargetMode="External"/><Relationship Id="rId238" Type="http://schemas.openxmlformats.org/officeDocument/2006/relationships/hyperlink" Target="https://bcs.pl/pl/8mpx/4771-bcs-l-tip38fcr8l6p-ai2-5904890717763.html?fast_search=fs" TargetMode="External"/><Relationship Id="rId259" Type="http://schemas.openxmlformats.org/officeDocument/2006/relationships/image" Target="../media/image114.png"/><Relationship Id="rId23" Type="http://schemas.openxmlformats.org/officeDocument/2006/relationships/hyperlink" Target="https://bcs.pl/pl/8mpx/3464-bcs-l-sip4825sr15-ai2.html?fast_search=fs" TargetMode="External"/><Relationship Id="rId119" Type="http://schemas.openxmlformats.org/officeDocument/2006/relationships/image" Target="../media/image55.png"/><Relationship Id="rId44" Type="http://schemas.openxmlformats.org/officeDocument/2006/relationships/image" Target="../media/image25.png"/><Relationship Id="rId65" Type="http://schemas.openxmlformats.org/officeDocument/2006/relationships/hyperlink" Target="https://bcs.pl/pl/12mpx/3707-bcs-l-tip912vsr6-ai3.html" TargetMode="External"/><Relationship Id="rId86" Type="http://schemas.openxmlformats.org/officeDocument/2006/relationships/hyperlink" Target="https://bcs.pl/pl/bcs-home/4047-bcs-l-pthome02-5904890713345.html" TargetMode="External"/><Relationship Id="rId130" Type="http://schemas.openxmlformats.org/officeDocument/2006/relationships/image" Target="../media/image59.png"/><Relationship Id="rId151" Type="http://schemas.openxmlformats.org/officeDocument/2006/relationships/hyperlink" Target="https://bcs.pl/pl/8mpx/4430-bcs-l-tip48fcr6l5-ai1-5904890715448.html" TargetMode="External"/><Relationship Id="rId172" Type="http://schemas.openxmlformats.org/officeDocument/2006/relationships/hyperlink" Target="https://bcs.pl/pl/akcesoria/2173-bcs-dvr-knlcd-ii-5904890700512.html" TargetMode="External"/><Relationship Id="rId193" Type="http://schemas.openxmlformats.org/officeDocument/2006/relationships/image" Target="../media/image82.png"/><Relationship Id="rId207" Type="http://schemas.openxmlformats.org/officeDocument/2006/relationships/image" Target="../media/image87.png"/><Relationship Id="rId228" Type="http://schemas.openxmlformats.org/officeDocument/2006/relationships/hyperlink" Target="https://bcs.pl/pl/4mpx/4221-bcs-l-eip14fcl3-ai1-g-5904890714250.html" TargetMode="External"/><Relationship Id="rId249" Type="http://schemas.openxmlformats.org/officeDocument/2006/relationships/image" Target="../media/image107.png"/><Relationship Id="rId13" Type="http://schemas.openxmlformats.org/officeDocument/2006/relationships/hyperlink" Target="https://bcs.pl/pl/2mpx/2978-bcs-ptip5245i-ll.html?fast_search=fs" TargetMode="External"/><Relationship Id="rId109" Type="http://schemas.openxmlformats.org/officeDocument/2006/relationships/hyperlink" Target="https://bcs.pl/pl/bcs-home/4217-bcs-l-pthome06-5904890713581.html" TargetMode="External"/><Relationship Id="rId260" Type="http://schemas.openxmlformats.org/officeDocument/2006/relationships/hyperlink" Target="https://bcs.pl/pl/6mpx/4863-bcs-l-dmip26fsr3l3-ai2-5904890719156.html?fast_search=fs" TargetMode="External"/><Relationship Id="rId34" Type="http://schemas.openxmlformats.org/officeDocument/2006/relationships/hyperlink" Target="https://bcs.pl/pl/4mpx/3615-bcs-l-tip74vsr6-itc-ai3-5904890710559.html?fast_search=fs" TargetMode="External"/><Relationship Id="rId55" Type="http://schemas.openxmlformats.org/officeDocument/2006/relationships/hyperlink" Target="https://bcs.pl/pl/4mpx/3563-bcs-l-sip4432sr15-ai2-5904890709522.html" TargetMode="External"/><Relationship Id="rId76" Type="http://schemas.openxmlformats.org/officeDocument/2006/relationships/hyperlink" Target="https://bcs.pl/pl/8mpx/3766-bcs-l-tip18fcr3l3-ai1-5904890711471.html" TargetMode="External"/><Relationship Id="rId97" Type="http://schemas.openxmlformats.org/officeDocument/2006/relationships/hyperlink" Target="https://bcs.pl/pl/8mpx/3816-bcs-l-eip18fcr3l3-ai1.html?fast_search=fs" TargetMode="External"/><Relationship Id="rId120" Type="http://schemas.openxmlformats.org/officeDocument/2006/relationships/hyperlink" Target="https://bcs.pl/pl/8mpx/4214-bcs-l-eip48vcr4l4-ai1-5904890713956.html" TargetMode="External"/><Relationship Id="rId141" Type="http://schemas.openxmlformats.org/officeDocument/2006/relationships/hyperlink" Target="https://bcs.pl/pl/8mpx/4189-bcs-l-tip48vcr6l6-ai1-5904890714052.html?fast_search=fs" TargetMode="External"/><Relationship Id="rId7" Type="http://schemas.openxmlformats.org/officeDocument/2006/relationships/image" Target="../media/image5.png"/><Relationship Id="rId162" Type="http://schemas.openxmlformats.org/officeDocument/2006/relationships/image" Target="../media/image69.png"/><Relationship Id="rId183" Type="http://schemas.openxmlformats.org/officeDocument/2006/relationships/image" Target="../media/image78.png"/><Relationship Id="rId218" Type="http://schemas.openxmlformats.org/officeDocument/2006/relationships/hyperlink" Target="https://bcs.pl/pl/4mpx/4470-bcs-l-psip54432scr20l3-ai2-5904890715592.html" TargetMode="External"/><Relationship Id="rId239" Type="http://schemas.openxmlformats.org/officeDocument/2006/relationships/image" Target="../media/image102.png"/><Relationship Id="rId250" Type="http://schemas.openxmlformats.org/officeDocument/2006/relationships/image" Target="../media/image108.png"/><Relationship Id="rId24" Type="http://schemas.openxmlformats.org/officeDocument/2006/relationships/image" Target="../media/image14.png"/><Relationship Id="rId45" Type="http://schemas.openxmlformats.org/officeDocument/2006/relationships/hyperlink" Target="https://bcs.pl/pl/4mpx/3430-bcs-l-dip44vsr4-ai1-5904890708815.html?fast_search=fs" TargetMode="External"/><Relationship Id="rId66" Type="http://schemas.openxmlformats.org/officeDocument/2006/relationships/image" Target="../media/image33.png"/><Relationship Id="rId87" Type="http://schemas.openxmlformats.org/officeDocument/2006/relationships/image" Target="../media/image40.png"/><Relationship Id="rId110" Type="http://schemas.openxmlformats.org/officeDocument/2006/relationships/image" Target="../media/image51.png"/><Relationship Id="rId131" Type="http://schemas.openxmlformats.org/officeDocument/2006/relationships/hyperlink" Target="https://bcs.pl/pl/6mpx/4183-bcs-l-tip16fcr3l3-ai1-5904890713994.html" TargetMode="External"/><Relationship Id="rId152" Type="http://schemas.openxmlformats.org/officeDocument/2006/relationships/hyperlink" Target="https://bcs.pl/pl/6mpx/4429-bcs-l-tip46fcr6l5-ai1-5904890715431.html" TargetMode="External"/><Relationship Id="rId173" Type="http://schemas.openxmlformats.org/officeDocument/2006/relationships/image" Target="../media/image73.png"/><Relationship Id="rId194" Type="http://schemas.openxmlformats.org/officeDocument/2006/relationships/hyperlink" Target="https://bcs.pl/pl/8mpx/4450-bcs-l-tip68fcr5l5-ai1-5904890715486.html" TargetMode="External"/><Relationship Id="rId208" Type="http://schemas.openxmlformats.org/officeDocument/2006/relationships/hyperlink" Target="https://bcs.pl/pl/6mpx/4460-bcs-l-eip66fcr3l3-ai1-5904890715363.html" TargetMode="External"/><Relationship Id="rId229" Type="http://schemas.openxmlformats.org/officeDocument/2006/relationships/image" Target="../media/image99.png"/><Relationship Id="rId240" Type="http://schemas.openxmlformats.org/officeDocument/2006/relationships/image" Target="../media/image103.png"/><Relationship Id="rId261" Type="http://schemas.openxmlformats.org/officeDocument/2006/relationships/image" Target="../media/image115.png"/><Relationship Id="rId14" Type="http://schemas.openxmlformats.org/officeDocument/2006/relationships/image" Target="../media/image8.png"/><Relationship Id="rId35" Type="http://schemas.openxmlformats.org/officeDocument/2006/relationships/image" Target="../media/image21.png"/><Relationship Id="rId56" Type="http://schemas.openxmlformats.org/officeDocument/2006/relationships/hyperlink" Target="https://bcs.pl/pl/2mpx/3643-bcs-l-sip4232sr15-ai2-5904890710504.html?fast_search=fs" TargetMode="External"/><Relationship Id="rId77" Type="http://schemas.openxmlformats.org/officeDocument/2006/relationships/image" Target="../media/image36.png"/><Relationship Id="rId100" Type="http://schemas.openxmlformats.org/officeDocument/2006/relationships/image" Target="../media/image46.png"/><Relationship Id="rId8" Type="http://schemas.openxmlformats.org/officeDocument/2006/relationships/hyperlink" Target="https://bcs.pl/pl/archiwum/2972-bcs-l-sdip8-4mwsir55-x45-a-ai2.html?fast_search=fs" TargetMode="External"/><Relationship Id="rId98" Type="http://schemas.openxmlformats.org/officeDocument/2006/relationships/image" Target="../media/image45.png"/><Relationship Id="rId121" Type="http://schemas.openxmlformats.org/officeDocument/2006/relationships/image" Target="../media/image56.png"/><Relationship Id="rId142" Type="http://schemas.openxmlformats.org/officeDocument/2006/relationships/hyperlink" Target="https://bcs.pl/pl/8mpx/4187-bcs-l-tip28fcr5l5-ai1-g-5904890714038.html" TargetMode="External"/><Relationship Id="rId163" Type="http://schemas.openxmlformats.org/officeDocument/2006/relationships/hyperlink" Target="https://bcs.pl/pl/oferta/4425-bcs-l-eip16fcr3l3-ai1-g-5904890715516.html" TargetMode="External"/><Relationship Id="rId184" Type="http://schemas.openxmlformats.org/officeDocument/2006/relationships/hyperlink" Target="https://bcs.pl/pl/8mpx/4289-bcs-l-tip58vcr6l6-ai1-g-5904890714885.html" TargetMode="External"/><Relationship Id="rId219" Type="http://schemas.openxmlformats.org/officeDocument/2006/relationships/image" Target="../media/image94.png"/><Relationship Id="rId230" Type="http://schemas.openxmlformats.org/officeDocument/2006/relationships/hyperlink" Target="https://bcs.pl/pl/8mpx/4730-bcs-l-tip68vcr6l6hp-ai2-5904890717893.html?fast_search=fs" TargetMode="External"/><Relationship Id="rId251" Type="http://schemas.openxmlformats.org/officeDocument/2006/relationships/image" Target="../media/image109.png"/><Relationship Id="rId25" Type="http://schemas.openxmlformats.org/officeDocument/2006/relationships/image" Target="../media/image15.jpeg"/><Relationship Id="rId46" Type="http://schemas.openxmlformats.org/officeDocument/2006/relationships/hyperlink" Target="https://bcs.pl/pl/5mpx/3549-bcs-l-dmip25fsr3-ai1-5904890709409.html?fast_search=fs" TargetMode="External"/><Relationship Id="rId67" Type="http://schemas.openxmlformats.org/officeDocument/2006/relationships/hyperlink" Target="https://bcs.pl/pl/8mpx/3663-bcs-l-tip98vsr6-ai3.html?fast_search=fs" TargetMode="External"/><Relationship Id="rId88" Type="http://schemas.openxmlformats.org/officeDocument/2006/relationships/hyperlink" Target="https://bcs.pl/pl/bcs-home/4048-bcs-l-pthome03-5904890713352.html" TargetMode="External"/><Relationship Id="rId111" Type="http://schemas.openxmlformats.org/officeDocument/2006/relationships/hyperlink" Target="https://bcs.pl/pl/bcs-home/4218-bcs-l-pthome07-5904890713598.html" TargetMode="External"/><Relationship Id="rId132" Type="http://schemas.openxmlformats.org/officeDocument/2006/relationships/hyperlink" Target="https://bcs.pl/pl/6mpx/4184-bcs-l-tip26fcr5l5-ai1-5904890714007.html?fast_search=fs" TargetMode="External"/><Relationship Id="rId153" Type="http://schemas.openxmlformats.org/officeDocument/2006/relationships/hyperlink" Target="https://bcs.pl/pl/6mpx/4454-bcs-l-tip16fcr3l3-ai1-g-5904890715523.html?fast_search=fs" TargetMode="External"/><Relationship Id="rId174" Type="http://schemas.openxmlformats.org/officeDocument/2006/relationships/hyperlink" Target="https://bcs.pl/pl/akcesoria/4472-bcs-dvr-kn4-5904890715622.html" TargetMode="External"/><Relationship Id="rId195" Type="http://schemas.openxmlformats.org/officeDocument/2006/relationships/image" Target="../media/image83.png"/><Relationship Id="rId209" Type="http://schemas.openxmlformats.org/officeDocument/2006/relationships/hyperlink" Target="https://bcs.pl/pl/6mpx/4461-bcs-l-eip66fcr3l3-ai1-g-5904890715370.html" TargetMode="External"/><Relationship Id="rId220" Type="http://schemas.openxmlformats.org/officeDocument/2006/relationships/hyperlink" Target="https://bcs.pl/pl/4mpx/4469-bcs-l-psip54425scr20l3-ai2-5904890715585.html" TargetMode="External"/><Relationship Id="rId241" Type="http://schemas.openxmlformats.org/officeDocument/2006/relationships/hyperlink" Target="https://bcs.pl/pl/8mpx/4567-bcs-l-sip2825cr10l5-ai2-5904890717985.html?fast_search=fs" TargetMode="External"/><Relationship Id="rId15" Type="http://schemas.openxmlformats.org/officeDocument/2006/relationships/image" Target="../media/image9.png"/><Relationship Id="rId36" Type="http://schemas.openxmlformats.org/officeDocument/2006/relationships/hyperlink" Target="https://bcs.pl/pl/4mpx/3614-bcs-l-tip74vsr3-itc-ai3-5904890710542.html?fast_search=fs" TargetMode="External"/><Relationship Id="rId57" Type="http://schemas.openxmlformats.org/officeDocument/2006/relationships/hyperlink" Target="https://bcs.pl/pl/2mpx/3562-bcs-l-sip4225sr15-ai2-5904890709515.html?fast_search=fs" TargetMode="External"/><Relationship Id="rId262" Type="http://schemas.openxmlformats.org/officeDocument/2006/relationships/image" Target="../media/image116.png"/><Relationship Id="rId78" Type="http://schemas.openxmlformats.org/officeDocument/2006/relationships/hyperlink" Target="https://bcs.pl/pl/8mpx/3648-bcs-l-tip58vsr6-ai1-g2-5904890710535.html" TargetMode="External"/><Relationship Id="rId99" Type="http://schemas.openxmlformats.org/officeDocument/2006/relationships/hyperlink" Target="https://bcs.pl/pl/4mpx/4034-bcs-l-eip14fcr3l3-ai1-5904890713161.html" TargetMode="External"/><Relationship Id="rId101" Type="http://schemas.openxmlformats.org/officeDocument/2006/relationships/hyperlink" Target="https://bcs.pl/pl/8mpx/4032-bcs-l-sip9833sr50-ai3.html" TargetMode="External"/><Relationship Id="rId122" Type="http://schemas.openxmlformats.org/officeDocument/2006/relationships/hyperlink" Target="https://bcs.pl/pl/6mpx/4179-bcs-l-eip46vcr4l4-ai1-5904890713932.html" TargetMode="External"/><Relationship Id="rId143" Type="http://schemas.openxmlformats.org/officeDocument/2006/relationships/image" Target="../media/image62.png"/><Relationship Id="rId164" Type="http://schemas.openxmlformats.org/officeDocument/2006/relationships/image" Target="../media/image70.png"/><Relationship Id="rId185" Type="http://schemas.openxmlformats.org/officeDocument/2006/relationships/image" Target="../media/image79.png"/><Relationship Id="rId9" Type="http://schemas.openxmlformats.org/officeDocument/2006/relationships/image" Target="../media/image6.jpeg"/><Relationship Id="rId210" Type="http://schemas.openxmlformats.org/officeDocument/2006/relationships/image" Target="../media/image88.png"/><Relationship Id="rId26" Type="http://schemas.openxmlformats.org/officeDocument/2006/relationships/image" Target="../media/image16.jpeg"/><Relationship Id="rId231" Type="http://schemas.openxmlformats.org/officeDocument/2006/relationships/image" Target="../media/image100.png"/><Relationship Id="rId252" Type="http://schemas.openxmlformats.org/officeDocument/2006/relationships/hyperlink" Target="https://bcs.pl/pl/8mpx/4757-bcs-l-eip28fcr5l5-ai2-5904890717640.html?fast_search=fs" TargetMode="External"/><Relationship Id="rId47" Type="http://schemas.openxmlformats.org/officeDocument/2006/relationships/image" Target="../media/image26.png"/><Relationship Id="rId68" Type="http://schemas.openxmlformats.org/officeDocument/2006/relationships/hyperlink" Target="https://bcs.pl/pl/4mpx/3669-bcs-l-tip94vsr6-ai3.html?fast_search=fs" TargetMode="External"/><Relationship Id="rId89" Type="http://schemas.openxmlformats.org/officeDocument/2006/relationships/image" Target="../media/image41.png"/><Relationship Id="rId112" Type="http://schemas.openxmlformats.org/officeDocument/2006/relationships/image" Target="../media/image52.png"/><Relationship Id="rId133" Type="http://schemas.openxmlformats.org/officeDocument/2006/relationships/image" Target="../media/image60.png"/><Relationship Id="rId154" Type="http://schemas.openxmlformats.org/officeDocument/2006/relationships/image" Target="../media/image66.png"/><Relationship Id="rId175" Type="http://schemas.openxmlformats.org/officeDocument/2006/relationships/image" Target="../media/image74.png"/><Relationship Id="rId196" Type="http://schemas.openxmlformats.org/officeDocument/2006/relationships/hyperlink" Target="https://bcs.pl/pl/6mpx/4452-bcs-l-tip66fcr5l5-ai1-g-5904890715479.html" TargetMode="External"/><Relationship Id="rId200" Type="http://schemas.openxmlformats.org/officeDocument/2006/relationships/hyperlink" Target="https://bcs.pl/pl/8mpx/4282-bcs-l-eip58vcr5l4-ai1-g-5904890714809.html?fast_search=fs" TargetMode="External"/><Relationship Id="rId16" Type="http://schemas.openxmlformats.org/officeDocument/2006/relationships/hyperlink" Target="https://bcs.pl/pl/4mpx/3307-bcs-l-dip14fsr3-w-5904890707603.html?fast_search=fs" TargetMode="External"/><Relationship Id="rId221" Type="http://schemas.openxmlformats.org/officeDocument/2006/relationships/hyperlink" Target="https://bcs.pl/pl/8mpx/4099-bcs-l-peip2x4fcr2l2-ai1-5904890713536.html" TargetMode="External"/><Relationship Id="rId242" Type="http://schemas.openxmlformats.org/officeDocument/2006/relationships/image" Target="../media/image104.png"/><Relationship Id="rId263" Type="http://schemas.openxmlformats.org/officeDocument/2006/relationships/hyperlink" Target="https://bcs.pl/pl/4mpx/4824-bcs-l-sip5445cr25l10-ai2-5904890718005.html" TargetMode="External"/><Relationship Id="rId37" Type="http://schemas.openxmlformats.org/officeDocument/2006/relationships/hyperlink" Target="https://bcs.pl/pl/5mpx/4043-bcs-l-tip55fcr3l3-ai1-g3-5904890713253.html?fast_search=fs" TargetMode="External"/><Relationship Id="rId58" Type="http://schemas.openxmlformats.org/officeDocument/2006/relationships/hyperlink" Target="https://bcs.pl/pl/4mpx/3561-bcs-l-sip2432s-ai2-5904890709508.html?fast_search=fs" TargetMode="External"/><Relationship Id="rId79" Type="http://schemas.openxmlformats.org/officeDocument/2006/relationships/image" Target="../media/image37.png"/><Relationship Id="rId102" Type="http://schemas.openxmlformats.org/officeDocument/2006/relationships/image" Target="../media/image47.png"/><Relationship Id="rId123" Type="http://schemas.openxmlformats.org/officeDocument/2006/relationships/hyperlink" Target="https://bcs.pl/pl/6mpx/4180-bcs-l-eip46vcr4l4-ai1-g-5904890713949.html" TargetMode="External"/><Relationship Id="rId144" Type="http://schemas.openxmlformats.org/officeDocument/2006/relationships/hyperlink" Target="https://bcs.pl/pl/6mpx/4185-bcs-l-tip26fcr5l5-ai1-g-5904890714014.html" TargetMode="External"/><Relationship Id="rId90" Type="http://schemas.openxmlformats.org/officeDocument/2006/relationships/hyperlink" Target="https://bcs.pl/pl/bcs-home/4050-bcs-l-pthome05-5904890713376.html" TargetMode="External"/><Relationship Id="rId165" Type="http://schemas.openxmlformats.org/officeDocument/2006/relationships/hyperlink" Target="https://bcs.pl/pl/12mpx/4432-bcs-l-eip112fcr3l3-ai1-5904890715349.html?fast_search=fs" TargetMode="External"/><Relationship Id="rId186" Type="http://schemas.openxmlformats.org/officeDocument/2006/relationships/hyperlink" Target="https://bcs.pl/pl/6mpx/4286-bcs-l-tip56vcr6l6-ai1-5904890714854.html" TargetMode="External"/><Relationship Id="rId211" Type="http://schemas.openxmlformats.org/officeDocument/2006/relationships/hyperlink" Target="https://bcs.pl/pl/bcs-home/4827-bcs-l-thome02-5904890717077.html?fast_search=fs" TargetMode="External"/><Relationship Id="rId232" Type="http://schemas.openxmlformats.org/officeDocument/2006/relationships/hyperlink" Target="https://bcs.pl/pl/6mpx/4727-bcs-l-tip66vcr6l6hp-ai2-5904890717862.html?fast_search=fs" TargetMode="External"/><Relationship Id="rId253" Type="http://schemas.openxmlformats.org/officeDocument/2006/relationships/image" Target="../media/image110.png"/><Relationship Id="rId27" Type="http://schemas.openxmlformats.org/officeDocument/2006/relationships/image" Target="../media/image17.jpeg"/><Relationship Id="rId48" Type="http://schemas.openxmlformats.org/officeDocument/2006/relationships/hyperlink" Target="https://bcs.pl/pl/5mpx/3552-bcs-l-eip65vsr4-ai2.html?fast_search=fs" TargetMode="External"/><Relationship Id="rId69" Type="http://schemas.openxmlformats.org/officeDocument/2006/relationships/hyperlink" Target="https://bcs.pl/pl/12mpx/3573-bcs-l-dip912vsr4-ai3-5904890710825.html?fast_search=fs" TargetMode="External"/><Relationship Id="rId113" Type="http://schemas.openxmlformats.org/officeDocument/2006/relationships/hyperlink" Target="https://bcs.pl/pl/bcs-home/4219-bcs-l-shome02-5904890713604.html" TargetMode="External"/><Relationship Id="rId134" Type="http://schemas.openxmlformats.org/officeDocument/2006/relationships/hyperlink" Target="https://bcs.pl/pl/8mpx/4186-bcs-l-tip28fcr5l5-ai1-5904890714021.html" TargetMode="External"/><Relationship Id="rId80" Type="http://schemas.openxmlformats.org/officeDocument/2006/relationships/hyperlink" Target="https://bcs.pl/pl/5mpx/3769-bcs-l-dip45vsr4-ai12-5904890711396.html" TargetMode="External"/><Relationship Id="rId155" Type="http://schemas.openxmlformats.org/officeDocument/2006/relationships/hyperlink" Target="https://bcs.pl/pl/8mpx/4435-bcs-l-tip18fcr3l3-5904890715424.html" TargetMode="External"/><Relationship Id="rId176" Type="http://schemas.openxmlformats.org/officeDocument/2006/relationships/hyperlink" Target="https://bcs.pl/pl/4mpx/4431-bcs-l-sip145cr5l3-ai2-5904890715196.html" TargetMode="External"/><Relationship Id="rId197" Type="http://schemas.openxmlformats.org/officeDocument/2006/relationships/hyperlink" Target="https://bcs.pl/pl/6mpx/4449-bcs-l-tip66fcr5l5-ai1-5904890715462.html" TargetMode="External"/><Relationship Id="rId201" Type="http://schemas.openxmlformats.org/officeDocument/2006/relationships/image" Target="../media/image85.png"/><Relationship Id="rId222" Type="http://schemas.openxmlformats.org/officeDocument/2006/relationships/image" Target="../media/image95.png"/><Relationship Id="rId243" Type="http://schemas.openxmlformats.org/officeDocument/2006/relationships/hyperlink" Target="https://bcs.pl/pl/4mpx/4562-bcs-l-sip2425sr10l5-ai2-5904890716704.html?fast_search=fs" TargetMode="External"/><Relationship Id="rId264" Type="http://schemas.openxmlformats.org/officeDocument/2006/relationships/image" Target="../media/image117.png"/><Relationship Id="rId17" Type="http://schemas.openxmlformats.org/officeDocument/2006/relationships/image" Target="../media/image10.png"/><Relationship Id="rId38" Type="http://schemas.openxmlformats.org/officeDocument/2006/relationships/image" Target="../media/image22.png"/><Relationship Id="rId59" Type="http://schemas.openxmlformats.org/officeDocument/2006/relationships/image" Target="../media/image30.png"/><Relationship Id="rId103" Type="http://schemas.openxmlformats.org/officeDocument/2006/relationships/hyperlink" Target="https://bcs.pl/pl/4mpx/4040-bcs-l-tip14fsr3l3-5904890713222.html" TargetMode="External"/><Relationship Id="rId124" Type="http://schemas.openxmlformats.org/officeDocument/2006/relationships/image" Target="../media/image57.png"/><Relationship Id="rId70" Type="http://schemas.openxmlformats.org/officeDocument/2006/relationships/image" Target="../media/image34.png"/><Relationship Id="rId91" Type="http://schemas.openxmlformats.org/officeDocument/2006/relationships/image" Target="../media/image42.png"/><Relationship Id="rId145" Type="http://schemas.openxmlformats.org/officeDocument/2006/relationships/hyperlink" Target="https://bcs.pl/pl/4mpx/4223-bcs-l-tip14fcl5-ai1-g-5904890714274.html" TargetMode="External"/><Relationship Id="rId166" Type="http://schemas.openxmlformats.org/officeDocument/2006/relationships/hyperlink" Target="https://bcs.pl/pl/4mpx/4033-bcs-l-eip14fsr3l3-5904890713154.html?fast_search=fs" TargetMode="External"/><Relationship Id="rId187" Type="http://schemas.openxmlformats.org/officeDocument/2006/relationships/hyperlink" Target="https://bcs.pl/pl/6mpx/4287-bcs-l-tip56vcr6l6-ai1-g-5904890714861.html" TargetMode="External"/><Relationship Id="rId1" Type="http://schemas.openxmlformats.org/officeDocument/2006/relationships/image" Target="../media/image2.png"/><Relationship Id="rId212" Type="http://schemas.openxmlformats.org/officeDocument/2006/relationships/image" Target="../media/image89.png"/><Relationship Id="rId233" Type="http://schemas.openxmlformats.org/officeDocument/2006/relationships/hyperlink" Target="https://bcs.pl/pl/4mpx/4721-bcs-l-tip64vcr6l6hp-ai2-5904890717800.html?fast_search=fs" TargetMode="External"/><Relationship Id="rId254" Type="http://schemas.openxmlformats.org/officeDocument/2006/relationships/hyperlink" Target="https://bcs.pl/pl/8mpx/4459-bcs-l-eip28fcr3l3-ai1-g2-5904890715974.html?fast_search=fs" TargetMode="External"/><Relationship Id="rId28" Type="http://schemas.openxmlformats.org/officeDocument/2006/relationships/hyperlink" Target="https://bcs.pl/pl/8mpx/3637-bcs-l-ptip2x4fcl4-ai2-5904890710580.html" TargetMode="External"/><Relationship Id="rId49" Type="http://schemas.openxmlformats.org/officeDocument/2006/relationships/image" Target="../media/image27.png"/><Relationship Id="rId114" Type="http://schemas.openxmlformats.org/officeDocument/2006/relationships/image" Target="../media/image53.png"/><Relationship Id="rId60" Type="http://schemas.openxmlformats.org/officeDocument/2006/relationships/hyperlink" Target="https://bcs.pl/pl/2mpx/3560-bcs-l-sip2225s-ai2-5904890709492.html" TargetMode="External"/><Relationship Id="rId81" Type="http://schemas.openxmlformats.org/officeDocument/2006/relationships/hyperlink" Target="https://bcs.pl/pl/4mpx/3764-bcs-l-tip14fcr3l3-ai1-5904890711495.html" TargetMode="External"/><Relationship Id="rId135" Type="http://schemas.openxmlformats.org/officeDocument/2006/relationships/hyperlink" Target="https://bcs.pl/pl/8mpx/4211-bcs-l-dip28fcr3l3-ai1-5904890714168.html" TargetMode="External"/><Relationship Id="rId156" Type="http://schemas.openxmlformats.org/officeDocument/2006/relationships/image" Target="../media/image67.png"/><Relationship Id="rId177" Type="http://schemas.openxmlformats.org/officeDocument/2006/relationships/image" Target="../media/image75.png"/><Relationship Id="rId198" Type="http://schemas.openxmlformats.org/officeDocument/2006/relationships/hyperlink" Target="https://bcs.pl/pl/8mpx/4281-bcs-l-eip58vcr5l4-ai1-5904890714793.html?fast_search=fs" TargetMode="External"/><Relationship Id="rId202" Type="http://schemas.openxmlformats.org/officeDocument/2006/relationships/hyperlink" Target="https://bcs.pl/pl/6mpx/4279-bcs-l-eip56vcr5l4-ai1-5904890714779.html" TargetMode="External"/><Relationship Id="rId223" Type="http://schemas.openxmlformats.org/officeDocument/2006/relationships/hyperlink" Target="https://bcs.pl/pl/8mpx/4100-bcs-l-ptip2x4fcr2l2-ai1-5904890713529.html" TargetMode="External"/><Relationship Id="rId244" Type="http://schemas.openxmlformats.org/officeDocument/2006/relationships/hyperlink" Target="https://bcs.pl/pl/4g/4564-bcs-l-sip1336fcl5-ai-4gset-5904890718029.html" TargetMode="External"/><Relationship Id="rId18" Type="http://schemas.openxmlformats.org/officeDocument/2006/relationships/hyperlink" Target="https://bcs.pl/pl/inne-akcesoria/3176-bcs-l-mod-itc-5904890705678.html" TargetMode="External"/><Relationship Id="rId39" Type="http://schemas.openxmlformats.org/officeDocument/2006/relationships/hyperlink" Target="https://bcs.pl/pl/5mpx/4042-bcs-l-tip55fcr3l3-ai13-5904890713246.html?fast_search=fs" TargetMode="External"/><Relationship Id="rId265" Type="http://schemas.openxmlformats.org/officeDocument/2006/relationships/hyperlink" Target="https://bcs.pl/pl/bcs-home/4775-bcs-l-pthome08-5904890718517.html?fast_search=fs" TargetMode="External"/><Relationship Id="rId50" Type="http://schemas.openxmlformats.org/officeDocument/2006/relationships/hyperlink" Target="https://bcs.pl/pl/5mpx/3554-bcs-l-eip55fcr3l3-ai12-5904890709454.html?fast_search=fs" TargetMode="External"/><Relationship Id="rId104" Type="http://schemas.openxmlformats.org/officeDocument/2006/relationships/image" Target="../media/image48.png"/><Relationship Id="rId125" Type="http://schemas.openxmlformats.org/officeDocument/2006/relationships/hyperlink" Target="https://bcs.pl/pl/4mpx/4169-bcs-l-dip14fcr3l3-ai1-5904890713963.html" TargetMode="External"/><Relationship Id="rId146" Type="http://schemas.openxmlformats.org/officeDocument/2006/relationships/image" Target="../media/image63.png"/><Relationship Id="rId167" Type="http://schemas.openxmlformats.org/officeDocument/2006/relationships/image" Target="../media/image71.png"/><Relationship Id="rId188" Type="http://schemas.openxmlformats.org/officeDocument/2006/relationships/hyperlink" Target="https://bcs.pl/pl/6mpx/4284-bcs-l-tip46vcr6l6-ai1-5904890714830.html?fast_search=fs" TargetMode="External"/><Relationship Id="rId71" Type="http://schemas.openxmlformats.org/officeDocument/2006/relationships/hyperlink" Target="https://bcs.pl/pl/8mpx/3664-bcs-l-dip98vsr4-ai3.html?fast_search=fs" TargetMode="External"/><Relationship Id="rId92" Type="http://schemas.openxmlformats.org/officeDocument/2006/relationships/hyperlink" Target="https://bcs.pl/pl/bcs-home/4051-bcs-l-thome01-5904890713383.html" TargetMode="External"/><Relationship Id="rId213" Type="http://schemas.openxmlformats.org/officeDocument/2006/relationships/image" Target="../media/image90.png"/><Relationship Id="rId234" Type="http://schemas.openxmlformats.org/officeDocument/2006/relationships/hyperlink" Target="https://bcs.pl/pl/8mpx/4729-bcs-l-tip68vcr6l6-ai2-5904890717886.html?fast_search=fs" TargetMode="External"/><Relationship Id="rId2" Type="http://schemas.openxmlformats.org/officeDocument/2006/relationships/hyperlink" Target="https://bcs.pl/pl/12mpx/589-bcs-sfip21200ir-ai.html?fast_search=fs" TargetMode="External"/><Relationship Id="rId29" Type="http://schemas.openxmlformats.org/officeDocument/2006/relationships/image" Target="../media/image18.png"/><Relationship Id="rId255" Type="http://schemas.openxmlformats.org/officeDocument/2006/relationships/image" Target="../media/image111.png"/><Relationship Id="rId40" Type="http://schemas.openxmlformats.org/officeDocument/2006/relationships/image" Target="../media/image23.png"/><Relationship Id="rId115" Type="http://schemas.openxmlformats.org/officeDocument/2006/relationships/hyperlink" Target="https://bcs.pl/pl/6mpx/4172-bcs-l-eip16fcr3l3-ai1-5904890713871.html" TargetMode="External"/><Relationship Id="rId136" Type="http://schemas.openxmlformats.org/officeDocument/2006/relationships/hyperlink" Target="https://bcs.pl/pl/8mpx/4176-bcs-l-eip28fcr3l3-ai1-5904890713901.html" TargetMode="External"/><Relationship Id="rId157" Type="http://schemas.openxmlformats.org/officeDocument/2006/relationships/hyperlink" Target="https://bcs.pl/pl/6mpx/4434-bcs-l-tip16fcr3l3-5904890715417.html?fast_search=fs" TargetMode="External"/><Relationship Id="rId178" Type="http://schemas.openxmlformats.org/officeDocument/2006/relationships/hyperlink" Target="https://bcs.pl/pl/4mpx/4468-bcs-l-psip24825scr10l5-ai1-5904890715578.html" TargetMode="External"/><Relationship Id="rId61" Type="http://schemas.openxmlformats.org/officeDocument/2006/relationships/hyperlink" Target="https://bcs.pl/pl/8mpx/2969-bcs-l-pip-4x8msir3-f-a-ai3.html" TargetMode="External"/><Relationship Id="rId82" Type="http://schemas.openxmlformats.org/officeDocument/2006/relationships/hyperlink" Target="https://bcs.pl/pl/8mpx/4101-bcs-l-fip58fr1-ai2-5904890713543.html?fast_search=fs" TargetMode="External"/><Relationship Id="rId199" Type="http://schemas.openxmlformats.org/officeDocument/2006/relationships/image" Target="../media/image84.png"/><Relationship Id="rId203" Type="http://schemas.openxmlformats.org/officeDocument/2006/relationships/hyperlink" Target="https://bcs.pl/pl/6mpx/4280-bcs-l-eip56vcr5l4-ai1-g-5904890714786.html" TargetMode="External"/><Relationship Id="rId19" Type="http://schemas.openxmlformats.org/officeDocument/2006/relationships/image" Target="../media/image11.png"/><Relationship Id="rId224" Type="http://schemas.openxmlformats.org/officeDocument/2006/relationships/image" Target="../media/image96.png"/><Relationship Id="rId245" Type="http://schemas.openxmlformats.org/officeDocument/2006/relationships/image" Target="../media/image105.png"/><Relationship Id="rId266" Type="http://schemas.openxmlformats.org/officeDocument/2006/relationships/image" Target="../media/image118.png"/><Relationship Id="rId30" Type="http://schemas.openxmlformats.org/officeDocument/2006/relationships/hyperlink" Target="https://bcs.pl/pl/termowizja/3671-bcs-l-sip54445wr10-th-ai125.html?fast_search=fs" TargetMode="External"/><Relationship Id="rId105" Type="http://schemas.openxmlformats.org/officeDocument/2006/relationships/hyperlink" Target="https://bcs.pl/pl/5mpx/4367-bcs-l-eip25fsr5-ai2-g-5904890712072.html" TargetMode="External"/><Relationship Id="rId126" Type="http://schemas.openxmlformats.org/officeDocument/2006/relationships/image" Target="../media/image58.png"/><Relationship Id="rId147" Type="http://schemas.openxmlformats.org/officeDocument/2006/relationships/hyperlink" Target="https://bcs.pl/pl/4mpx/4436-bcs-l-tip44vwr5-5904890715509.html" TargetMode="External"/><Relationship Id="rId168" Type="http://schemas.openxmlformats.org/officeDocument/2006/relationships/hyperlink" Target="https://bcs.pl/pl/6mpx/4433-bcs-l-eip16fcr3l3-5904890715325.html" TargetMode="External"/><Relationship Id="rId51" Type="http://schemas.openxmlformats.org/officeDocument/2006/relationships/image" Target="../media/image28.png"/><Relationship Id="rId72" Type="http://schemas.openxmlformats.org/officeDocument/2006/relationships/hyperlink" Target="https://bcs.pl/pl/4mpx/3672-bcs-l-dip94vsr4-ai3.html?fast_search=fs" TargetMode="External"/><Relationship Id="rId93" Type="http://schemas.openxmlformats.org/officeDocument/2006/relationships/image" Target="../media/image43.png"/><Relationship Id="rId189" Type="http://schemas.openxmlformats.org/officeDocument/2006/relationships/image" Target="../media/image80.png"/><Relationship Id="rId3" Type="http://schemas.openxmlformats.org/officeDocument/2006/relationships/image" Target="../media/image3.png"/><Relationship Id="rId214" Type="http://schemas.openxmlformats.org/officeDocument/2006/relationships/image" Target="../media/image91.png"/><Relationship Id="rId235" Type="http://schemas.openxmlformats.org/officeDocument/2006/relationships/image" Target="../media/image101.png"/><Relationship Id="rId256" Type="http://schemas.openxmlformats.org/officeDocument/2006/relationships/image" Target="../media/image112.png"/><Relationship Id="rId116" Type="http://schemas.openxmlformats.org/officeDocument/2006/relationships/hyperlink" Target="https://bcs.pl/pl/6mpx/4173-bcs-l-eip26fcr3l3-ai1-5904890713888.html" TargetMode="External"/><Relationship Id="rId137" Type="http://schemas.openxmlformats.org/officeDocument/2006/relationships/hyperlink" Target="https://bcs.pl/pl/8mpx/4177-bcs-l-eip28fcr3l3-ai1-g-5904890713918.html" TargetMode="External"/><Relationship Id="rId158" Type="http://schemas.openxmlformats.org/officeDocument/2006/relationships/hyperlink" Target="https://bcs.pl/pl/8mpx/4278-bcs-l-dip58vcr5l5-ai1-5904890714823.html" TargetMode="External"/><Relationship Id="rId20" Type="http://schemas.openxmlformats.org/officeDocument/2006/relationships/hyperlink" Target="https://bcs.pl/pl/5mpx/3423-bcs-l-eip55vsr4-ai1-g-5904890707559.html?fast_search=fs" TargetMode="External"/><Relationship Id="rId41" Type="http://schemas.openxmlformats.org/officeDocument/2006/relationships/hyperlink" Target="https://bcs.pl/pl/5mpx/3536-bcs-l-tip35fsr8-ai2-5904890709553.html?fast_search=fs" TargetMode="External"/><Relationship Id="rId62" Type="http://schemas.openxmlformats.org/officeDocument/2006/relationships/image" Target="../media/image31.png"/><Relationship Id="rId83" Type="http://schemas.openxmlformats.org/officeDocument/2006/relationships/image" Target="../media/image38.png"/><Relationship Id="rId179" Type="http://schemas.openxmlformats.org/officeDocument/2006/relationships/image" Target="../media/image76.png"/><Relationship Id="rId190" Type="http://schemas.openxmlformats.org/officeDocument/2006/relationships/hyperlink" Target="https://bcs.pl/pl/6mpx/4285-bcs-l-tip46vcr6l6-ai1-g-5904890714847.html?fast_search=fs" TargetMode="External"/><Relationship Id="rId204" Type="http://schemas.openxmlformats.org/officeDocument/2006/relationships/hyperlink" Target="https://bcs.pl/pl/8mpx/4462-bcs-l-eip68fcr3l3-ai1-5904890715387.html" TargetMode="External"/><Relationship Id="rId225" Type="http://schemas.openxmlformats.org/officeDocument/2006/relationships/image" Target="../media/image97.png"/><Relationship Id="rId246" Type="http://schemas.openxmlformats.org/officeDocument/2006/relationships/hyperlink" Target="https://bcs.pl/pl/4g/4563-bcs-l-tip24fcr3l2-ai-4gset-5904890718012.html" TargetMode="External"/><Relationship Id="rId106" Type="http://schemas.openxmlformats.org/officeDocument/2006/relationships/image" Target="../media/image49.png"/><Relationship Id="rId127" Type="http://schemas.openxmlformats.org/officeDocument/2006/relationships/hyperlink" Target="https://bcs.pl/pl/6mpx/4170-bcs-l-dip16fcr3l3-ai1-5904890713970.html?fast_search=fs" TargetMode="External"/><Relationship Id="rId10" Type="http://schemas.openxmlformats.org/officeDocument/2006/relationships/hyperlink" Target="https://bcs.pl/pl/8mpx/2971-bcs-l-sdip9-8mwsir50-x40-a-ai3.html?fast_search=fs" TargetMode="External"/><Relationship Id="rId31" Type="http://schemas.openxmlformats.org/officeDocument/2006/relationships/image" Target="../media/image19.png"/><Relationship Id="rId52" Type="http://schemas.openxmlformats.org/officeDocument/2006/relationships/hyperlink" Target="https://bcs.pl/pl/2mpx/3566-bcs-l-sip5245sr25-ai2-5904890709980.html" TargetMode="External"/><Relationship Id="rId73" Type="http://schemas.openxmlformats.org/officeDocument/2006/relationships/hyperlink" Target="https://bcs.pl/pl/4mpx/3524-bcs-l-pip-4x4msir3-f-a-ai3.html?fast_search=fs" TargetMode="External"/><Relationship Id="rId94" Type="http://schemas.openxmlformats.org/officeDocument/2006/relationships/hyperlink" Target="https://bcs.pl/pl/bcs-home/4053-bcs-l-shome01-5904890713406.html" TargetMode="External"/><Relationship Id="rId148" Type="http://schemas.openxmlformats.org/officeDocument/2006/relationships/image" Target="../media/image64.png"/><Relationship Id="rId169" Type="http://schemas.openxmlformats.org/officeDocument/2006/relationships/hyperlink" Target="https://bcs.pl/pl/8mpx/4440-bcs-l-eip18fcr3l3-5904890715332.html" TargetMode="External"/><Relationship Id="rId4" Type="http://schemas.openxmlformats.org/officeDocument/2006/relationships/hyperlink" Target="https://bcs.pl/pl/termowizja/593-bcs-tip4220807-ir-ttw.html?fast_search=fs" TargetMode="External"/><Relationship Id="rId180" Type="http://schemas.openxmlformats.org/officeDocument/2006/relationships/hyperlink" Target="https://bcs.pl/pl/4mpx/4467-bcs-l-psip24810scr7l3-ai2-5904890715561.html" TargetMode="External"/><Relationship Id="rId215" Type="http://schemas.openxmlformats.org/officeDocument/2006/relationships/image" Target="../media/image92.png"/><Relationship Id="rId236" Type="http://schemas.openxmlformats.org/officeDocument/2006/relationships/hyperlink" Target="https://bcs.pl/pl/5mpx/4724-bcs-l-tip65vcr6l6-ai2-5904890717831.html" TargetMode="External"/><Relationship Id="rId257" Type="http://schemas.openxmlformats.org/officeDocument/2006/relationships/image" Target="../media/image113.png"/><Relationship Id="rId42" Type="http://schemas.openxmlformats.org/officeDocument/2006/relationships/image" Target="../media/image24.png"/><Relationship Id="rId84" Type="http://schemas.openxmlformats.org/officeDocument/2006/relationships/hyperlink" Target="https://bcs.pl/pl/bcs-home/4046-bcs-l-pthome01-5904890713338.html?fast_search=fs" TargetMode="External"/><Relationship Id="rId138" Type="http://schemas.openxmlformats.org/officeDocument/2006/relationships/hyperlink" Target="https://bcs.pl/pl/6mpx/4210-bcs-l-dip26fcr3l3-ai1-5904890714151.html" TargetMode="External"/><Relationship Id="rId191" Type="http://schemas.openxmlformats.org/officeDocument/2006/relationships/image" Target="../media/image81.png"/><Relationship Id="rId205" Type="http://schemas.openxmlformats.org/officeDocument/2006/relationships/image" Target="../media/image86.png"/><Relationship Id="rId247" Type="http://schemas.openxmlformats.org/officeDocument/2006/relationships/image" Target="../media/image106.png"/></Relationships>
</file>

<file path=xl/drawings/_rels/drawing3.xml.rels><?xml version="1.0" encoding="UTF-8" standalone="yes"?>
<Relationships xmlns="http://schemas.openxmlformats.org/package/2006/relationships"><Relationship Id="rId8" Type="http://schemas.openxmlformats.org/officeDocument/2006/relationships/image" Target="../media/image121.png"/><Relationship Id="rId13" Type="http://schemas.openxmlformats.org/officeDocument/2006/relationships/image" Target="../media/image122.png"/><Relationship Id="rId18" Type="http://schemas.openxmlformats.org/officeDocument/2006/relationships/hyperlink" Target="https://bcs.pl/pl/archiwum/3105-bcs-l-xvr0801-v-5904890700062.html?fast_search=fs" TargetMode="External"/><Relationship Id="rId3" Type="http://schemas.openxmlformats.org/officeDocument/2006/relationships/image" Target="../media/image17.jpeg"/><Relationship Id="rId7" Type="http://schemas.openxmlformats.org/officeDocument/2006/relationships/hyperlink" Target="https://bcs.pl/pl/16-kanalowe/3828-bcs-l-xvr1602-4ke5-5904890712416.html" TargetMode="External"/><Relationship Id="rId12" Type="http://schemas.openxmlformats.org/officeDocument/2006/relationships/hyperlink" Target="https://bcs.pl/pl/4-kanalowe/3826-bcs-l-xvr04017-5904890711549.html" TargetMode="External"/><Relationship Id="rId17" Type="http://schemas.openxmlformats.org/officeDocument/2006/relationships/hyperlink" Target="https://bcs.pl/pl/16-kanalowe/3121-bcs-l-xvr1601-v-5904890700123.html" TargetMode="External"/><Relationship Id="rId2" Type="http://schemas.openxmlformats.org/officeDocument/2006/relationships/image" Target="../media/image16.jpeg"/><Relationship Id="rId16" Type="http://schemas.openxmlformats.org/officeDocument/2006/relationships/hyperlink" Target="https://bcs.pl/pl/16-kanalowe/3122-bcs-l-xvr1602-v-5904890700147.html" TargetMode="External"/><Relationship Id="rId1" Type="http://schemas.openxmlformats.org/officeDocument/2006/relationships/image" Target="../media/image15.jpeg"/><Relationship Id="rId6" Type="http://schemas.openxmlformats.org/officeDocument/2006/relationships/image" Target="../media/image120.png"/><Relationship Id="rId11" Type="http://schemas.openxmlformats.org/officeDocument/2006/relationships/hyperlink" Target="https://bcs.pl/pl/4-kanalowe/3827-bcs-l-xvr0401-4ke5-5904890712409.html" TargetMode="External"/><Relationship Id="rId5" Type="http://schemas.openxmlformats.org/officeDocument/2006/relationships/hyperlink" Target="https://bcs.pl/pl/2mpx/3817-bcs-sa4225sr15-5904890712423.html" TargetMode="External"/><Relationship Id="rId15" Type="http://schemas.openxmlformats.org/officeDocument/2006/relationships/image" Target="../media/image123.png"/><Relationship Id="rId10" Type="http://schemas.openxmlformats.org/officeDocument/2006/relationships/hyperlink" Target="https://bcs.pl/pl/8-kanalowe/3915-bcs-l-xvr0801-4ke5-5904890712508.html" TargetMode="External"/><Relationship Id="rId19" Type="http://schemas.openxmlformats.org/officeDocument/2006/relationships/hyperlink" Target="https://bcs.pl/pl/16-kanalowe/3124-bcs-l-xvr1604-4ke-iv-5904890700031.html" TargetMode="External"/><Relationship Id="rId4" Type="http://schemas.openxmlformats.org/officeDocument/2006/relationships/image" Target="../media/image119.png"/><Relationship Id="rId9" Type="http://schemas.openxmlformats.org/officeDocument/2006/relationships/hyperlink" Target="https://bcs.pl/pl/16-kanalowe/3916-bcs-l-xvr1601-4ke5-5904890712515.html" TargetMode="External"/><Relationship Id="rId14" Type="http://schemas.openxmlformats.org/officeDocument/2006/relationships/hyperlink" Target="https://bcs.pl/pl/32-kanalowe/3127-bcs-l-xvr3204-4ke-iv-5904890700192.html" TargetMode="External"/></Relationships>
</file>

<file path=xl/drawings/drawing1.xml><?xml version="1.0" encoding="utf-8"?>
<xdr:wsDr xmlns:xdr="http://schemas.openxmlformats.org/drawingml/2006/spreadsheetDrawing" xmlns:a="http://schemas.openxmlformats.org/drawingml/2006/main">
  <xdr:twoCellAnchor editAs="oneCell">
    <xdr:from>
      <xdr:col>4</xdr:col>
      <xdr:colOff>152400</xdr:colOff>
      <xdr:row>54</xdr:row>
      <xdr:rowOff>616557</xdr:rowOff>
    </xdr:from>
    <xdr:to>
      <xdr:col>5</xdr:col>
      <xdr:colOff>1240155</xdr:colOff>
      <xdr:row>54</xdr:row>
      <xdr:rowOff>2726055</xdr:rowOff>
    </xdr:to>
    <xdr:pic>
      <xdr:nvPicPr>
        <xdr:cNvPr id="2" name="Obraz 1">
          <a:extLst>
            <a:ext uri="{FF2B5EF4-FFF2-40B4-BE49-F238E27FC236}">
              <a16:creationId xmlns:a16="http://schemas.microsoft.com/office/drawing/2014/main" id="{00000000-0008-0000-05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19979640" y="42831357"/>
          <a:ext cx="3749040" cy="211902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wsDr>
</file>

<file path=xl/drawings/drawing2.xml><?xml version="1.0" encoding="utf-8"?>
<xdr:wsDr xmlns:xdr="http://schemas.openxmlformats.org/drawingml/2006/spreadsheetDrawing" xmlns:a="http://schemas.openxmlformats.org/drawingml/2006/main">
  <xdr:oneCellAnchor>
    <xdr:from>
      <xdr:col>2</xdr:col>
      <xdr:colOff>0</xdr:colOff>
      <xdr:row>2</xdr:row>
      <xdr:rowOff>0</xdr:rowOff>
    </xdr:from>
    <xdr:ext cx="495300" cy="0"/>
    <xdr:pic>
      <xdr:nvPicPr>
        <xdr:cNvPr id="2" name="Obraz 3">
          <a:extLst>
            <a:ext uri="{FF2B5EF4-FFF2-40B4-BE49-F238E27FC236}">
              <a16:creationId xmlns:a16="http://schemas.microsoft.com/office/drawing/2014/main" id="{00000000-0008-0000-06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766060" y="83820"/>
          <a:ext cx="49530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xdr:row>
      <xdr:rowOff>0</xdr:rowOff>
    </xdr:from>
    <xdr:ext cx="480060" cy="0"/>
    <xdr:pic>
      <xdr:nvPicPr>
        <xdr:cNvPr id="3" name="Obraz 3">
          <a:extLst>
            <a:ext uri="{FF2B5EF4-FFF2-40B4-BE49-F238E27FC236}">
              <a16:creationId xmlns:a16="http://schemas.microsoft.com/office/drawing/2014/main" id="{00000000-0008-0000-0600-000003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766060" y="83820"/>
          <a:ext cx="48006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396240</xdr:colOff>
      <xdr:row>152</xdr:row>
      <xdr:rowOff>1066800</xdr:rowOff>
    </xdr:from>
    <xdr:to>
      <xdr:col>1</xdr:col>
      <xdr:colOff>3526155</xdr:colOff>
      <xdr:row>152</xdr:row>
      <xdr:rowOff>4206240</xdr:rowOff>
    </xdr:to>
    <xdr:pic>
      <xdr:nvPicPr>
        <xdr:cNvPr id="190" name="Obraz 189" descr="https://bcs.pl/1989-large_default/bcs-sfip21200ir-ai.jpg">
          <a:hlinkClick xmlns:r="http://schemas.openxmlformats.org/officeDocument/2006/relationships" r:id="rId2"/>
          <a:extLst>
            <a:ext uri="{FF2B5EF4-FFF2-40B4-BE49-F238E27FC236}">
              <a16:creationId xmlns:a16="http://schemas.microsoft.com/office/drawing/2014/main" id="{00000000-0008-0000-0600-0000BE000000}"/>
            </a:ext>
          </a:extLst>
        </xdr:cNvPr>
        <xdr:cNvPicPr>
          <a:picLocks noChangeAspect="1" noChangeArrowheads="1"/>
        </xdr:cNvPicPr>
      </xdr:nvPicPr>
      <xdr:blipFill>
        <a:blip xmlns:r="http://schemas.openxmlformats.org/officeDocument/2006/relationships" r:embed="rId3" cstate="print">
          <a:extLst>
            <a:ext uri="{28A0092B-C50C-407E-A947-70E740481C1C}">
              <a14:useLocalDpi xmlns:a14="http://schemas.microsoft.com/office/drawing/2010/main" val="0"/>
            </a:ext>
          </a:extLst>
        </a:blip>
        <a:srcRect/>
        <a:stretch>
          <a:fillRect/>
        </a:stretch>
      </xdr:blipFill>
      <xdr:spPr bwMode="auto">
        <a:xfrm>
          <a:off x="4221480" y="226954080"/>
          <a:ext cx="3139440" cy="3139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121920</xdr:colOff>
      <xdr:row>375</xdr:row>
      <xdr:rowOff>2468880</xdr:rowOff>
    </xdr:from>
    <xdr:ext cx="3573780" cy="3573780"/>
    <xdr:pic>
      <xdr:nvPicPr>
        <xdr:cNvPr id="195" name="Obraz 194" descr="https://bcs.pl/2435-large_default/bcs-tip4220807-ir-tw.jpg">
          <a:hlinkClick xmlns:r="http://schemas.openxmlformats.org/officeDocument/2006/relationships" r:id="rId4"/>
          <a:extLst>
            <a:ext uri="{FF2B5EF4-FFF2-40B4-BE49-F238E27FC236}">
              <a16:creationId xmlns:a16="http://schemas.microsoft.com/office/drawing/2014/main" id="{00000000-0008-0000-0600-0000C3000000}"/>
            </a:ext>
          </a:extLst>
        </xdr:cNvPr>
        <xdr:cNvPicPr>
          <a:picLocks noChangeAspect="1" noChangeArrowheads="1"/>
        </xdr:cNvPicPr>
      </xdr:nvPicPr>
      <xdr:blipFill>
        <a:blip xmlns:r="http://schemas.openxmlformats.org/officeDocument/2006/relationships" r:embed="rId5" cstate="print">
          <a:extLst>
            <a:ext uri="{28A0092B-C50C-407E-A947-70E740481C1C}">
              <a14:useLocalDpi xmlns:a14="http://schemas.microsoft.com/office/drawing/2010/main" val="0"/>
            </a:ext>
          </a:extLst>
        </a:blip>
        <a:srcRect/>
        <a:stretch>
          <a:fillRect/>
        </a:stretch>
      </xdr:blipFill>
      <xdr:spPr bwMode="auto">
        <a:xfrm>
          <a:off x="3947160" y="484708200"/>
          <a:ext cx="3573780" cy="357378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285750</xdr:colOff>
      <xdr:row>372</xdr:row>
      <xdr:rowOff>2251710</xdr:rowOff>
    </xdr:from>
    <xdr:to>
      <xdr:col>1</xdr:col>
      <xdr:colOff>3446024</xdr:colOff>
      <xdr:row>373</xdr:row>
      <xdr:rowOff>1925955</xdr:rowOff>
    </xdr:to>
    <xdr:pic>
      <xdr:nvPicPr>
        <xdr:cNvPr id="197" name="Obraz 196">
          <a:hlinkClick xmlns:r="http://schemas.openxmlformats.org/officeDocument/2006/relationships" r:id="rId6"/>
          <a:extLst>
            <a:ext uri="{FF2B5EF4-FFF2-40B4-BE49-F238E27FC236}">
              <a16:creationId xmlns:a16="http://schemas.microsoft.com/office/drawing/2014/main" id="{00000000-0008-0000-0600-0000C5000000}"/>
            </a:ext>
          </a:extLst>
        </xdr:cNvPr>
        <xdr:cNvPicPr>
          <a:picLocks noChangeAspect="1"/>
        </xdr:cNvPicPr>
      </xdr:nvPicPr>
      <xdr:blipFill>
        <a:blip xmlns:r="http://schemas.openxmlformats.org/officeDocument/2006/relationships" r:embed="rId7"/>
        <a:stretch>
          <a:fillRect/>
        </a:stretch>
      </xdr:blipFill>
      <xdr:spPr>
        <a:xfrm>
          <a:off x="4095750" y="849062310"/>
          <a:ext cx="3167894" cy="4880610"/>
        </a:xfrm>
        <a:prstGeom prst="rect">
          <a:avLst/>
        </a:prstGeom>
      </xdr:spPr>
    </xdr:pic>
    <xdr:clientData/>
  </xdr:twoCellAnchor>
  <xdr:twoCellAnchor editAs="oneCell">
    <xdr:from>
      <xdr:col>1</xdr:col>
      <xdr:colOff>433705</xdr:colOff>
      <xdr:row>414</xdr:row>
      <xdr:rowOff>693148</xdr:rowOff>
    </xdr:from>
    <xdr:to>
      <xdr:col>1</xdr:col>
      <xdr:colOff>2611755</xdr:colOff>
      <xdr:row>414</xdr:row>
      <xdr:rowOff>3829685</xdr:rowOff>
    </xdr:to>
    <xdr:pic>
      <xdr:nvPicPr>
        <xdr:cNvPr id="215" name="Obraz 214">
          <a:hlinkClick xmlns:r="http://schemas.openxmlformats.org/officeDocument/2006/relationships" r:id="rId8"/>
          <a:extLst>
            <a:ext uri="{FF2B5EF4-FFF2-40B4-BE49-F238E27FC236}">
              <a16:creationId xmlns:a16="http://schemas.microsoft.com/office/drawing/2014/main" id="{00000000-0008-0000-0600-0000D7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258945" y="553966108"/>
          <a:ext cx="2187575" cy="3125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301624</xdr:colOff>
      <xdr:row>412</xdr:row>
      <xdr:rowOff>565785</xdr:rowOff>
    </xdr:from>
    <xdr:to>
      <xdr:col>1</xdr:col>
      <xdr:colOff>2590799</xdr:colOff>
      <xdr:row>412</xdr:row>
      <xdr:rowOff>4132800</xdr:rowOff>
    </xdr:to>
    <xdr:pic>
      <xdr:nvPicPr>
        <xdr:cNvPr id="219" name="Obraz 218">
          <a:hlinkClick xmlns:r="http://schemas.openxmlformats.org/officeDocument/2006/relationships" r:id="rId10"/>
          <a:extLst>
            <a:ext uri="{FF2B5EF4-FFF2-40B4-BE49-F238E27FC236}">
              <a16:creationId xmlns:a16="http://schemas.microsoft.com/office/drawing/2014/main" id="{00000000-0008-0000-0600-0000DB00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126864" y="549358185"/>
          <a:ext cx="2289175" cy="3574635"/>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411480</xdr:colOff>
      <xdr:row>416</xdr:row>
      <xdr:rowOff>685800</xdr:rowOff>
    </xdr:from>
    <xdr:to>
      <xdr:col>1</xdr:col>
      <xdr:colOff>2610485</xdr:colOff>
      <xdr:row>416</xdr:row>
      <xdr:rowOff>3810907</xdr:rowOff>
    </xdr:to>
    <xdr:pic>
      <xdr:nvPicPr>
        <xdr:cNvPr id="221" name="Obraz 220">
          <a:hlinkClick xmlns:r="http://schemas.openxmlformats.org/officeDocument/2006/relationships" r:id="rId12"/>
          <a:extLst>
            <a:ext uri="{FF2B5EF4-FFF2-40B4-BE49-F238E27FC236}">
              <a16:creationId xmlns:a16="http://schemas.microsoft.com/office/drawing/2014/main" id="{00000000-0008-0000-0600-0000DD00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236720" y="562721760"/>
          <a:ext cx="2187575" cy="3125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259080</xdr:colOff>
      <xdr:row>417</xdr:row>
      <xdr:rowOff>883920</xdr:rowOff>
    </xdr:from>
    <xdr:to>
      <xdr:col>1</xdr:col>
      <xdr:colOff>2629435</xdr:colOff>
      <xdr:row>417</xdr:row>
      <xdr:rowOff>5007401</xdr:rowOff>
    </xdr:to>
    <xdr:pic>
      <xdr:nvPicPr>
        <xdr:cNvPr id="226" name="Obraz 225">
          <a:hlinkClick xmlns:r="http://schemas.openxmlformats.org/officeDocument/2006/relationships" r:id="rId13"/>
          <a:extLst>
            <a:ext uri="{FF2B5EF4-FFF2-40B4-BE49-F238E27FC236}">
              <a16:creationId xmlns:a16="http://schemas.microsoft.com/office/drawing/2014/main" id="{00000000-0008-0000-0600-0000E2000000}"/>
            </a:ext>
          </a:extLst>
        </xdr:cNvPr>
        <xdr:cNvPicPr>
          <a:picLocks noChangeAspect="1"/>
        </xdr:cNvPicPr>
      </xdr:nvPicPr>
      <xdr:blipFill>
        <a:blip xmlns:r="http://schemas.openxmlformats.org/officeDocument/2006/relationships" r:embed="rId14"/>
        <a:stretch>
          <a:fillRect/>
        </a:stretch>
      </xdr:blipFill>
      <xdr:spPr>
        <a:xfrm>
          <a:off x="4084320" y="579165720"/>
          <a:ext cx="2370355" cy="4112051"/>
        </a:xfrm>
        <a:prstGeom prst="rect">
          <a:avLst/>
        </a:prstGeom>
      </xdr:spPr>
    </xdr:pic>
    <xdr:clientData/>
  </xdr:twoCellAnchor>
  <xdr:twoCellAnchor editAs="oneCell">
    <xdr:from>
      <xdr:col>1</xdr:col>
      <xdr:colOff>2468880</xdr:colOff>
      <xdr:row>417</xdr:row>
      <xdr:rowOff>60960</xdr:rowOff>
    </xdr:from>
    <xdr:to>
      <xdr:col>1</xdr:col>
      <xdr:colOff>3634740</xdr:colOff>
      <xdr:row>417</xdr:row>
      <xdr:rowOff>1257300</xdr:rowOff>
    </xdr:to>
    <xdr:pic>
      <xdr:nvPicPr>
        <xdr:cNvPr id="228" name="Obraz 227">
          <a:extLst>
            <a:ext uri="{FF2B5EF4-FFF2-40B4-BE49-F238E27FC236}">
              <a16:creationId xmlns:a16="http://schemas.microsoft.com/office/drawing/2014/main" id="{00000000-0008-0000-0600-0000E4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294120" y="57834276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2560320</xdr:colOff>
      <xdr:row>416</xdr:row>
      <xdr:rowOff>152400</xdr:rowOff>
    </xdr:from>
    <xdr:to>
      <xdr:col>2</xdr:col>
      <xdr:colOff>1905</xdr:colOff>
      <xdr:row>416</xdr:row>
      <xdr:rowOff>1348740</xdr:rowOff>
    </xdr:to>
    <xdr:pic>
      <xdr:nvPicPr>
        <xdr:cNvPr id="230" name="Obraz 229">
          <a:extLst>
            <a:ext uri="{FF2B5EF4-FFF2-40B4-BE49-F238E27FC236}">
              <a16:creationId xmlns:a16="http://schemas.microsoft.com/office/drawing/2014/main" id="{00000000-0008-0000-0600-0000E6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385560" y="56218836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2468880</xdr:colOff>
      <xdr:row>414</xdr:row>
      <xdr:rowOff>121920</xdr:rowOff>
    </xdr:from>
    <xdr:to>
      <xdr:col>1</xdr:col>
      <xdr:colOff>3634740</xdr:colOff>
      <xdr:row>414</xdr:row>
      <xdr:rowOff>1310640</xdr:rowOff>
    </xdr:to>
    <xdr:pic>
      <xdr:nvPicPr>
        <xdr:cNvPr id="232" name="Obraz 231">
          <a:extLst>
            <a:ext uri="{FF2B5EF4-FFF2-40B4-BE49-F238E27FC236}">
              <a16:creationId xmlns:a16="http://schemas.microsoft.com/office/drawing/2014/main" id="{00000000-0008-0000-0600-0000E8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294120" y="55339488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2514600</xdr:colOff>
      <xdr:row>412</xdr:row>
      <xdr:rowOff>152400</xdr:rowOff>
    </xdr:from>
    <xdr:to>
      <xdr:col>1</xdr:col>
      <xdr:colOff>3672840</xdr:colOff>
      <xdr:row>412</xdr:row>
      <xdr:rowOff>1348740</xdr:rowOff>
    </xdr:to>
    <xdr:pic>
      <xdr:nvPicPr>
        <xdr:cNvPr id="233" name="Obraz 232">
          <a:extLst>
            <a:ext uri="{FF2B5EF4-FFF2-40B4-BE49-F238E27FC236}">
              <a16:creationId xmlns:a16="http://schemas.microsoft.com/office/drawing/2014/main" id="{00000000-0008-0000-0600-0000E900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339840" y="5489448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502921</xdr:colOff>
      <xdr:row>233</xdr:row>
      <xdr:rowOff>1371600</xdr:rowOff>
    </xdr:from>
    <xdr:ext cx="2798007" cy="2126485"/>
    <xdr:pic>
      <xdr:nvPicPr>
        <xdr:cNvPr id="335" name="Obraz 334">
          <a:hlinkClick xmlns:r="http://schemas.openxmlformats.org/officeDocument/2006/relationships" r:id="rId16"/>
          <a:extLst>
            <a:ext uri="{FF2B5EF4-FFF2-40B4-BE49-F238E27FC236}">
              <a16:creationId xmlns:a16="http://schemas.microsoft.com/office/drawing/2014/main" id="{00000000-0008-0000-0600-00004F010000}"/>
            </a:ext>
          </a:extLst>
        </xdr:cNvPr>
        <xdr:cNvPicPr>
          <a:picLocks noChangeAspect="1"/>
        </xdr:cNvPicPr>
      </xdr:nvPicPr>
      <xdr:blipFill>
        <a:blip xmlns:r="http://schemas.openxmlformats.org/officeDocument/2006/relationships" r:embed="rId17"/>
        <a:stretch>
          <a:fillRect/>
        </a:stretch>
      </xdr:blipFill>
      <xdr:spPr>
        <a:xfrm>
          <a:off x="4312921" y="380523750"/>
          <a:ext cx="2798007" cy="2126485"/>
        </a:xfrm>
        <a:prstGeom prst="rect">
          <a:avLst/>
        </a:prstGeom>
      </xdr:spPr>
    </xdr:pic>
    <xdr:clientData/>
  </xdr:oneCellAnchor>
  <xdr:twoCellAnchor editAs="oneCell">
    <xdr:from>
      <xdr:col>1</xdr:col>
      <xdr:colOff>723899</xdr:colOff>
      <xdr:row>26</xdr:row>
      <xdr:rowOff>781050</xdr:rowOff>
    </xdr:from>
    <xdr:to>
      <xdr:col>1</xdr:col>
      <xdr:colOff>3051462</xdr:colOff>
      <xdr:row>26</xdr:row>
      <xdr:rowOff>2247900</xdr:rowOff>
    </xdr:to>
    <xdr:pic>
      <xdr:nvPicPr>
        <xdr:cNvPr id="360" name="Obraz 359">
          <a:hlinkClick xmlns:r="http://schemas.openxmlformats.org/officeDocument/2006/relationships" r:id="rId18"/>
          <a:extLst>
            <a:ext uri="{FF2B5EF4-FFF2-40B4-BE49-F238E27FC236}">
              <a16:creationId xmlns:a16="http://schemas.microsoft.com/office/drawing/2014/main" id="{00000000-0008-0000-0600-000068010000}"/>
            </a:ext>
          </a:extLst>
        </xdr:cNvPr>
        <xdr:cNvPicPr>
          <a:picLocks noChangeAspect="1"/>
        </xdr:cNvPicPr>
      </xdr:nvPicPr>
      <xdr:blipFill>
        <a:blip xmlns:r="http://schemas.openxmlformats.org/officeDocument/2006/relationships" r:embed="rId19"/>
        <a:stretch>
          <a:fillRect/>
        </a:stretch>
      </xdr:blipFill>
      <xdr:spPr>
        <a:xfrm>
          <a:off x="4533899" y="36976050"/>
          <a:ext cx="2327563" cy="1466850"/>
        </a:xfrm>
        <a:prstGeom prst="rect">
          <a:avLst/>
        </a:prstGeom>
      </xdr:spPr>
    </xdr:pic>
    <xdr:clientData/>
  </xdr:twoCellAnchor>
  <xdr:oneCellAnchor>
    <xdr:from>
      <xdr:col>1</xdr:col>
      <xdr:colOff>415290</xdr:colOff>
      <xdr:row>254</xdr:row>
      <xdr:rowOff>1668096</xdr:rowOff>
    </xdr:from>
    <xdr:ext cx="2800350" cy="2691630"/>
    <xdr:pic>
      <xdr:nvPicPr>
        <xdr:cNvPr id="407" name="Obraz 406">
          <a:hlinkClick xmlns:r="http://schemas.openxmlformats.org/officeDocument/2006/relationships" r:id="rId20"/>
          <a:extLst>
            <a:ext uri="{FF2B5EF4-FFF2-40B4-BE49-F238E27FC236}">
              <a16:creationId xmlns:a16="http://schemas.microsoft.com/office/drawing/2014/main" id="{00000000-0008-0000-0600-000097010000}"/>
            </a:ext>
          </a:extLst>
        </xdr:cNvPr>
        <xdr:cNvPicPr>
          <a:picLocks noChangeAspect="1"/>
        </xdr:cNvPicPr>
      </xdr:nvPicPr>
      <xdr:blipFill>
        <a:blip xmlns:r="http://schemas.openxmlformats.org/officeDocument/2006/relationships" r:embed="rId21"/>
        <a:stretch>
          <a:fillRect/>
        </a:stretch>
      </xdr:blipFill>
      <xdr:spPr>
        <a:xfrm>
          <a:off x="5634990" y="1028272596"/>
          <a:ext cx="2800350" cy="2691630"/>
        </a:xfrm>
        <a:prstGeom prst="rect">
          <a:avLst/>
        </a:prstGeom>
      </xdr:spPr>
    </xdr:pic>
    <xdr:clientData/>
  </xdr:oneCellAnchor>
  <xdr:oneCellAnchor>
    <xdr:from>
      <xdr:col>1</xdr:col>
      <xdr:colOff>2545080</xdr:colOff>
      <xdr:row>8</xdr:row>
      <xdr:rowOff>182880</xdr:rowOff>
    </xdr:from>
    <xdr:ext cx="1165860" cy="1196340"/>
    <xdr:pic>
      <xdr:nvPicPr>
        <xdr:cNvPr id="462" name="Obraz 461">
          <a:extLst>
            <a:ext uri="{FF2B5EF4-FFF2-40B4-BE49-F238E27FC236}">
              <a16:creationId xmlns:a16="http://schemas.microsoft.com/office/drawing/2014/main" id="{00000000-0008-0000-0600-0000CE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355080" y="858393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590550</xdr:colOff>
      <xdr:row>415</xdr:row>
      <xdr:rowOff>933450</xdr:rowOff>
    </xdr:from>
    <xdr:to>
      <xdr:col>1</xdr:col>
      <xdr:colOff>2778125</xdr:colOff>
      <xdr:row>415</xdr:row>
      <xdr:rowOff>4058557</xdr:rowOff>
    </xdr:to>
    <xdr:pic>
      <xdr:nvPicPr>
        <xdr:cNvPr id="465" name="Obraz 464">
          <a:extLst>
            <a:ext uri="{FF2B5EF4-FFF2-40B4-BE49-F238E27FC236}">
              <a16:creationId xmlns:a16="http://schemas.microsoft.com/office/drawing/2014/main" id="{00000000-0008-0000-0600-0000D1010000}"/>
            </a:ext>
          </a:extLst>
        </xdr:cNvPr>
        <xdr:cNvPicPr>
          <a:picLocks noChangeAspect="1" noChangeArrowheads="1"/>
        </xdr:cNvPicPr>
      </xdr:nvPicPr>
      <xdr:blipFill>
        <a:blip xmlns:r="http://schemas.openxmlformats.org/officeDocument/2006/relationships" r:embed="rId9" cstate="print">
          <a:extLst>
            <a:ext uri="{28A0092B-C50C-407E-A947-70E740481C1C}">
              <a14:useLocalDpi xmlns:a14="http://schemas.microsoft.com/office/drawing/2010/main" val="0"/>
            </a:ext>
          </a:extLst>
        </a:blip>
        <a:srcRect/>
        <a:stretch>
          <a:fillRect/>
        </a:stretch>
      </xdr:blipFill>
      <xdr:spPr bwMode="auto">
        <a:xfrm>
          <a:off x="4400550" y="826274700"/>
          <a:ext cx="2187575" cy="3125107"/>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2552700</xdr:colOff>
      <xdr:row>415</xdr:row>
      <xdr:rowOff>133350</xdr:rowOff>
    </xdr:from>
    <xdr:to>
      <xdr:col>2</xdr:col>
      <xdr:colOff>19050</xdr:colOff>
      <xdr:row>415</xdr:row>
      <xdr:rowOff>1329690</xdr:rowOff>
    </xdr:to>
    <xdr:pic>
      <xdr:nvPicPr>
        <xdr:cNvPr id="466" name="Obraz 465">
          <a:extLst>
            <a:ext uri="{FF2B5EF4-FFF2-40B4-BE49-F238E27FC236}">
              <a16:creationId xmlns:a16="http://schemas.microsoft.com/office/drawing/2014/main" id="{00000000-0008-0000-0600-0000D2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362700" y="8254746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1009650</xdr:colOff>
      <xdr:row>359</xdr:row>
      <xdr:rowOff>1924050</xdr:rowOff>
    </xdr:from>
    <xdr:ext cx="1460015" cy="1126497"/>
    <xdr:pic>
      <xdr:nvPicPr>
        <xdr:cNvPr id="319" name="Obraz 318">
          <a:extLst>
            <a:ext uri="{FF2B5EF4-FFF2-40B4-BE49-F238E27FC236}">
              <a16:creationId xmlns:a16="http://schemas.microsoft.com/office/drawing/2014/main" id="{00000000-0008-0000-0600-00003F010000}"/>
            </a:ext>
          </a:extLst>
        </xdr:cNvPr>
        <xdr:cNvPicPr>
          <a:picLocks noChangeAspect="1"/>
        </xdr:cNvPicPr>
      </xdr:nvPicPr>
      <xdr:blipFill>
        <a:blip xmlns:r="http://schemas.openxmlformats.org/officeDocument/2006/relationships" r:embed="rId22"/>
        <a:stretch>
          <a:fillRect/>
        </a:stretch>
      </xdr:blipFill>
      <xdr:spPr>
        <a:xfrm>
          <a:off x="4819650" y="837380850"/>
          <a:ext cx="1460015" cy="1126497"/>
        </a:xfrm>
        <a:prstGeom prst="rect">
          <a:avLst/>
        </a:prstGeom>
      </xdr:spPr>
    </xdr:pic>
    <xdr:clientData/>
  </xdr:oneCellAnchor>
  <xdr:oneCellAnchor>
    <xdr:from>
      <xdr:col>1</xdr:col>
      <xdr:colOff>2590800</xdr:colOff>
      <xdr:row>425</xdr:row>
      <xdr:rowOff>95250</xdr:rowOff>
    </xdr:from>
    <xdr:ext cx="1223010" cy="1196340"/>
    <xdr:pic>
      <xdr:nvPicPr>
        <xdr:cNvPr id="327" name="Obraz 326">
          <a:extLst>
            <a:ext uri="{FF2B5EF4-FFF2-40B4-BE49-F238E27FC236}">
              <a16:creationId xmlns:a16="http://schemas.microsoft.com/office/drawing/2014/main" id="{00000000-0008-0000-0600-000047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400800" y="945622950"/>
          <a:ext cx="122301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76200</xdr:colOff>
      <xdr:row>425</xdr:row>
      <xdr:rowOff>247650</xdr:rowOff>
    </xdr:from>
    <xdr:ext cx="2514600" cy="3988868"/>
    <xdr:pic>
      <xdr:nvPicPr>
        <xdr:cNvPr id="467" name="Obraz 466">
          <a:hlinkClick xmlns:r="http://schemas.openxmlformats.org/officeDocument/2006/relationships" r:id="rId23"/>
          <a:extLst>
            <a:ext uri="{FF2B5EF4-FFF2-40B4-BE49-F238E27FC236}">
              <a16:creationId xmlns:a16="http://schemas.microsoft.com/office/drawing/2014/main" id="{00000000-0008-0000-0600-0000D3010000}"/>
            </a:ext>
          </a:extLst>
        </xdr:cNvPr>
        <xdr:cNvPicPr>
          <a:picLocks noChangeAspect="1"/>
        </xdr:cNvPicPr>
      </xdr:nvPicPr>
      <xdr:blipFill>
        <a:blip xmlns:r="http://schemas.openxmlformats.org/officeDocument/2006/relationships" r:embed="rId24"/>
        <a:stretch>
          <a:fillRect/>
        </a:stretch>
      </xdr:blipFill>
      <xdr:spPr>
        <a:xfrm>
          <a:off x="4724400" y="863117400"/>
          <a:ext cx="2514600" cy="3988868"/>
        </a:xfrm>
        <a:prstGeom prst="rect">
          <a:avLst/>
        </a:prstGeom>
      </xdr:spPr>
    </xdr:pic>
    <xdr:clientData/>
  </xdr:oneCellAnchor>
  <xdr:oneCellAnchor>
    <xdr:from>
      <xdr:col>2</xdr:col>
      <xdr:colOff>0</xdr:colOff>
      <xdr:row>447</xdr:row>
      <xdr:rowOff>0</xdr:rowOff>
    </xdr:from>
    <xdr:ext cx="815340" cy="0"/>
    <xdr:pic>
      <xdr:nvPicPr>
        <xdr:cNvPr id="513" name="Picture 121" descr="586dc">
          <a:extLst>
            <a:ext uri="{FF2B5EF4-FFF2-40B4-BE49-F238E27FC236}">
              <a16:creationId xmlns:a16="http://schemas.microsoft.com/office/drawing/2014/main" id="{00000000-0008-0000-0600-00000102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635240" y="615650280"/>
          <a:ext cx="8153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447</xdr:row>
      <xdr:rowOff>0</xdr:rowOff>
    </xdr:from>
    <xdr:ext cx="754380" cy="0"/>
    <xdr:pic>
      <xdr:nvPicPr>
        <xdr:cNvPr id="514" name="Picture 122" descr="586dcv">
          <a:extLst>
            <a:ext uri="{FF2B5EF4-FFF2-40B4-BE49-F238E27FC236}">
              <a16:creationId xmlns:a16="http://schemas.microsoft.com/office/drawing/2014/main" id="{00000000-0008-0000-0600-000002020000}"/>
            </a:ext>
          </a:extLst>
        </xdr:cNvPr>
        <xdr:cNvPicPr>
          <a:picLocks noChangeAspect="1" noChangeArrowheads="1"/>
        </xdr:cNvPicPr>
      </xdr:nvPicPr>
      <xdr:blipFill>
        <a:blip xmlns:r="http://schemas.openxmlformats.org/officeDocument/2006/relationships" r:embed="rId26">
          <a:extLst>
            <a:ext uri="{28A0092B-C50C-407E-A947-70E740481C1C}">
              <a14:useLocalDpi xmlns:a14="http://schemas.microsoft.com/office/drawing/2010/main" val="0"/>
            </a:ext>
          </a:extLst>
        </a:blip>
        <a:srcRect/>
        <a:stretch>
          <a:fillRect/>
        </a:stretch>
      </xdr:blipFill>
      <xdr:spPr bwMode="auto">
        <a:xfrm>
          <a:off x="7635240" y="615650280"/>
          <a:ext cx="75438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447</xdr:row>
      <xdr:rowOff>0</xdr:rowOff>
    </xdr:from>
    <xdr:ext cx="754380" cy="0"/>
    <xdr:pic>
      <xdr:nvPicPr>
        <xdr:cNvPr id="515" name="Picture 149" descr="2960">
          <a:extLst>
            <a:ext uri="{FF2B5EF4-FFF2-40B4-BE49-F238E27FC236}">
              <a16:creationId xmlns:a16="http://schemas.microsoft.com/office/drawing/2014/main" id="{00000000-0008-0000-0600-000003020000}"/>
            </a:ext>
          </a:extLst>
        </xdr:cNvPr>
        <xdr:cNvPicPr>
          <a:picLocks noChangeAspect="1" noChangeArrowheads="1"/>
        </xdr:cNvPicPr>
      </xdr:nvPicPr>
      <xdr:blipFill>
        <a:blip xmlns:r="http://schemas.openxmlformats.org/officeDocument/2006/relationships" r:embed="rId27">
          <a:extLst>
            <a:ext uri="{28A0092B-C50C-407E-A947-70E740481C1C}">
              <a14:useLocalDpi xmlns:a14="http://schemas.microsoft.com/office/drawing/2010/main" val="0"/>
            </a:ext>
          </a:extLst>
        </a:blip>
        <a:srcRect/>
        <a:stretch>
          <a:fillRect/>
        </a:stretch>
      </xdr:blipFill>
      <xdr:spPr bwMode="auto">
        <a:xfrm>
          <a:off x="7635240" y="615650280"/>
          <a:ext cx="75438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447</xdr:row>
      <xdr:rowOff>0</xdr:rowOff>
    </xdr:from>
    <xdr:ext cx="815340" cy="0"/>
    <xdr:pic>
      <xdr:nvPicPr>
        <xdr:cNvPr id="516" name="Picture 121" descr="586dc">
          <a:extLst>
            <a:ext uri="{FF2B5EF4-FFF2-40B4-BE49-F238E27FC236}">
              <a16:creationId xmlns:a16="http://schemas.microsoft.com/office/drawing/2014/main" id="{00000000-0008-0000-0600-00000402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635240" y="615650280"/>
          <a:ext cx="8153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447</xdr:row>
      <xdr:rowOff>0</xdr:rowOff>
    </xdr:from>
    <xdr:ext cx="815340" cy="0"/>
    <xdr:pic>
      <xdr:nvPicPr>
        <xdr:cNvPr id="517" name="Picture 121" descr="586dc">
          <a:extLst>
            <a:ext uri="{FF2B5EF4-FFF2-40B4-BE49-F238E27FC236}">
              <a16:creationId xmlns:a16="http://schemas.microsoft.com/office/drawing/2014/main" id="{00000000-0008-0000-0600-000005020000}"/>
            </a:ext>
          </a:extLst>
        </xdr:cNvPr>
        <xdr:cNvPicPr>
          <a:picLocks noChangeAspect="1" noChangeArrowheads="1"/>
        </xdr:cNvPicPr>
      </xdr:nvPicPr>
      <xdr:blipFill>
        <a:blip xmlns:r="http://schemas.openxmlformats.org/officeDocument/2006/relationships" r:embed="rId25">
          <a:extLst>
            <a:ext uri="{28A0092B-C50C-407E-A947-70E740481C1C}">
              <a14:useLocalDpi xmlns:a14="http://schemas.microsoft.com/office/drawing/2010/main" val="0"/>
            </a:ext>
          </a:extLst>
        </a:blip>
        <a:srcRect/>
        <a:stretch>
          <a:fillRect/>
        </a:stretch>
      </xdr:blipFill>
      <xdr:spPr bwMode="auto">
        <a:xfrm>
          <a:off x="7635240" y="615650280"/>
          <a:ext cx="81534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114299</xdr:colOff>
      <xdr:row>10</xdr:row>
      <xdr:rowOff>1845224</xdr:rowOff>
    </xdr:from>
    <xdr:to>
      <xdr:col>1</xdr:col>
      <xdr:colOff>3695700</xdr:colOff>
      <xdr:row>10</xdr:row>
      <xdr:rowOff>4133849</xdr:rowOff>
    </xdr:to>
    <xdr:pic>
      <xdr:nvPicPr>
        <xdr:cNvPr id="9" name="Obraz 8">
          <a:hlinkClick xmlns:r="http://schemas.openxmlformats.org/officeDocument/2006/relationships" r:id="rId28"/>
          <a:extLst>
            <a:ext uri="{FF2B5EF4-FFF2-40B4-BE49-F238E27FC236}">
              <a16:creationId xmlns:a16="http://schemas.microsoft.com/office/drawing/2014/main" id="{00000000-0008-0000-0600-000009000000}"/>
            </a:ext>
          </a:extLst>
        </xdr:cNvPr>
        <xdr:cNvPicPr>
          <a:picLocks noChangeAspect="1"/>
        </xdr:cNvPicPr>
      </xdr:nvPicPr>
      <xdr:blipFill>
        <a:blip xmlns:r="http://schemas.openxmlformats.org/officeDocument/2006/relationships" r:embed="rId29"/>
        <a:stretch>
          <a:fillRect/>
        </a:stretch>
      </xdr:blipFill>
      <xdr:spPr>
        <a:xfrm>
          <a:off x="4495799" y="24324224"/>
          <a:ext cx="3581401" cy="2288625"/>
        </a:xfrm>
        <a:prstGeom prst="rect">
          <a:avLst/>
        </a:prstGeom>
      </xdr:spPr>
    </xdr:pic>
    <xdr:clientData/>
  </xdr:twoCellAnchor>
  <xdr:twoCellAnchor editAs="oneCell">
    <xdr:from>
      <xdr:col>1</xdr:col>
      <xdr:colOff>171450</xdr:colOff>
      <xdr:row>370</xdr:row>
      <xdr:rowOff>1962150</xdr:rowOff>
    </xdr:from>
    <xdr:to>
      <xdr:col>1</xdr:col>
      <xdr:colOff>3635795</xdr:colOff>
      <xdr:row>371</xdr:row>
      <xdr:rowOff>1982319</xdr:rowOff>
    </xdr:to>
    <xdr:pic>
      <xdr:nvPicPr>
        <xdr:cNvPr id="12" name="Obraz 11">
          <a:hlinkClick xmlns:r="http://schemas.openxmlformats.org/officeDocument/2006/relationships" r:id="rId30"/>
          <a:extLst>
            <a:ext uri="{FF2B5EF4-FFF2-40B4-BE49-F238E27FC236}">
              <a16:creationId xmlns:a16="http://schemas.microsoft.com/office/drawing/2014/main" id="{00000000-0008-0000-0600-00000C000000}"/>
            </a:ext>
          </a:extLst>
        </xdr:cNvPr>
        <xdr:cNvPicPr>
          <a:picLocks noChangeAspect="1"/>
        </xdr:cNvPicPr>
      </xdr:nvPicPr>
      <xdr:blipFill>
        <a:blip xmlns:r="http://schemas.openxmlformats.org/officeDocument/2006/relationships" r:embed="rId31"/>
        <a:stretch>
          <a:fillRect/>
        </a:stretch>
      </xdr:blipFill>
      <xdr:spPr>
        <a:xfrm>
          <a:off x="4552950" y="1033976850"/>
          <a:ext cx="3471965" cy="5201769"/>
        </a:xfrm>
        <a:prstGeom prst="rect">
          <a:avLst/>
        </a:prstGeom>
      </xdr:spPr>
    </xdr:pic>
    <xdr:clientData/>
  </xdr:twoCellAnchor>
  <xdr:twoCellAnchor editAs="oneCell">
    <xdr:from>
      <xdr:col>1</xdr:col>
      <xdr:colOff>266699</xdr:colOff>
      <xdr:row>363</xdr:row>
      <xdr:rowOff>1771650</xdr:rowOff>
    </xdr:from>
    <xdr:to>
      <xdr:col>1</xdr:col>
      <xdr:colOff>3562056</xdr:colOff>
      <xdr:row>363</xdr:row>
      <xdr:rowOff>3524250</xdr:rowOff>
    </xdr:to>
    <xdr:pic>
      <xdr:nvPicPr>
        <xdr:cNvPr id="480" name="Obraz 479">
          <a:hlinkClick xmlns:r="http://schemas.openxmlformats.org/officeDocument/2006/relationships" r:id="rId32"/>
          <a:extLst>
            <a:ext uri="{FF2B5EF4-FFF2-40B4-BE49-F238E27FC236}">
              <a16:creationId xmlns:a16="http://schemas.microsoft.com/office/drawing/2014/main" id="{00000000-0008-0000-0600-0000E0010000}"/>
            </a:ext>
          </a:extLst>
        </xdr:cNvPr>
        <xdr:cNvPicPr>
          <a:picLocks noChangeAspect="1" noChangeArrowheads="1"/>
        </xdr:cNvPicPr>
      </xdr:nvPicPr>
      <xdr:blipFill>
        <a:blip xmlns:r="http://schemas.openxmlformats.org/officeDocument/2006/relationships" r:embed="rId33">
          <a:extLst>
            <a:ext uri="{28A0092B-C50C-407E-A947-70E740481C1C}">
              <a14:useLocalDpi xmlns:a14="http://schemas.microsoft.com/office/drawing/2010/main" val="0"/>
            </a:ext>
          </a:extLst>
        </a:blip>
        <a:srcRect/>
        <a:stretch>
          <a:fillRect/>
        </a:stretch>
      </xdr:blipFill>
      <xdr:spPr bwMode="auto">
        <a:xfrm>
          <a:off x="4914899" y="1036300950"/>
          <a:ext cx="3302977" cy="17526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95250</xdr:colOff>
      <xdr:row>22</xdr:row>
      <xdr:rowOff>2152650</xdr:rowOff>
    </xdr:from>
    <xdr:to>
      <xdr:col>1</xdr:col>
      <xdr:colOff>3716594</xdr:colOff>
      <xdr:row>22</xdr:row>
      <xdr:rowOff>3733800</xdr:rowOff>
    </xdr:to>
    <xdr:pic>
      <xdr:nvPicPr>
        <xdr:cNvPr id="481" name="Obraz 480">
          <a:hlinkClick xmlns:r="http://schemas.openxmlformats.org/officeDocument/2006/relationships" r:id="rId34"/>
          <a:extLst>
            <a:ext uri="{FF2B5EF4-FFF2-40B4-BE49-F238E27FC236}">
              <a16:creationId xmlns:a16="http://schemas.microsoft.com/office/drawing/2014/main" id="{00000000-0008-0000-0600-0000E101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4476750" y="52044600"/>
          <a:ext cx="3621344" cy="158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95250</xdr:colOff>
      <xdr:row>24</xdr:row>
      <xdr:rowOff>2114550</xdr:rowOff>
    </xdr:from>
    <xdr:to>
      <xdr:col>1</xdr:col>
      <xdr:colOff>3716594</xdr:colOff>
      <xdr:row>24</xdr:row>
      <xdr:rowOff>3695700</xdr:rowOff>
    </xdr:to>
    <xdr:pic>
      <xdr:nvPicPr>
        <xdr:cNvPr id="482" name="Obraz 481">
          <a:hlinkClick xmlns:r="http://schemas.openxmlformats.org/officeDocument/2006/relationships" r:id="rId36"/>
          <a:extLst>
            <a:ext uri="{FF2B5EF4-FFF2-40B4-BE49-F238E27FC236}">
              <a16:creationId xmlns:a16="http://schemas.microsoft.com/office/drawing/2014/main" id="{00000000-0008-0000-0600-0000E2010000}"/>
            </a:ext>
          </a:extLst>
        </xdr:cNvPr>
        <xdr:cNvPicPr>
          <a:picLocks noChangeAspect="1" noChangeArrowheads="1"/>
        </xdr:cNvPicPr>
      </xdr:nvPicPr>
      <xdr:blipFill>
        <a:blip xmlns:r="http://schemas.openxmlformats.org/officeDocument/2006/relationships" r:embed="rId35">
          <a:extLst>
            <a:ext uri="{28A0092B-C50C-407E-A947-70E740481C1C}">
              <a14:useLocalDpi xmlns:a14="http://schemas.microsoft.com/office/drawing/2010/main" val="0"/>
            </a:ext>
          </a:extLst>
        </a:blip>
        <a:srcRect/>
        <a:stretch>
          <a:fillRect/>
        </a:stretch>
      </xdr:blipFill>
      <xdr:spPr bwMode="auto">
        <a:xfrm>
          <a:off x="4476750" y="70713600"/>
          <a:ext cx="3621344" cy="1581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152400</xdr:colOff>
      <xdr:row>89</xdr:row>
      <xdr:rowOff>247650</xdr:rowOff>
    </xdr:from>
    <xdr:ext cx="3600953" cy="2010056"/>
    <xdr:pic>
      <xdr:nvPicPr>
        <xdr:cNvPr id="490" name="Obraz 489">
          <a:hlinkClick xmlns:r="http://schemas.openxmlformats.org/officeDocument/2006/relationships" r:id="rId37"/>
          <a:extLst>
            <a:ext uri="{FF2B5EF4-FFF2-40B4-BE49-F238E27FC236}">
              <a16:creationId xmlns:a16="http://schemas.microsoft.com/office/drawing/2014/main" id="{00000000-0008-0000-0600-0000EA010000}"/>
            </a:ext>
          </a:extLst>
        </xdr:cNvPr>
        <xdr:cNvPicPr>
          <a:picLocks noChangeAspect="1"/>
        </xdr:cNvPicPr>
      </xdr:nvPicPr>
      <xdr:blipFill>
        <a:blip xmlns:r="http://schemas.openxmlformats.org/officeDocument/2006/relationships" r:embed="rId38"/>
        <a:stretch>
          <a:fillRect/>
        </a:stretch>
      </xdr:blipFill>
      <xdr:spPr>
        <a:xfrm>
          <a:off x="4533900" y="236620050"/>
          <a:ext cx="3600953" cy="2010056"/>
        </a:xfrm>
        <a:prstGeom prst="rect">
          <a:avLst/>
        </a:prstGeom>
      </xdr:spPr>
    </xdr:pic>
    <xdr:clientData/>
  </xdr:oneCellAnchor>
  <xdr:oneCellAnchor>
    <xdr:from>
      <xdr:col>1</xdr:col>
      <xdr:colOff>114300</xdr:colOff>
      <xdr:row>88</xdr:row>
      <xdr:rowOff>419100</xdr:rowOff>
    </xdr:from>
    <xdr:ext cx="3582080" cy="2057400"/>
    <xdr:pic>
      <xdr:nvPicPr>
        <xdr:cNvPr id="491" name="Obraz 490">
          <a:hlinkClick xmlns:r="http://schemas.openxmlformats.org/officeDocument/2006/relationships" r:id="rId39"/>
          <a:extLst>
            <a:ext uri="{FF2B5EF4-FFF2-40B4-BE49-F238E27FC236}">
              <a16:creationId xmlns:a16="http://schemas.microsoft.com/office/drawing/2014/main" id="{00000000-0008-0000-0600-0000EB010000}"/>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4495800" y="234086400"/>
          <a:ext cx="3582080" cy="2057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133350</xdr:colOff>
      <xdr:row>105</xdr:row>
      <xdr:rowOff>3581400</xdr:rowOff>
    </xdr:from>
    <xdr:to>
      <xdr:col>1</xdr:col>
      <xdr:colOff>3714750</xdr:colOff>
      <xdr:row>106</xdr:row>
      <xdr:rowOff>455533</xdr:rowOff>
    </xdr:to>
    <xdr:pic>
      <xdr:nvPicPr>
        <xdr:cNvPr id="493" name="Obraz 492">
          <a:hlinkClick xmlns:r="http://schemas.openxmlformats.org/officeDocument/2006/relationships" r:id="rId41"/>
          <a:extLst>
            <a:ext uri="{FF2B5EF4-FFF2-40B4-BE49-F238E27FC236}">
              <a16:creationId xmlns:a16="http://schemas.microsoft.com/office/drawing/2014/main" id="{00000000-0008-0000-0600-0000ED010000}"/>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4514850" y="305504850"/>
          <a:ext cx="3581400" cy="2055733"/>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704850</xdr:colOff>
      <xdr:row>193</xdr:row>
      <xdr:rowOff>2740804</xdr:rowOff>
    </xdr:from>
    <xdr:to>
      <xdr:col>1</xdr:col>
      <xdr:colOff>3124200</xdr:colOff>
      <xdr:row>193</xdr:row>
      <xdr:rowOff>4821555</xdr:rowOff>
    </xdr:to>
    <xdr:pic>
      <xdr:nvPicPr>
        <xdr:cNvPr id="521" name="Obraz 520">
          <a:hlinkClick xmlns:r="http://schemas.openxmlformats.org/officeDocument/2006/relationships" r:id="rId43"/>
          <a:extLst>
            <a:ext uri="{FF2B5EF4-FFF2-40B4-BE49-F238E27FC236}">
              <a16:creationId xmlns:a16="http://schemas.microsoft.com/office/drawing/2014/main" id="{00000000-0008-0000-0600-00000902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5086350" y="603596854"/>
          <a:ext cx="2419350" cy="2086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762000</xdr:colOff>
      <xdr:row>197</xdr:row>
      <xdr:rowOff>1866900</xdr:rowOff>
    </xdr:from>
    <xdr:to>
      <xdr:col>1</xdr:col>
      <xdr:colOff>3181350</xdr:colOff>
      <xdr:row>197</xdr:row>
      <xdr:rowOff>3941936</xdr:rowOff>
    </xdr:to>
    <xdr:pic>
      <xdr:nvPicPr>
        <xdr:cNvPr id="524" name="Obraz 523">
          <a:hlinkClick xmlns:r="http://schemas.openxmlformats.org/officeDocument/2006/relationships" r:id="rId45"/>
          <a:extLst>
            <a:ext uri="{FF2B5EF4-FFF2-40B4-BE49-F238E27FC236}">
              <a16:creationId xmlns:a16="http://schemas.microsoft.com/office/drawing/2014/main" id="{00000000-0008-0000-0600-00000C02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5143500" y="530599650"/>
          <a:ext cx="2419350" cy="2086466"/>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666750</xdr:colOff>
      <xdr:row>227</xdr:row>
      <xdr:rowOff>1040375</xdr:rowOff>
    </xdr:from>
    <xdr:to>
      <xdr:col>1</xdr:col>
      <xdr:colOff>3371850</xdr:colOff>
      <xdr:row>227</xdr:row>
      <xdr:rowOff>3560853</xdr:rowOff>
    </xdr:to>
    <xdr:pic>
      <xdr:nvPicPr>
        <xdr:cNvPr id="19" name="Obraz 18">
          <a:hlinkClick xmlns:r="http://schemas.openxmlformats.org/officeDocument/2006/relationships" r:id="rId46"/>
          <a:extLst>
            <a:ext uri="{FF2B5EF4-FFF2-40B4-BE49-F238E27FC236}">
              <a16:creationId xmlns:a16="http://schemas.microsoft.com/office/drawing/2014/main" id="{00000000-0008-0000-0600-000013000000}"/>
            </a:ext>
          </a:extLst>
        </xdr:cNvPr>
        <xdr:cNvPicPr>
          <a:picLocks noChangeAspect="1"/>
        </xdr:cNvPicPr>
      </xdr:nvPicPr>
      <xdr:blipFill>
        <a:blip xmlns:r="http://schemas.openxmlformats.org/officeDocument/2006/relationships" r:embed="rId47"/>
        <a:stretch>
          <a:fillRect/>
        </a:stretch>
      </xdr:blipFill>
      <xdr:spPr>
        <a:xfrm>
          <a:off x="5048250" y="628013975"/>
          <a:ext cx="2705100" cy="2531908"/>
        </a:xfrm>
        <a:prstGeom prst="rect">
          <a:avLst/>
        </a:prstGeom>
      </xdr:spPr>
    </xdr:pic>
    <xdr:clientData/>
  </xdr:twoCellAnchor>
  <xdr:twoCellAnchor editAs="oneCell">
    <xdr:from>
      <xdr:col>1</xdr:col>
      <xdr:colOff>457200</xdr:colOff>
      <xdr:row>245</xdr:row>
      <xdr:rowOff>3009900</xdr:rowOff>
    </xdr:from>
    <xdr:to>
      <xdr:col>1</xdr:col>
      <xdr:colOff>3260598</xdr:colOff>
      <xdr:row>246</xdr:row>
      <xdr:rowOff>551262</xdr:rowOff>
    </xdr:to>
    <xdr:pic>
      <xdr:nvPicPr>
        <xdr:cNvPr id="532" name="Obraz 531">
          <a:hlinkClick xmlns:r="http://schemas.openxmlformats.org/officeDocument/2006/relationships" r:id="rId48"/>
          <a:extLst>
            <a:ext uri="{FF2B5EF4-FFF2-40B4-BE49-F238E27FC236}">
              <a16:creationId xmlns:a16="http://schemas.microsoft.com/office/drawing/2014/main" id="{00000000-0008-0000-0600-000014020000}"/>
            </a:ext>
          </a:extLst>
        </xdr:cNvPr>
        <xdr:cNvPicPr>
          <a:picLocks noChangeAspect="1" noChangeArrowheads="1"/>
        </xdr:cNvPicPr>
      </xdr:nvPicPr>
      <xdr:blipFill>
        <a:blip xmlns:r="http://schemas.openxmlformats.org/officeDocument/2006/relationships" r:embed="rId49">
          <a:extLst>
            <a:ext uri="{28A0092B-C50C-407E-A947-70E740481C1C}">
              <a14:useLocalDpi xmlns:a14="http://schemas.microsoft.com/office/drawing/2010/main" val="0"/>
            </a:ext>
          </a:extLst>
        </a:blip>
        <a:srcRect/>
        <a:stretch>
          <a:fillRect/>
        </a:stretch>
      </xdr:blipFill>
      <xdr:spPr bwMode="auto">
        <a:xfrm>
          <a:off x="4838700" y="781202400"/>
          <a:ext cx="2803398" cy="2730582"/>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533400</xdr:colOff>
      <xdr:row>270</xdr:row>
      <xdr:rowOff>2682240</xdr:rowOff>
    </xdr:from>
    <xdr:ext cx="2766564" cy="2781300"/>
    <xdr:pic>
      <xdr:nvPicPr>
        <xdr:cNvPr id="538" name="Obraz 537">
          <a:hlinkClick xmlns:r="http://schemas.openxmlformats.org/officeDocument/2006/relationships" r:id="rId50"/>
          <a:extLst>
            <a:ext uri="{FF2B5EF4-FFF2-40B4-BE49-F238E27FC236}">
              <a16:creationId xmlns:a16="http://schemas.microsoft.com/office/drawing/2014/main" id="{00000000-0008-0000-0600-00001A020000}"/>
            </a:ext>
          </a:extLst>
        </xdr:cNvPr>
        <xdr:cNvPicPr>
          <a:picLocks noChangeAspect="1"/>
        </xdr:cNvPicPr>
      </xdr:nvPicPr>
      <xdr:blipFill>
        <a:blip xmlns:r="http://schemas.openxmlformats.org/officeDocument/2006/relationships" r:embed="rId51"/>
        <a:stretch>
          <a:fillRect/>
        </a:stretch>
      </xdr:blipFill>
      <xdr:spPr>
        <a:xfrm>
          <a:off x="5740400" y="932601640"/>
          <a:ext cx="2766564" cy="2781300"/>
        </a:xfrm>
        <a:prstGeom prst="rect">
          <a:avLst/>
        </a:prstGeom>
      </xdr:spPr>
    </xdr:pic>
    <xdr:clientData/>
  </xdr:oneCellAnchor>
  <xdr:twoCellAnchor editAs="oneCell">
    <xdr:from>
      <xdr:col>1</xdr:col>
      <xdr:colOff>1009650</xdr:colOff>
      <xdr:row>421</xdr:row>
      <xdr:rowOff>419100</xdr:rowOff>
    </xdr:from>
    <xdr:to>
      <xdr:col>1</xdr:col>
      <xdr:colOff>2917758</xdr:colOff>
      <xdr:row>421</xdr:row>
      <xdr:rowOff>3330929</xdr:rowOff>
    </xdr:to>
    <xdr:pic>
      <xdr:nvPicPr>
        <xdr:cNvPr id="547" name="Obraz 546">
          <a:hlinkClick xmlns:r="http://schemas.openxmlformats.org/officeDocument/2006/relationships" r:id="rId52"/>
          <a:extLst>
            <a:ext uri="{FF2B5EF4-FFF2-40B4-BE49-F238E27FC236}">
              <a16:creationId xmlns:a16="http://schemas.microsoft.com/office/drawing/2014/main" id="{00000000-0008-0000-0600-000023020000}"/>
            </a:ext>
          </a:extLst>
        </xdr:cNvPr>
        <xdr:cNvPicPr>
          <a:picLocks noChangeAspect="1"/>
        </xdr:cNvPicPr>
      </xdr:nvPicPr>
      <xdr:blipFill>
        <a:blip xmlns:r="http://schemas.openxmlformats.org/officeDocument/2006/relationships" r:embed="rId53"/>
        <a:stretch>
          <a:fillRect/>
        </a:stretch>
      </xdr:blipFill>
      <xdr:spPr>
        <a:xfrm>
          <a:off x="5391150" y="1031614650"/>
          <a:ext cx="1913823" cy="2911829"/>
        </a:xfrm>
        <a:prstGeom prst="rect">
          <a:avLst/>
        </a:prstGeom>
      </xdr:spPr>
    </xdr:pic>
    <xdr:clientData/>
  </xdr:twoCellAnchor>
  <xdr:oneCellAnchor>
    <xdr:from>
      <xdr:col>1</xdr:col>
      <xdr:colOff>742950</xdr:colOff>
      <xdr:row>426</xdr:row>
      <xdr:rowOff>266700</xdr:rowOff>
    </xdr:from>
    <xdr:ext cx="2514600" cy="3988868"/>
    <xdr:pic>
      <xdr:nvPicPr>
        <xdr:cNvPr id="549" name="Obraz 548">
          <a:hlinkClick xmlns:r="http://schemas.openxmlformats.org/officeDocument/2006/relationships" r:id="rId54"/>
          <a:extLst>
            <a:ext uri="{FF2B5EF4-FFF2-40B4-BE49-F238E27FC236}">
              <a16:creationId xmlns:a16="http://schemas.microsoft.com/office/drawing/2014/main" id="{00000000-0008-0000-0600-000025020000}"/>
            </a:ext>
          </a:extLst>
        </xdr:cNvPr>
        <xdr:cNvPicPr>
          <a:picLocks noChangeAspect="1"/>
        </xdr:cNvPicPr>
      </xdr:nvPicPr>
      <xdr:blipFill>
        <a:blip xmlns:r="http://schemas.openxmlformats.org/officeDocument/2006/relationships" r:embed="rId24"/>
        <a:stretch>
          <a:fillRect/>
        </a:stretch>
      </xdr:blipFill>
      <xdr:spPr>
        <a:xfrm>
          <a:off x="5124450" y="1051864800"/>
          <a:ext cx="2514600" cy="3988868"/>
        </a:xfrm>
        <a:prstGeom prst="rect">
          <a:avLst/>
        </a:prstGeom>
      </xdr:spPr>
    </xdr:pic>
    <xdr:clientData/>
  </xdr:oneCellAnchor>
  <xdr:oneCellAnchor>
    <xdr:from>
      <xdr:col>1</xdr:col>
      <xdr:colOff>666750</xdr:colOff>
      <xdr:row>427</xdr:row>
      <xdr:rowOff>247650</xdr:rowOff>
    </xdr:from>
    <xdr:ext cx="2514600" cy="3988868"/>
    <xdr:pic>
      <xdr:nvPicPr>
        <xdr:cNvPr id="550" name="Obraz 549">
          <a:hlinkClick xmlns:r="http://schemas.openxmlformats.org/officeDocument/2006/relationships" r:id="rId55"/>
          <a:extLst>
            <a:ext uri="{FF2B5EF4-FFF2-40B4-BE49-F238E27FC236}">
              <a16:creationId xmlns:a16="http://schemas.microsoft.com/office/drawing/2014/main" id="{00000000-0008-0000-0600-000026020000}"/>
            </a:ext>
          </a:extLst>
        </xdr:cNvPr>
        <xdr:cNvPicPr>
          <a:picLocks noChangeAspect="1"/>
        </xdr:cNvPicPr>
      </xdr:nvPicPr>
      <xdr:blipFill>
        <a:blip xmlns:r="http://schemas.openxmlformats.org/officeDocument/2006/relationships" r:embed="rId24"/>
        <a:stretch>
          <a:fillRect/>
        </a:stretch>
      </xdr:blipFill>
      <xdr:spPr>
        <a:xfrm>
          <a:off x="5048250" y="1060875450"/>
          <a:ext cx="2514600" cy="3988868"/>
        </a:xfrm>
        <a:prstGeom prst="rect">
          <a:avLst/>
        </a:prstGeom>
      </xdr:spPr>
    </xdr:pic>
    <xdr:clientData/>
  </xdr:oneCellAnchor>
  <xdr:oneCellAnchor>
    <xdr:from>
      <xdr:col>1</xdr:col>
      <xdr:colOff>628650</xdr:colOff>
      <xdr:row>429</xdr:row>
      <xdr:rowOff>228600</xdr:rowOff>
    </xdr:from>
    <xdr:ext cx="2514600" cy="3988868"/>
    <xdr:pic>
      <xdr:nvPicPr>
        <xdr:cNvPr id="552" name="Obraz 551">
          <a:hlinkClick xmlns:r="http://schemas.openxmlformats.org/officeDocument/2006/relationships" r:id="rId56"/>
          <a:extLst>
            <a:ext uri="{FF2B5EF4-FFF2-40B4-BE49-F238E27FC236}">
              <a16:creationId xmlns:a16="http://schemas.microsoft.com/office/drawing/2014/main" id="{00000000-0008-0000-0600-000028020000}"/>
            </a:ext>
          </a:extLst>
        </xdr:cNvPr>
        <xdr:cNvPicPr>
          <a:picLocks noChangeAspect="1"/>
        </xdr:cNvPicPr>
      </xdr:nvPicPr>
      <xdr:blipFill>
        <a:blip xmlns:r="http://schemas.openxmlformats.org/officeDocument/2006/relationships" r:embed="rId24"/>
        <a:stretch>
          <a:fillRect/>
        </a:stretch>
      </xdr:blipFill>
      <xdr:spPr>
        <a:xfrm>
          <a:off x="5010150" y="1078915800"/>
          <a:ext cx="2514600" cy="3988868"/>
        </a:xfrm>
        <a:prstGeom prst="rect">
          <a:avLst/>
        </a:prstGeom>
      </xdr:spPr>
    </xdr:pic>
    <xdr:clientData/>
  </xdr:oneCellAnchor>
  <xdr:oneCellAnchor>
    <xdr:from>
      <xdr:col>1</xdr:col>
      <xdr:colOff>609600</xdr:colOff>
      <xdr:row>430</xdr:row>
      <xdr:rowOff>342900</xdr:rowOff>
    </xdr:from>
    <xdr:ext cx="2514600" cy="3988868"/>
    <xdr:pic>
      <xdr:nvPicPr>
        <xdr:cNvPr id="553" name="Obraz 552">
          <a:hlinkClick xmlns:r="http://schemas.openxmlformats.org/officeDocument/2006/relationships" r:id="rId57"/>
          <a:extLst>
            <a:ext uri="{FF2B5EF4-FFF2-40B4-BE49-F238E27FC236}">
              <a16:creationId xmlns:a16="http://schemas.microsoft.com/office/drawing/2014/main" id="{00000000-0008-0000-0600-000029020000}"/>
            </a:ext>
          </a:extLst>
        </xdr:cNvPr>
        <xdr:cNvPicPr>
          <a:picLocks noChangeAspect="1"/>
        </xdr:cNvPicPr>
      </xdr:nvPicPr>
      <xdr:blipFill>
        <a:blip xmlns:r="http://schemas.openxmlformats.org/officeDocument/2006/relationships" r:embed="rId24"/>
        <a:stretch>
          <a:fillRect/>
        </a:stretch>
      </xdr:blipFill>
      <xdr:spPr>
        <a:xfrm>
          <a:off x="4991100" y="1088174100"/>
          <a:ext cx="2514600" cy="3988868"/>
        </a:xfrm>
        <a:prstGeom prst="rect">
          <a:avLst/>
        </a:prstGeom>
      </xdr:spPr>
    </xdr:pic>
    <xdr:clientData/>
  </xdr:oneCellAnchor>
  <xdr:twoCellAnchor editAs="oneCell">
    <xdr:from>
      <xdr:col>1</xdr:col>
      <xdr:colOff>1066800</xdr:colOff>
      <xdr:row>438</xdr:row>
      <xdr:rowOff>495300</xdr:rowOff>
    </xdr:from>
    <xdr:to>
      <xdr:col>1</xdr:col>
      <xdr:colOff>2910840</xdr:colOff>
      <xdr:row>438</xdr:row>
      <xdr:rowOff>2760276</xdr:rowOff>
    </xdr:to>
    <xdr:pic>
      <xdr:nvPicPr>
        <xdr:cNvPr id="556" name="Obraz 555">
          <a:hlinkClick xmlns:r="http://schemas.openxmlformats.org/officeDocument/2006/relationships" r:id="rId58"/>
          <a:extLst>
            <a:ext uri="{FF2B5EF4-FFF2-40B4-BE49-F238E27FC236}">
              <a16:creationId xmlns:a16="http://schemas.microsoft.com/office/drawing/2014/main" id="{00000000-0008-0000-0600-00002C020000}"/>
            </a:ext>
          </a:extLst>
        </xdr:cNvPr>
        <xdr:cNvPicPr>
          <a:picLocks noChangeAspect="1"/>
        </xdr:cNvPicPr>
      </xdr:nvPicPr>
      <xdr:blipFill>
        <a:blip xmlns:r="http://schemas.openxmlformats.org/officeDocument/2006/relationships" r:embed="rId59"/>
        <a:stretch>
          <a:fillRect/>
        </a:stretch>
      </xdr:blipFill>
      <xdr:spPr>
        <a:xfrm>
          <a:off x="5448300" y="1115510850"/>
          <a:ext cx="1844040" cy="2274501"/>
        </a:xfrm>
        <a:prstGeom prst="rect">
          <a:avLst/>
        </a:prstGeom>
      </xdr:spPr>
    </xdr:pic>
    <xdr:clientData/>
  </xdr:twoCellAnchor>
  <xdr:twoCellAnchor editAs="oneCell">
    <xdr:from>
      <xdr:col>1</xdr:col>
      <xdr:colOff>971550</xdr:colOff>
      <xdr:row>440</xdr:row>
      <xdr:rowOff>571500</xdr:rowOff>
    </xdr:from>
    <xdr:to>
      <xdr:col>1</xdr:col>
      <xdr:colOff>2815590</xdr:colOff>
      <xdr:row>440</xdr:row>
      <xdr:rowOff>2838381</xdr:rowOff>
    </xdr:to>
    <xdr:pic>
      <xdr:nvPicPr>
        <xdr:cNvPr id="557" name="Obraz 556">
          <a:hlinkClick xmlns:r="http://schemas.openxmlformats.org/officeDocument/2006/relationships" r:id="rId60"/>
          <a:extLst>
            <a:ext uri="{FF2B5EF4-FFF2-40B4-BE49-F238E27FC236}">
              <a16:creationId xmlns:a16="http://schemas.microsoft.com/office/drawing/2014/main" id="{00000000-0008-0000-0600-00002D020000}"/>
            </a:ext>
          </a:extLst>
        </xdr:cNvPr>
        <xdr:cNvPicPr>
          <a:picLocks noChangeAspect="1"/>
        </xdr:cNvPicPr>
      </xdr:nvPicPr>
      <xdr:blipFill>
        <a:blip xmlns:r="http://schemas.openxmlformats.org/officeDocument/2006/relationships" r:embed="rId59"/>
        <a:stretch>
          <a:fillRect/>
        </a:stretch>
      </xdr:blipFill>
      <xdr:spPr>
        <a:xfrm>
          <a:off x="5353050" y="1123016550"/>
          <a:ext cx="1844040" cy="2274501"/>
        </a:xfrm>
        <a:prstGeom prst="rect">
          <a:avLst/>
        </a:prstGeom>
      </xdr:spPr>
    </xdr:pic>
    <xdr:clientData/>
  </xdr:twoCellAnchor>
  <xdr:twoCellAnchor editAs="oneCell">
    <xdr:from>
      <xdr:col>1</xdr:col>
      <xdr:colOff>171451</xdr:colOff>
      <xdr:row>6</xdr:row>
      <xdr:rowOff>1905000</xdr:rowOff>
    </xdr:from>
    <xdr:to>
      <xdr:col>1</xdr:col>
      <xdr:colOff>3676989</xdr:colOff>
      <xdr:row>6</xdr:row>
      <xdr:rowOff>3963238</xdr:rowOff>
    </xdr:to>
    <xdr:pic>
      <xdr:nvPicPr>
        <xdr:cNvPr id="14" name="Obraz 13">
          <a:hlinkClick xmlns:r="http://schemas.openxmlformats.org/officeDocument/2006/relationships" r:id="rId61"/>
          <a:extLst>
            <a:ext uri="{FF2B5EF4-FFF2-40B4-BE49-F238E27FC236}">
              <a16:creationId xmlns:a16="http://schemas.microsoft.com/office/drawing/2014/main" id="{00000000-0008-0000-0600-00000E000000}"/>
            </a:ext>
          </a:extLst>
        </xdr:cNvPr>
        <xdr:cNvPicPr>
          <a:picLocks noChangeAspect="1"/>
        </xdr:cNvPicPr>
      </xdr:nvPicPr>
      <xdr:blipFill>
        <a:blip xmlns:r="http://schemas.openxmlformats.org/officeDocument/2006/relationships" r:embed="rId62"/>
        <a:stretch>
          <a:fillRect/>
        </a:stretch>
      </xdr:blipFill>
      <xdr:spPr>
        <a:xfrm>
          <a:off x="4552951" y="10306050"/>
          <a:ext cx="3505538" cy="2058238"/>
        </a:xfrm>
        <a:prstGeom prst="rect">
          <a:avLst/>
        </a:prstGeom>
      </xdr:spPr>
    </xdr:pic>
    <xdr:clientData/>
  </xdr:twoCellAnchor>
  <xdr:oneCellAnchor>
    <xdr:from>
      <xdr:col>1</xdr:col>
      <xdr:colOff>2495550</xdr:colOff>
      <xdr:row>6</xdr:row>
      <xdr:rowOff>209550</xdr:rowOff>
    </xdr:from>
    <xdr:ext cx="1165860" cy="1196340"/>
    <xdr:pic>
      <xdr:nvPicPr>
        <xdr:cNvPr id="488" name="Obraz 487">
          <a:extLst>
            <a:ext uri="{FF2B5EF4-FFF2-40B4-BE49-F238E27FC236}">
              <a16:creationId xmlns:a16="http://schemas.microsoft.com/office/drawing/2014/main" id="{00000000-0008-0000-0600-0000E8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877050" y="86106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2514600</xdr:colOff>
      <xdr:row>10</xdr:row>
      <xdr:rowOff>133350</xdr:rowOff>
    </xdr:from>
    <xdr:ext cx="1165860" cy="1196340"/>
    <xdr:pic>
      <xdr:nvPicPr>
        <xdr:cNvPr id="527" name="Obraz 526">
          <a:extLst>
            <a:ext uri="{FF2B5EF4-FFF2-40B4-BE49-F238E27FC236}">
              <a16:creationId xmlns:a16="http://schemas.microsoft.com/office/drawing/2014/main" id="{00000000-0008-0000-0600-00000F02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896100" y="2131695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266700</xdr:colOff>
      <xdr:row>16</xdr:row>
      <xdr:rowOff>1543050</xdr:rowOff>
    </xdr:from>
    <xdr:ext cx="3314219" cy="2160271"/>
    <xdr:pic>
      <xdr:nvPicPr>
        <xdr:cNvPr id="530" name="Obraz 529">
          <a:hlinkClick xmlns:r="http://schemas.openxmlformats.org/officeDocument/2006/relationships" r:id="rId63"/>
          <a:extLst>
            <a:ext uri="{FF2B5EF4-FFF2-40B4-BE49-F238E27FC236}">
              <a16:creationId xmlns:a16="http://schemas.microsoft.com/office/drawing/2014/main" id="{00000000-0008-0000-0600-000012020000}"/>
            </a:ext>
          </a:extLst>
        </xdr:cNvPr>
        <xdr:cNvPicPr>
          <a:picLocks noChangeAspect="1" noChangeArrowheads="1"/>
        </xdr:cNvPicPr>
      </xdr:nvPicPr>
      <xdr:blipFill>
        <a:blip xmlns:r="http://schemas.openxmlformats.org/officeDocument/2006/relationships" r:embed="rId64" cstate="print">
          <a:extLst>
            <a:ext uri="{28A0092B-C50C-407E-A947-70E740481C1C}">
              <a14:useLocalDpi xmlns:a14="http://schemas.microsoft.com/office/drawing/2010/main" val="0"/>
            </a:ext>
          </a:extLst>
        </a:blip>
        <a:srcRect/>
        <a:stretch>
          <a:fillRect/>
        </a:stretch>
      </xdr:blipFill>
      <xdr:spPr bwMode="auto">
        <a:xfrm>
          <a:off x="4648200" y="34442400"/>
          <a:ext cx="3314219" cy="2160271"/>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2514600</xdr:colOff>
      <xdr:row>16</xdr:row>
      <xdr:rowOff>171450</xdr:rowOff>
    </xdr:from>
    <xdr:ext cx="1165860" cy="1196340"/>
    <xdr:pic>
      <xdr:nvPicPr>
        <xdr:cNvPr id="558" name="Obraz 557">
          <a:extLst>
            <a:ext uri="{FF2B5EF4-FFF2-40B4-BE49-F238E27FC236}">
              <a16:creationId xmlns:a16="http://schemas.microsoft.com/office/drawing/2014/main" id="{00000000-0008-0000-0600-00002E02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896100" y="330708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29</xdr:row>
      <xdr:rowOff>133350</xdr:rowOff>
    </xdr:from>
    <xdr:ext cx="1165860" cy="1196340"/>
    <xdr:pic>
      <xdr:nvPicPr>
        <xdr:cNvPr id="559" name="Obraz 558">
          <a:extLst>
            <a:ext uri="{FF2B5EF4-FFF2-40B4-BE49-F238E27FC236}">
              <a16:creationId xmlns:a16="http://schemas.microsoft.com/office/drawing/2014/main" id="{00000000-0008-0000-0600-00002F02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915150" y="921258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95250</xdr:colOff>
      <xdr:row>29</xdr:row>
      <xdr:rowOff>2895600</xdr:rowOff>
    </xdr:from>
    <xdr:to>
      <xdr:col>1</xdr:col>
      <xdr:colOff>3693770</xdr:colOff>
      <xdr:row>30</xdr:row>
      <xdr:rowOff>401955</xdr:rowOff>
    </xdr:to>
    <xdr:pic>
      <xdr:nvPicPr>
        <xdr:cNvPr id="560" name="Obraz 559">
          <a:hlinkClick xmlns:r="http://schemas.openxmlformats.org/officeDocument/2006/relationships" r:id="rId65"/>
          <a:extLst>
            <a:ext uri="{FF2B5EF4-FFF2-40B4-BE49-F238E27FC236}">
              <a16:creationId xmlns:a16="http://schemas.microsoft.com/office/drawing/2014/main" id="{00000000-0008-0000-0600-00003002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4476750" y="94888050"/>
          <a:ext cx="3598520" cy="2331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114300</xdr:colOff>
      <xdr:row>31</xdr:row>
      <xdr:rowOff>3314700</xdr:rowOff>
    </xdr:from>
    <xdr:to>
      <xdr:col>1</xdr:col>
      <xdr:colOff>3712820</xdr:colOff>
      <xdr:row>32</xdr:row>
      <xdr:rowOff>821055</xdr:rowOff>
    </xdr:to>
    <xdr:pic>
      <xdr:nvPicPr>
        <xdr:cNvPr id="561" name="Obraz 560">
          <a:hlinkClick xmlns:r="http://schemas.openxmlformats.org/officeDocument/2006/relationships" r:id="rId67"/>
          <a:extLst>
            <a:ext uri="{FF2B5EF4-FFF2-40B4-BE49-F238E27FC236}">
              <a16:creationId xmlns:a16="http://schemas.microsoft.com/office/drawing/2014/main" id="{00000000-0008-0000-0600-00003102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4495800" y="103765350"/>
          <a:ext cx="3598520" cy="2331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2495550</xdr:colOff>
      <xdr:row>31</xdr:row>
      <xdr:rowOff>152400</xdr:rowOff>
    </xdr:from>
    <xdr:ext cx="1165860" cy="1196340"/>
    <xdr:pic>
      <xdr:nvPicPr>
        <xdr:cNvPr id="563" name="Obraz 562">
          <a:extLst>
            <a:ext uri="{FF2B5EF4-FFF2-40B4-BE49-F238E27FC236}">
              <a16:creationId xmlns:a16="http://schemas.microsoft.com/office/drawing/2014/main" id="{00000000-0008-0000-0600-00003302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877050" y="10060305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114300</xdr:colOff>
      <xdr:row>33</xdr:row>
      <xdr:rowOff>3105150</xdr:rowOff>
    </xdr:from>
    <xdr:to>
      <xdr:col>1</xdr:col>
      <xdr:colOff>3712820</xdr:colOff>
      <xdr:row>34</xdr:row>
      <xdr:rowOff>249555</xdr:rowOff>
    </xdr:to>
    <xdr:pic>
      <xdr:nvPicPr>
        <xdr:cNvPr id="564" name="Obraz 563">
          <a:hlinkClick xmlns:r="http://schemas.openxmlformats.org/officeDocument/2006/relationships" r:id="rId68"/>
          <a:extLst>
            <a:ext uri="{FF2B5EF4-FFF2-40B4-BE49-F238E27FC236}">
              <a16:creationId xmlns:a16="http://schemas.microsoft.com/office/drawing/2014/main" id="{00000000-0008-0000-0600-000034020000}"/>
            </a:ext>
          </a:extLst>
        </xdr:cNvPr>
        <xdr:cNvPicPr>
          <a:picLocks noChangeAspect="1" noChangeArrowheads="1"/>
        </xdr:cNvPicPr>
      </xdr:nvPicPr>
      <xdr:blipFill>
        <a:blip xmlns:r="http://schemas.openxmlformats.org/officeDocument/2006/relationships" r:embed="rId66">
          <a:extLst>
            <a:ext uri="{28A0092B-C50C-407E-A947-70E740481C1C}">
              <a14:useLocalDpi xmlns:a14="http://schemas.microsoft.com/office/drawing/2010/main" val="0"/>
            </a:ext>
          </a:extLst>
        </a:blip>
        <a:srcRect/>
        <a:stretch>
          <a:fillRect/>
        </a:stretch>
      </xdr:blipFill>
      <xdr:spPr bwMode="auto">
        <a:xfrm>
          <a:off x="4495800" y="112261650"/>
          <a:ext cx="3598520" cy="233172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2495550</xdr:colOff>
      <xdr:row>33</xdr:row>
      <xdr:rowOff>209550</xdr:rowOff>
    </xdr:from>
    <xdr:ext cx="1165860" cy="1196340"/>
    <xdr:pic>
      <xdr:nvPicPr>
        <xdr:cNvPr id="565" name="Obraz 564">
          <a:extLst>
            <a:ext uri="{FF2B5EF4-FFF2-40B4-BE49-F238E27FC236}">
              <a16:creationId xmlns:a16="http://schemas.microsoft.com/office/drawing/2014/main" id="{00000000-0008-0000-0600-00003502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877050" y="10936605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495301</xdr:colOff>
      <xdr:row>159</xdr:row>
      <xdr:rowOff>4087023</xdr:rowOff>
    </xdr:from>
    <xdr:to>
      <xdr:col>1</xdr:col>
      <xdr:colOff>3429001</xdr:colOff>
      <xdr:row>160</xdr:row>
      <xdr:rowOff>1639337</xdr:rowOff>
    </xdr:to>
    <xdr:pic>
      <xdr:nvPicPr>
        <xdr:cNvPr id="20" name="Obraz 19">
          <a:hlinkClick xmlns:r="http://schemas.openxmlformats.org/officeDocument/2006/relationships" r:id="rId69"/>
          <a:extLst>
            <a:ext uri="{FF2B5EF4-FFF2-40B4-BE49-F238E27FC236}">
              <a16:creationId xmlns:a16="http://schemas.microsoft.com/office/drawing/2014/main" id="{00000000-0008-0000-0600-000014000000}"/>
            </a:ext>
          </a:extLst>
        </xdr:cNvPr>
        <xdr:cNvPicPr>
          <a:picLocks noChangeAspect="1"/>
        </xdr:cNvPicPr>
      </xdr:nvPicPr>
      <xdr:blipFill>
        <a:blip xmlns:r="http://schemas.openxmlformats.org/officeDocument/2006/relationships" r:embed="rId70"/>
        <a:stretch>
          <a:fillRect/>
        </a:stretch>
      </xdr:blipFill>
      <xdr:spPr>
        <a:xfrm>
          <a:off x="4876801" y="468583173"/>
          <a:ext cx="2933700" cy="2733914"/>
        </a:xfrm>
        <a:prstGeom prst="rect">
          <a:avLst/>
        </a:prstGeom>
      </xdr:spPr>
    </xdr:pic>
    <xdr:clientData/>
  </xdr:twoCellAnchor>
  <xdr:twoCellAnchor editAs="oneCell">
    <xdr:from>
      <xdr:col>1</xdr:col>
      <xdr:colOff>2514600</xdr:colOff>
      <xdr:row>159</xdr:row>
      <xdr:rowOff>171450</xdr:rowOff>
    </xdr:from>
    <xdr:to>
      <xdr:col>1</xdr:col>
      <xdr:colOff>3672840</xdr:colOff>
      <xdr:row>159</xdr:row>
      <xdr:rowOff>1367790</xdr:rowOff>
    </xdr:to>
    <xdr:pic>
      <xdr:nvPicPr>
        <xdr:cNvPr id="570" name="Obraz 569">
          <a:extLst>
            <a:ext uri="{FF2B5EF4-FFF2-40B4-BE49-F238E27FC236}">
              <a16:creationId xmlns:a16="http://schemas.microsoft.com/office/drawing/2014/main" id="{00000000-0008-0000-0600-00003A02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896100" y="4646676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361950</xdr:colOff>
      <xdr:row>161</xdr:row>
      <xdr:rowOff>3371850</xdr:rowOff>
    </xdr:from>
    <xdr:to>
      <xdr:col>1</xdr:col>
      <xdr:colOff>3295650</xdr:colOff>
      <xdr:row>162</xdr:row>
      <xdr:rowOff>929879</xdr:rowOff>
    </xdr:to>
    <xdr:pic>
      <xdr:nvPicPr>
        <xdr:cNvPr id="571" name="Obraz 570">
          <a:hlinkClick xmlns:r="http://schemas.openxmlformats.org/officeDocument/2006/relationships" r:id="rId71"/>
          <a:extLst>
            <a:ext uri="{FF2B5EF4-FFF2-40B4-BE49-F238E27FC236}">
              <a16:creationId xmlns:a16="http://schemas.microsoft.com/office/drawing/2014/main" id="{00000000-0008-0000-0600-00003B020000}"/>
            </a:ext>
          </a:extLst>
        </xdr:cNvPr>
        <xdr:cNvPicPr>
          <a:picLocks noChangeAspect="1"/>
        </xdr:cNvPicPr>
      </xdr:nvPicPr>
      <xdr:blipFill>
        <a:blip xmlns:r="http://schemas.openxmlformats.org/officeDocument/2006/relationships" r:embed="rId70"/>
        <a:stretch>
          <a:fillRect/>
        </a:stretch>
      </xdr:blipFill>
      <xdr:spPr>
        <a:xfrm>
          <a:off x="4743450" y="478250250"/>
          <a:ext cx="2933700" cy="2733914"/>
        </a:xfrm>
        <a:prstGeom prst="rect">
          <a:avLst/>
        </a:prstGeom>
      </xdr:spPr>
    </xdr:pic>
    <xdr:clientData/>
  </xdr:twoCellAnchor>
  <xdr:twoCellAnchor editAs="oneCell">
    <xdr:from>
      <xdr:col>1</xdr:col>
      <xdr:colOff>2514600</xdr:colOff>
      <xdr:row>161</xdr:row>
      <xdr:rowOff>152400</xdr:rowOff>
    </xdr:from>
    <xdr:to>
      <xdr:col>1</xdr:col>
      <xdr:colOff>3672840</xdr:colOff>
      <xdr:row>161</xdr:row>
      <xdr:rowOff>1348740</xdr:rowOff>
    </xdr:to>
    <xdr:pic>
      <xdr:nvPicPr>
        <xdr:cNvPr id="572" name="Obraz 571">
          <a:extLst>
            <a:ext uri="{FF2B5EF4-FFF2-40B4-BE49-F238E27FC236}">
              <a16:creationId xmlns:a16="http://schemas.microsoft.com/office/drawing/2014/main" id="{00000000-0008-0000-0600-00003C02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896100" y="4750308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381000</xdr:colOff>
      <xdr:row>163</xdr:row>
      <xdr:rowOff>3619500</xdr:rowOff>
    </xdr:from>
    <xdr:to>
      <xdr:col>1</xdr:col>
      <xdr:colOff>3314700</xdr:colOff>
      <xdr:row>164</xdr:row>
      <xdr:rowOff>1160384</xdr:rowOff>
    </xdr:to>
    <xdr:pic>
      <xdr:nvPicPr>
        <xdr:cNvPr id="573" name="Obraz 572">
          <a:hlinkClick xmlns:r="http://schemas.openxmlformats.org/officeDocument/2006/relationships" r:id="rId72"/>
          <a:extLst>
            <a:ext uri="{FF2B5EF4-FFF2-40B4-BE49-F238E27FC236}">
              <a16:creationId xmlns:a16="http://schemas.microsoft.com/office/drawing/2014/main" id="{00000000-0008-0000-0600-00003D020000}"/>
            </a:ext>
          </a:extLst>
        </xdr:cNvPr>
        <xdr:cNvPicPr>
          <a:picLocks noChangeAspect="1"/>
        </xdr:cNvPicPr>
      </xdr:nvPicPr>
      <xdr:blipFill>
        <a:blip xmlns:r="http://schemas.openxmlformats.org/officeDocument/2006/relationships" r:embed="rId70"/>
        <a:stretch>
          <a:fillRect/>
        </a:stretch>
      </xdr:blipFill>
      <xdr:spPr>
        <a:xfrm>
          <a:off x="4762500" y="488746800"/>
          <a:ext cx="2933700" cy="2733914"/>
        </a:xfrm>
        <a:prstGeom prst="rect">
          <a:avLst/>
        </a:prstGeom>
      </xdr:spPr>
    </xdr:pic>
    <xdr:clientData/>
  </xdr:twoCellAnchor>
  <xdr:twoCellAnchor editAs="oneCell">
    <xdr:from>
      <xdr:col>1</xdr:col>
      <xdr:colOff>2514600</xdr:colOff>
      <xdr:row>163</xdr:row>
      <xdr:rowOff>152400</xdr:rowOff>
    </xdr:from>
    <xdr:to>
      <xdr:col>1</xdr:col>
      <xdr:colOff>3672840</xdr:colOff>
      <xdr:row>163</xdr:row>
      <xdr:rowOff>1348740</xdr:rowOff>
    </xdr:to>
    <xdr:pic>
      <xdr:nvPicPr>
        <xdr:cNvPr id="574" name="Obraz 573">
          <a:extLst>
            <a:ext uri="{FF2B5EF4-FFF2-40B4-BE49-F238E27FC236}">
              <a16:creationId xmlns:a16="http://schemas.microsoft.com/office/drawing/2014/main" id="{00000000-0008-0000-0600-00003E02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896100" y="4852797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2495550</xdr:colOff>
      <xdr:row>370</xdr:row>
      <xdr:rowOff>152400</xdr:rowOff>
    </xdr:from>
    <xdr:to>
      <xdr:col>1</xdr:col>
      <xdr:colOff>3640455</xdr:colOff>
      <xdr:row>370</xdr:row>
      <xdr:rowOff>1348740</xdr:rowOff>
    </xdr:to>
    <xdr:pic>
      <xdr:nvPicPr>
        <xdr:cNvPr id="581" name="Obraz 580">
          <a:extLst>
            <a:ext uri="{FF2B5EF4-FFF2-40B4-BE49-F238E27FC236}">
              <a16:creationId xmlns:a16="http://schemas.microsoft.com/office/drawing/2014/main" id="{00000000-0008-0000-0600-00004502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6877050" y="1032167100"/>
          <a:ext cx="1137285"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171450</xdr:colOff>
      <xdr:row>8</xdr:row>
      <xdr:rowOff>1962150</xdr:rowOff>
    </xdr:from>
    <xdr:to>
      <xdr:col>1</xdr:col>
      <xdr:colOff>3676988</xdr:colOff>
      <xdr:row>8</xdr:row>
      <xdr:rowOff>4020388</xdr:rowOff>
    </xdr:to>
    <xdr:pic>
      <xdr:nvPicPr>
        <xdr:cNvPr id="562" name="Obraz 561">
          <a:hlinkClick xmlns:r="http://schemas.openxmlformats.org/officeDocument/2006/relationships" r:id="rId73"/>
          <a:extLst>
            <a:ext uri="{FF2B5EF4-FFF2-40B4-BE49-F238E27FC236}">
              <a16:creationId xmlns:a16="http://schemas.microsoft.com/office/drawing/2014/main" id="{00000000-0008-0000-0600-000032020000}"/>
            </a:ext>
          </a:extLst>
        </xdr:cNvPr>
        <xdr:cNvPicPr>
          <a:picLocks noChangeAspect="1"/>
        </xdr:cNvPicPr>
      </xdr:nvPicPr>
      <xdr:blipFill>
        <a:blip xmlns:r="http://schemas.openxmlformats.org/officeDocument/2006/relationships" r:embed="rId62"/>
        <a:stretch>
          <a:fillRect/>
        </a:stretch>
      </xdr:blipFill>
      <xdr:spPr>
        <a:xfrm>
          <a:off x="4552950" y="17030700"/>
          <a:ext cx="3505538" cy="2058238"/>
        </a:xfrm>
        <a:prstGeom prst="rect">
          <a:avLst/>
        </a:prstGeom>
      </xdr:spPr>
    </xdr:pic>
    <xdr:clientData/>
  </xdr:twoCellAnchor>
  <xdr:twoCellAnchor editAs="oneCell">
    <xdr:from>
      <xdr:col>1</xdr:col>
      <xdr:colOff>114299</xdr:colOff>
      <xdr:row>361</xdr:row>
      <xdr:rowOff>2590800</xdr:rowOff>
    </xdr:from>
    <xdr:to>
      <xdr:col>1</xdr:col>
      <xdr:colOff>3598024</xdr:colOff>
      <xdr:row>361</xdr:row>
      <xdr:rowOff>4419600</xdr:rowOff>
    </xdr:to>
    <xdr:pic>
      <xdr:nvPicPr>
        <xdr:cNvPr id="22" name="Obraz 21">
          <a:hlinkClick xmlns:r="http://schemas.openxmlformats.org/officeDocument/2006/relationships" r:id="rId74"/>
          <a:extLst>
            <a:ext uri="{FF2B5EF4-FFF2-40B4-BE49-F238E27FC236}">
              <a16:creationId xmlns:a16="http://schemas.microsoft.com/office/drawing/2014/main" id="{00000000-0008-0000-0600-000016000000}"/>
            </a:ext>
          </a:extLst>
        </xdr:cNvPr>
        <xdr:cNvPicPr>
          <a:picLocks noChangeAspect="1"/>
        </xdr:cNvPicPr>
      </xdr:nvPicPr>
      <xdr:blipFill>
        <a:blip xmlns:r="http://schemas.openxmlformats.org/officeDocument/2006/relationships" r:embed="rId75"/>
        <a:stretch>
          <a:fillRect/>
        </a:stretch>
      </xdr:blipFill>
      <xdr:spPr>
        <a:xfrm>
          <a:off x="4762499" y="1037120100"/>
          <a:ext cx="3491345" cy="1828800"/>
        </a:xfrm>
        <a:prstGeom prst="rect">
          <a:avLst/>
        </a:prstGeom>
      </xdr:spPr>
    </xdr:pic>
    <xdr:clientData/>
  </xdr:twoCellAnchor>
  <xdr:twoCellAnchor editAs="oneCell">
    <xdr:from>
      <xdr:col>1</xdr:col>
      <xdr:colOff>2533650</xdr:colOff>
      <xdr:row>152</xdr:row>
      <xdr:rowOff>133350</xdr:rowOff>
    </xdr:from>
    <xdr:to>
      <xdr:col>1</xdr:col>
      <xdr:colOff>3714750</xdr:colOff>
      <xdr:row>152</xdr:row>
      <xdr:rowOff>1329690</xdr:rowOff>
    </xdr:to>
    <xdr:pic>
      <xdr:nvPicPr>
        <xdr:cNvPr id="371" name="Obraz 370">
          <a:extLst>
            <a:ext uri="{FF2B5EF4-FFF2-40B4-BE49-F238E27FC236}">
              <a16:creationId xmlns:a16="http://schemas.microsoft.com/office/drawing/2014/main" id="{00000000-0008-0000-0600-000073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181850" y="3609975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266700</xdr:colOff>
      <xdr:row>120</xdr:row>
      <xdr:rowOff>1070610</xdr:rowOff>
    </xdr:from>
    <xdr:to>
      <xdr:col>1</xdr:col>
      <xdr:colOff>3222855</xdr:colOff>
      <xdr:row>120</xdr:row>
      <xdr:rowOff>2913459</xdr:rowOff>
    </xdr:to>
    <xdr:pic>
      <xdr:nvPicPr>
        <xdr:cNvPr id="25" name="Obraz 24">
          <a:hlinkClick xmlns:r="http://schemas.openxmlformats.org/officeDocument/2006/relationships" r:id="rId76"/>
          <a:extLst>
            <a:ext uri="{FF2B5EF4-FFF2-40B4-BE49-F238E27FC236}">
              <a16:creationId xmlns:a16="http://schemas.microsoft.com/office/drawing/2014/main" id="{00000000-0008-0000-0600-000019000000}"/>
            </a:ext>
          </a:extLst>
        </xdr:cNvPr>
        <xdr:cNvPicPr>
          <a:picLocks noChangeAspect="1"/>
        </xdr:cNvPicPr>
      </xdr:nvPicPr>
      <xdr:blipFill>
        <a:blip xmlns:r="http://schemas.openxmlformats.org/officeDocument/2006/relationships" r:embed="rId77"/>
        <a:stretch>
          <a:fillRect/>
        </a:stretch>
      </xdr:blipFill>
      <xdr:spPr>
        <a:xfrm>
          <a:off x="4914900" y="259464810"/>
          <a:ext cx="2961870" cy="1858089"/>
        </a:xfrm>
        <a:prstGeom prst="rect">
          <a:avLst/>
        </a:prstGeom>
      </xdr:spPr>
    </xdr:pic>
    <xdr:clientData/>
  </xdr:twoCellAnchor>
  <xdr:oneCellAnchor>
    <xdr:from>
      <xdr:col>1</xdr:col>
      <xdr:colOff>103823</xdr:colOff>
      <xdr:row>66</xdr:row>
      <xdr:rowOff>1863088</xdr:rowOff>
    </xdr:from>
    <xdr:ext cx="3600450" cy="2094070"/>
    <xdr:pic>
      <xdr:nvPicPr>
        <xdr:cNvPr id="328" name="Obraz 327">
          <a:hlinkClick xmlns:r="http://schemas.openxmlformats.org/officeDocument/2006/relationships" r:id="rId78"/>
          <a:extLst>
            <a:ext uri="{FF2B5EF4-FFF2-40B4-BE49-F238E27FC236}">
              <a16:creationId xmlns:a16="http://schemas.microsoft.com/office/drawing/2014/main" id="{00000000-0008-0000-0600-000048010000}"/>
            </a:ext>
          </a:extLst>
        </xdr:cNvPr>
        <xdr:cNvPicPr>
          <a:picLocks noChangeAspect="1"/>
        </xdr:cNvPicPr>
      </xdr:nvPicPr>
      <xdr:blipFill>
        <a:blip xmlns:r="http://schemas.openxmlformats.org/officeDocument/2006/relationships" r:embed="rId79"/>
        <a:stretch>
          <a:fillRect/>
        </a:stretch>
      </xdr:blipFill>
      <xdr:spPr>
        <a:xfrm>
          <a:off x="5318761" y="232225213"/>
          <a:ext cx="3600450" cy="2094070"/>
        </a:xfrm>
        <a:prstGeom prst="rect">
          <a:avLst/>
        </a:prstGeom>
      </xdr:spPr>
    </xdr:pic>
    <xdr:clientData/>
  </xdr:oneCellAnchor>
  <xdr:oneCellAnchor>
    <xdr:from>
      <xdr:col>1</xdr:col>
      <xdr:colOff>704850</xdr:colOff>
      <xdr:row>195</xdr:row>
      <xdr:rowOff>1860550</xdr:rowOff>
    </xdr:from>
    <xdr:ext cx="2419350" cy="2086466"/>
    <xdr:pic>
      <xdr:nvPicPr>
        <xdr:cNvPr id="338" name="Obraz 337">
          <a:hlinkClick xmlns:r="http://schemas.openxmlformats.org/officeDocument/2006/relationships" r:id="rId80"/>
          <a:extLst>
            <a:ext uri="{FF2B5EF4-FFF2-40B4-BE49-F238E27FC236}">
              <a16:creationId xmlns:a16="http://schemas.microsoft.com/office/drawing/2014/main" id="{00000000-0008-0000-0600-000052010000}"/>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5353050" y="448519550"/>
          <a:ext cx="2419350" cy="208646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2463800</xdr:colOff>
      <xdr:row>245</xdr:row>
      <xdr:rowOff>152400</xdr:rowOff>
    </xdr:from>
    <xdr:to>
      <xdr:col>1</xdr:col>
      <xdr:colOff>3601085</xdr:colOff>
      <xdr:row>245</xdr:row>
      <xdr:rowOff>1348740</xdr:rowOff>
    </xdr:to>
    <xdr:pic>
      <xdr:nvPicPr>
        <xdr:cNvPr id="363" name="Obraz 362">
          <a:extLst>
            <a:ext uri="{FF2B5EF4-FFF2-40B4-BE49-F238E27FC236}">
              <a16:creationId xmlns:a16="http://schemas.microsoft.com/office/drawing/2014/main" id="{00000000-0008-0000-0600-00006B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112000" y="547979600"/>
          <a:ext cx="1137285"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400050</xdr:colOff>
      <xdr:row>126</xdr:row>
      <xdr:rowOff>2457450</xdr:rowOff>
    </xdr:from>
    <xdr:ext cx="2961870" cy="1858089"/>
    <xdr:pic>
      <xdr:nvPicPr>
        <xdr:cNvPr id="317" name="Obraz 316">
          <a:hlinkClick xmlns:r="http://schemas.openxmlformats.org/officeDocument/2006/relationships" r:id="rId81"/>
          <a:extLst>
            <a:ext uri="{FF2B5EF4-FFF2-40B4-BE49-F238E27FC236}">
              <a16:creationId xmlns:a16="http://schemas.microsoft.com/office/drawing/2014/main" id="{00000000-0008-0000-0600-00003D010000}"/>
            </a:ext>
          </a:extLst>
        </xdr:cNvPr>
        <xdr:cNvPicPr>
          <a:picLocks noChangeAspect="1"/>
        </xdr:cNvPicPr>
      </xdr:nvPicPr>
      <xdr:blipFill>
        <a:blip xmlns:r="http://schemas.openxmlformats.org/officeDocument/2006/relationships" r:embed="rId77"/>
        <a:stretch>
          <a:fillRect/>
        </a:stretch>
      </xdr:blipFill>
      <xdr:spPr>
        <a:xfrm>
          <a:off x="5048250" y="324821550"/>
          <a:ext cx="2961870" cy="1858089"/>
        </a:xfrm>
        <a:prstGeom prst="rect">
          <a:avLst/>
        </a:prstGeom>
      </xdr:spPr>
    </xdr:pic>
    <xdr:clientData/>
  </xdr:oneCellAnchor>
  <xdr:twoCellAnchor editAs="oneCell">
    <xdr:from>
      <xdr:col>1</xdr:col>
      <xdr:colOff>2463800</xdr:colOff>
      <xdr:row>153</xdr:row>
      <xdr:rowOff>228600</xdr:rowOff>
    </xdr:from>
    <xdr:to>
      <xdr:col>1</xdr:col>
      <xdr:colOff>3635375</xdr:colOff>
      <xdr:row>153</xdr:row>
      <xdr:rowOff>1424940</xdr:rowOff>
    </xdr:to>
    <xdr:pic>
      <xdr:nvPicPr>
        <xdr:cNvPr id="342" name="Obraz 341">
          <a:extLst>
            <a:ext uri="{FF2B5EF4-FFF2-40B4-BE49-F238E27FC236}">
              <a16:creationId xmlns:a16="http://schemas.microsoft.com/office/drawing/2014/main" id="{00000000-0008-0000-0600-000056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112000" y="3249676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330200</xdr:colOff>
      <xdr:row>153</xdr:row>
      <xdr:rowOff>1117600</xdr:rowOff>
    </xdr:from>
    <xdr:to>
      <xdr:col>1</xdr:col>
      <xdr:colOff>3469640</xdr:colOff>
      <xdr:row>153</xdr:row>
      <xdr:rowOff>4251325</xdr:rowOff>
    </xdr:to>
    <xdr:pic>
      <xdr:nvPicPr>
        <xdr:cNvPr id="343" name="Obraz 342" descr="https://bcs.pl/1989-large_default/bcs-sfip21200ir-ai.jpg">
          <a:hlinkClick xmlns:r="http://schemas.openxmlformats.org/officeDocument/2006/relationships" r:id="rId82"/>
          <a:extLst>
            <a:ext uri="{FF2B5EF4-FFF2-40B4-BE49-F238E27FC236}">
              <a16:creationId xmlns:a16="http://schemas.microsoft.com/office/drawing/2014/main" id="{00000000-0008-0000-0600-000057010000}"/>
            </a:ext>
          </a:extLst>
        </xdr:cNvPr>
        <xdr:cNvPicPr>
          <a:picLocks noChangeAspect="1" noChangeArrowheads="1"/>
        </xdr:cNvPicPr>
      </xdr:nvPicPr>
      <xdr:blipFill>
        <a:blip xmlns:r="http://schemas.openxmlformats.org/officeDocument/2006/relationships" r:embed="rId83" cstate="print">
          <a:extLst>
            <a:ext uri="{28A0092B-C50C-407E-A947-70E740481C1C}">
              <a14:useLocalDpi xmlns:a14="http://schemas.microsoft.com/office/drawing/2010/main" val="0"/>
            </a:ext>
          </a:extLst>
        </a:blip>
        <a:srcRect/>
        <a:stretch>
          <a:fillRect/>
        </a:stretch>
      </xdr:blipFill>
      <xdr:spPr bwMode="auto">
        <a:xfrm>
          <a:off x="4978400" y="325856600"/>
          <a:ext cx="3139440" cy="31394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1016000</xdr:colOff>
      <xdr:row>332</xdr:row>
      <xdr:rowOff>971432</xdr:rowOff>
    </xdr:from>
    <xdr:to>
      <xdr:col>1</xdr:col>
      <xdr:colOff>2971800</xdr:colOff>
      <xdr:row>332</xdr:row>
      <xdr:rowOff>3863791</xdr:rowOff>
    </xdr:to>
    <xdr:pic>
      <xdr:nvPicPr>
        <xdr:cNvPr id="15" name="Obraz 14">
          <a:hlinkClick xmlns:r="http://schemas.openxmlformats.org/officeDocument/2006/relationships" r:id="rId84"/>
          <a:extLst>
            <a:ext uri="{FF2B5EF4-FFF2-40B4-BE49-F238E27FC236}">
              <a16:creationId xmlns:a16="http://schemas.microsoft.com/office/drawing/2014/main" id="{00000000-0008-0000-0600-00000F000000}"/>
            </a:ext>
          </a:extLst>
        </xdr:cNvPr>
        <xdr:cNvPicPr>
          <a:picLocks noChangeAspect="1"/>
        </xdr:cNvPicPr>
      </xdr:nvPicPr>
      <xdr:blipFill>
        <a:blip xmlns:r="http://schemas.openxmlformats.org/officeDocument/2006/relationships" r:embed="rId85"/>
        <a:stretch>
          <a:fillRect/>
        </a:stretch>
      </xdr:blipFill>
      <xdr:spPr>
        <a:xfrm>
          <a:off x="5664200" y="716514832"/>
          <a:ext cx="1955800" cy="2899979"/>
        </a:xfrm>
        <a:prstGeom prst="rect">
          <a:avLst/>
        </a:prstGeom>
      </xdr:spPr>
    </xdr:pic>
    <xdr:clientData/>
  </xdr:twoCellAnchor>
  <xdr:twoCellAnchor editAs="oneCell">
    <xdr:from>
      <xdr:col>1</xdr:col>
      <xdr:colOff>939800</xdr:colOff>
      <xdr:row>333</xdr:row>
      <xdr:rowOff>914400</xdr:rowOff>
    </xdr:from>
    <xdr:to>
      <xdr:col>1</xdr:col>
      <xdr:colOff>2952650</xdr:colOff>
      <xdr:row>333</xdr:row>
      <xdr:rowOff>3680353</xdr:rowOff>
    </xdr:to>
    <xdr:pic>
      <xdr:nvPicPr>
        <xdr:cNvPr id="27" name="Obraz 26">
          <a:hlinkClick xmlns:r="http://schemas.openxmlformats.org/officeDocument/2006/relationships" r:id="rId86"/>
          <a:extLst>
            <a:ext uri="{FF2B5EF4-FFF2-40B4-BE49-F238E27FC236}">
              <a16:creationId xmlns:a16="http://schemas.microsoft.com/office/drawing/2014/main" id="{00000000-0008-0000-0600-00001B000000}"/>
            </a:ext>
          </a:extLst>
        </xdr:cNvPr>
        <xdr:cNvPicPr>
          <a:picLocks noChangeAspect="1"/>
        </xdr:cNvPicPr>
      </xdr:nvPicPr>
      <xdr:blipFill>
        <a:blip xmlns:r="http://schemas.openxmlformats.org/officeDocument/2006/relationships" r:embed="rId87"/>
        <a:stretch>
          <a:fillRect/>
        </a:stretch>
      </xdr:blipFill>
      <xdr:spPr>
        <a:xfrm>
          <a:off x="5588000" y="720953600"/>
          <a:ext cx="2020470" cy="2765953"/>
        </a:xfrm>
        <a:prstGeom prst="rect">
          <a:avLst/>
        </a:prstGeom>
      </xdr:spPr>
    </xdr:pic>
    <xdr:clientData/>
  </xdr:twoCellAnchor>
  <xdr:twoCellAnchor editAs="oneCell">
    <xdr:from>
      <xdr:col>1</xdr:col>
      <xdr:colOff>711201</xdr:colOff>
      <xdr:row>334</xdr:row>
      <xdr:rowOff>550074</xdr:rowOff>
    </xdr:from>
    <xdr:to>
      <xdr:col>1</xdr:col>
      <xdr:colOff>3124201</xdr:colOff>
      <xdr:row>334</xdr:row>
      <xdr:rowOff>3941907</xdr:rowOff>
    </xdr:to>
    <xdr:pic>
      <xdr:nvPicPr>
        <xdr:cNvPr id="28" name="Obraz 27">
          <a:hlinkClick xmlns:r="http://schemas.openxmlformats.org/officeDocument/2006/relationships" r:id="rId88"/>
          <a:extLst>
            <a:ext uri="{FF2B5EF4-FFF2-40B4-BE49-F238E27FC236}">
              <a16:creationId xmlns:a16="http://schemas.microsoft.com/office/drawing/2014/main" id="{00000000-0008-0000-0600-00001C000000}"/>
            </a:ext>
          </a:extLst>
        </xdr:cNvPr>
        <xdr:cNvPicPr>
          <a:picLocks noChangeAspect="1"/>
        </xdr:cNvPicPr>
      </xdr:nvPicPr>
      <xdr:blipFill>
        <a:blip xmlns:r="http://schemas.openxmlformats.org/officeDocument/2006/relationships" r:embed="rId89"/>
        <a:stretch>
          <a:fillRect/>
        </a:stretch>
      </xdr:blipFill>
      <xdr:spPr>
        <a:xfrm>
          <a:off x="5359401" y="725085074"/>
          <a:ext cx="2413000" cy="3407073"/>
        </a:xfrm>
        <a:prstGeom prst="rect">
          <a:avLst/>
        </a:prstGeom>
      </xdr:spPr>
    </xdr:pic>
    <xdr:clientData/>
  </xdr:twoCellAnchor>
  <xdr:twoCellAnchor editAs="oneCell">
    <xdr:from>
      <xdr:col>1</xdr:col>
      <xdr:colOff>381001</xdr:colOff>
      <xdr:row>335</xdr:row>
      <xdr:rowOff>812994</xdr:rowOff>
    </xdr:from>
    <xdr:to>
      <xdr:col>1</xdr:col>
      <xdr:colOff>3563621</xdr:colOff>
      <xdr:row>335</xdr:row>
      <xdr:rowOff>3867859</xdr:rowOff>
    </xdr:to>
    <xdr:pic>
      <xdr:nvPicPr>
        <xdr:cNvPr id="30" name="Obraz 29">
          <a:hlinkClick xmlns:r="http://schemas.openxmlformats.org/officeDocument/2006/relationships" r:id="rId90"/>
          <a:extLst>
            <a:ext uri="{FF2B5EF4-FFF2-40B4-BE49-F238E27FC236}">
              <a16:creationId xmlns:a16="http://schemas.microsoft.com/office/drawing/2014/main" id="{00000000-0008-0000-0600-00001E000000}"/>
            </a:ext>
          </a:extLst>
        </xdr:cNvPr>
        <xdr:cNvPicPr>
          <a:picLocks noChangeAspect="1"/>
        </xdr:cNvPicPr>
      </xdr:nvPicPr>
      <xdr:blipFill>
        <a:blip xmlns:r="http://schemas.openxmlformats.org/officeDocument/2006/relationships" r:embed="rId91"/>
        <a:stretch>
          <a:fillRect/>
        </a:stretch>
      </xdr:blipFill>
      <xdr:spPr>
        <a:xfrm>
          <a:off x="5029201" y="734339594"/>
          <a:ext cx="3175000" cy="3054865"/>
        </a:xfrm>
        <a:prstGeom prst="rect">
          <a:avLst/>
        </a:prstGeom>
      </xdr:spPr>
    </xdr:pic>
    <xdr:clientData/>
  </xdr:twoCellAnchor>
  <xdr:twoCellAnchor editAs="oneCell">
    <xdr:from>
      <xdr:col>1</xdr:col>
      <xdr:colOff>152401</xdr:colOff>
      <xdr:row>339</xdr:row>
      <xdr:rowOff>771900</xdr:rowOff>
    </xdr:from>
    <xdr:to>
      <xdr:col>1</xdr:col>
      <xdr:colOff>3581401</xdr:colOff>
      <xdr:row>339</xdr:row>
      <xdr:rowOff>3485063</xdr:rowOff>
    </xdr:to>
    <xdr:pic>
      <xdr:nvPicPr>
        <xdr:cNvPr id="31" name="Obraz 30">
          <a:hlinkClick xmlns:r="http://schemas.openxmlformats.org/officeDocument/2006/relationships" r:id="rId92"/>
          <a:extLst>
            <a:ext uri="{FF2B5EF4-FFF2-40B4-BE49-F238E27FC236}">
              <a16:creationId xmlns:a16="http://schemas.microsoft.com/office/drawing/2014/main" id="{00000000-0008-0000-0600-00001F000000}"/>
            </a:ext>
          </a:extLst>
        </xdr:cNvPr>
        <xdr:cNvPicPr>
          <a:picLocks noChangeAspect="1"/>
        </xdr:cNvPicPr>
      </xdr:nvPicPr>
      <xdr:blipFill>
        <a:blip xmlns:r="http://schemas.openxmlformats.org/officeDocument/2006/relationships" r:embed="rId93"/>
        <a:stretch>
          <a:fillRect/>
        </a:stretch>
      </xdr:blipFill>
      <xdr:spPr>
        <a:xfrm>
          <a:off x="4800601" y="738794300"/>
          <a:ext cx="3429000" cy="2724593"/>
        </a:xfrm>
        <a:prstGeom prst="rect">
          <a:avLst/>
        </a:prstGeom>
      </xdr:spPr>
    </xdr:pic>
    <xdr:clientData/>
  </xdr:twoCellAnchor>
  <xdr:twoCellAnchor editAs="oneCell">
    <xdr:from>
      <xdr:col>1</xdr:col>
      <xdr:colOff>812801</xdr:colOff>
      <xdr:row>343</xdr:row>
      <xdr:rowOff>348781</xdr:rowOff>
    </xdr:from>
    <xdr:to>
      <xdr:col>1</xdr:col>
      <xdr:colOff>2954020</xdr:colOff>
      <xdr:row>343</xdr:row>
      <xdr:rowOff>4192085</xdr:rowOff>
    </xdr:to>
    <xdr:pic>
      <xdr:nvPicPr>
        <xdr:cNvPr id="34" name="Obraz 33">
          <a:hlinkClick xmlns:r="http://schemas.openxmlformats.org/officeDocument/2006/relationships" r:id="rId94"/>
          <a:extLst>
            <a:ext uri="{FF2B5EF4-FFF2-40B4-BE49-F238E27FC236}">
              <a16:creationId xmlns:a16="http://schemas.microsoft.com/office/drawing/2014/main" id="{00000000-0008-0000-0600-000022000000}"/>
            </a:ext>
          </a:extLst>
        </xdr:cNvPr>
        <xdr:cNvPicPr>
          <a:picLocks noChangeAspect="1"/>
        </xdr:cNvPicPr>
      </xdr:nvPicPr>
      <xdr:blipFill>
        <a:blip xmlns:r="http://schemas.openxmlformats.org/officeDocument/2006/relationships" r:embed="rId95"/>
        <a:stretch>
          <a:fillRect/>
        </a:stretch>
      </xdr:blipFill>
      <xdr:spPr>
        <a:xfrm>
          <a:off x="5461001" y="747362781"/>
          <a:ext cx="2133599" cy="3843304"/>
        </a:xfrm>
        <a:prstGeom prst="rect">
          <a:avLst/>
        </a:prstGeom>
      </xdr:spPr>
    </xdr:pic>
    <xdr:clientData/>
  </xdr:twoCellAnchor>
  <xdr:oneCellAnchor>
    <xdr:from>
      <xdr:col>1</xdr:col>
      <xdr:colOff>353695</xdr:colOff>
      <xdr:row>124</xdr:row>
      <xdr:rowOff>2715895</xdr:rowOff>
    </xdr:from>
    <xdr:ext cx="2961870" cy="1858089"/>
    <xdr:pic>
      <xdr:nvPicPr>
        <xdr:cNvPr id="388" name="Obraz 387">
          <a:hlinkClick xmlns:r="http://schemas.openxmlformats.org/officeDocument/2006/relationships" r:id="rId96"/>
          <a:extLst>
            <a:ext uri="{FF2B5EF4-FFF2-40B4-BE49-F238E27FC236}">
              <a16:creationId xmlns:a16="http://schemas.microsoft.com/office/drawing/2014/main" id="{00000000-0008-0000-0600-000084010000}"/>
            </a:ext>
          </a:extLst>
        </xdr:cNvPr>
        <xdr:cNvPicPr>
          <a:picLocks noChangeAspect="1"/>
        </xdr:cNvPicPr>
      </xdr:nvPicPr>
      <xdr:blipFill>
        <a:blip xmlns:r="http://schemas.openxmlformats.org/officeDocument/2006/relationships" r:embed="rId77"/>
        <a:stretch>
          <a:fillRect/>
        </a:stretch>
      </xdr:blipFill>
      <xdr:spPr>
        <a:xfrm>
          <a:off x="5573395" y="498339745"/>
          <a:ext cx="2961870" cy="1858089"/>
        </a:xfrm>
        <a:prstGeom prst="rect">
          <a:avLst/>
        </a:prstGeom>
      </xdr:spPr>
    </xdr:pic>
    <xdr:clientData/>
  </xdr:oneCellAnchor>
  <xdr:oneCellAnchor>
    <xdr:from>
      <xdr:col>1</xdr:col>
      <xdr:colOff>609601</xdr:colOff>
      <xdr:row>297</xdr:row>
      <xdr:rowOff>2299498</xdr:rowOff>
    </xdr:from>
    <xdr:ext cx="2590799" cy="2479708"/>
    <xdr:pic>
      <xdr:nvPicPr>
        <xdr:cNvPr id="403" name="Obraz 402">
          <a:hlinkClick xmlns:r="http://schemas.openxmlformats.org/officeDocument/2006/relationships" r:id="rId97"/>
          <a:extLst>
            <a:ext uri="{FF2B5EF4-FFF2-40B4-BE49-F238E27FC236}">
              <a16:creationId xmlns:a16="http://schemas.microsoft.com/office/drawing/2014/main" id="{00000000-0008-0000-0600-000093010000}"/>
            </a:ext>
          </a:extLst>
        </xdr:cNvPr>
        <xdr:cNvPicPr>
          <a:picLocks noChangeAspect="1"/>
        </xdr:cNvPicPr>
      </xdr:nvPicPr>
      <xdr:blipFill>
        <a:blip xmlns:r="http://schemas.openxmlformats.org/officeDocument/2006/relationships" r:embed="rId98"/>
        <a:stretch>
          <a:fillRect/>
        </a:stretch>
      </xdr:blipFill>
      <xdr:spPr>
        <a:xfrm>
          <a:off x="5257801" y="761403898"/>
          <a:ext cx="2590799" cy="2479708"/>
        </a:xfrm>
        <a:prstGeom prst="rect">
          <a:avLst/>
        </a:prstGeom>
      </xdr:spPr>
    </xdr:pic>
    <xdr:clientData/>
  </xdr:oneCellAnchor>
  <xdr:oneCellAnchor>
    <xdr:from>
      <xdr:col>1</xdr:col>
      <xdr:colOff>533400</xdr:colOff>
      <xdr:row>301</xdr:row>
      <xdr:rowOff>2971800</xdr:rowOff>
    </xdr:from>
    <xdr:ext cx="2590799" cy="2479708"/>
    <xdr:pic>
      <xdr:nvPicPr>
        <xdr:cNvPr id="416" name="Obraz 415">
          <a:hlinkClick xmlns:r="http://schemas.openxmlformats.org/officeDocument/2006/relationships" r:id="rId99"/>
          <a:extLst>
            <a:ext uri="{FF2B5EF4-FFF2-40B4-BE49-F238E27FC236}">
              <a16:creationId xmlns:a16="http://schemas.microsoft.com/office/drawing/2014/main" id="{00000000-0008-0000-0600-0000A0010000}"/>
            </a:ext>
          </a:extLst>
        </xdr:cNvPr>
        <xdr:cNvPicPr>
          <a:picLocks noChangeAspect="1"/>
        </xdr:cNvPicPr>
      </xdr:nvPicPr>
      <xdr:blipFill>
        <a:blip xmlns:r="http://schemas.openxmlformats.org/officeDocument/2006/relationships" r:embed="rId98"/>
        <a:stretch>
          <a:fillRect/>
        </a:stretch>
      </xdr:blipFill>
      <xdr:spPr>
        <a:xfrm>
          <a:off x="5740400" y="1060145200"/>
          <a:ext cx="2590799" cy="2479708"/>
        </a:xfrm>
        <a:prstGeom prst="rect">
          <a:avLst/>
        </a:prstGeom>
      </xdr:spPr>
    </xdr:pic>
    <xdr:clientData/>
  </xdr:oneCellAnchor>
  <xdr:twoCellAnchor editAs="oneCell">
    <xdr:from>
      <xdr:col>1</xdr:col>
      <xdr:colOff>171450</xdr:colOff>
      <xdr:row>4</xdr:row>
      <xdr:rowOff>1993756</xdr:rowOff>
    </xdr:from>
    <xdr:to>
      <xdr:col>1</xdr:col>
      <xdr:colOff>3619500</xdr:colOff>
      <xdr:row>4</xdr:row>
      <xdr:rowOff>4133850</xdr:rowOff>
    </xdr:to>
    <xdr:pic>
      <xdr:nvPicPr>
        <xdr:cNvPr id="426" name="Obraz 425">
          <a:extLst>
            <a:ext uri="{FF2B5EF4-FFF2-40B4-BE49-F238E27FC236}">
              <a16:creationId xmlns:a16="http://schemas.microsoft.com/office/drawing/2014/main" id="{00000000-0008-0000-0600-0000AA010000}"/>
            </a:ext>
          </a:extLst>
        </xdr:cNvPr>
        <xdr:cNvPicPr>
          <a:picLocks noChangeAspect="1" noChangeArrowheads="1"/>
        </xdr:cNvPicPr>
      </xdr:nvPicPr>
      <xdr:blipFill>
        <a:blip xmlns:r="http://schemas.openxmlformats.org/officeDocument/2006/relationships" r:embed="rId100" cstate="print">
          <a:extLst>
            <a:ext uri="{28A0092B-C50C-407E-A947-70E740481C1C}">
              <a14:useLocalDpi xmlns:a14="http://schemas.microsoft.com/office/drawing/2010/main" val="0"/>
            </a:ext>
          </a:extLst>
        </a:blip>
        <a:srcRect/>
        <a:stretch>
          <a:fillRect/>
        </a:stretch>
      </xdr:blipFill>
      <xdr:spPr bwMode="auto">
        <a:xfrm>
          <a:off x="4819650" y="4660756"/>
          <a:ext cx="3448050" cy="2132474"/>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oneCellAnchor>
    <xdr:from>
      <xdr:col>1</xdr:col>
      <xdr:colOff>301624</xdr:colOff>
      <xdr:row>413</xdr:row>
      <xdr:rowOff>565785</xdr:rowOff>
    </xdr:from>
    <xdr:ext cx="2289175" cy="3574635"/>
    <xdr:pic>
      <xdr:nvPicPr>
        <xdr:cNvPr id="313" name="Obraz 312">
          <a:hlinkClick xmlns:r="http://schemas.openxmlformats.org/officeDocument/2006/relationships" r:id="rId101"/>
          <a:extLst>
            <a:ext uri="{FF2B5EF4-FFF2-40B4-BE49-F238E27FC236}">
              <a16:creationId xmlns:a16="http://schemas.microsoft.com/office/drawing/2014/main" id="{00000000-0008-0000-0600-000039010000}"/>
            </a:ext>
          </a:extLst>
        </xdr:cNvPr>
        <xdr:cNvPicPr>
          <a:picLocks noChangeAspect="1" noChangeArrowheads="1"/>
        </xdr:cNvPicPr>
      </xdr:nvPicPr>
      <xdr:blipFill>
        <a:blip xmlns:r="http://schemas.openxmlformats.org/officeDocument/2006/relationships" r:embed="rId11" cstate="print">
          <a:extLst>
            <a:ext uri="{28A0092B-C50C-407E-A947-70E740481C1C}">
              <a14:useLocalDpi xmlns:a14="http://schemas.microsoft.com/office/drawing/2010/main" val="0"/>
            </a:ext>
          </a:extLst>
        </a:blip>
        <a:srcRect/>
        <a:stretch>
          <a:fillRect/>
        </a:stretch>
      </xdr:blipFill>
      <xdr:spPr bwMode="auto">
        <a:xfrm>
          <a:off x="4949824" y="838041885"/>
          <a:ext cx="2289175" cy="357463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2514600</xdr:colOff>
      <xdr:row>413</xdr:row>
      <xdr:rowOff>152400</xdr:rowOff>
    </xdr:from>
    <xdr:ext cx="1165860" cy="1196340"/>
    <xdr:pic>
      <xdr:nvPicPr>
        <xdr:cNvPr id="314" name="Obraz 313">
          <a:extLst>
            <a:ext uri="{FF2B5EF4-FFF2-40B4-BE49-F238E27FC236}">
              <a16:creationId xmlns:a16="http://schemas.microsoft.com/office/drawing/2014/main" id="{00000000-0008-0000-0600-00003A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162800" y="83762850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49530</xdr:colOff>
      <xdr:row>390</xdr:row>
      <xdr:rowOff>1905000</xdr:rowOff>
    </xdr:from>
    <xdr:ext cx="3703324" cy="2313295"/>
    <xdr:pic>
      <xdr:nvPicPr>
        <xdr:cNvPr id="315" name="Obraz 314">
          <a:extLst>
            <a:ext uri="{FF2B5EF4-FFF2-40B4-BE49-F238E27FC236}">
              <a16:creationId xmlns:a16="http://schemas.microsoft.com/office/drawing/2014/main" id="{00000000-0008-0000-0600-00003B010000}"/>
            </a:ext>
          </a:extLst>
        </xdr:cNvPr>
        <xdr:cNvPicPr>
          <a:picLocks noChangeAspect="1"/>
        </xdr:cNvPicPr>
      </xdr:nvPicPr>
      <xdr:blipFill>
        <a:blip xmlns:r="http://schemas.openxmlformats.org/officeDocument/2006/relationships" r:embed="rId102"/>
        <a:stretch>
          <a:fillRect/>
        </a:stretch>
      </xdr:blipFill>
      <xdr:spPr>
        <a:xfrm>
          <a:off x="4697730" y="815282850"/>
          <a:ext cx="3703324" cy="2313295"/>
        </a:xfrm>
        <a:prstGeom prst="rect">
          <a:avLst/>
        </a:prstGeom>
      </xdr:spPr>
    </xdr:pic>
    <xdr:clientData/>
  </xdr:oneCellAnchor>
  <xdr:oneCellAnchor>
    <xdr:from>
      <xdr:col>1</xdr:col>
      <xdr:colOff>2575560</xdr:colOff>
      <xdr:row>390</xdr:row>
      <xdr:rowOff>182880</xdr:rowOff>
    </xdr:from>
    <xdr:ext cx="1137285" cy="1196340"/>
    <xdr:pic>
      <xdr:nvPicPr>
        <xdr:cNvPr id="318" name="Obraz 317">
          <a:extLst>
            <a:ext uri="{FF2B5EF4-FFF2-40B4-BE49-F238E27FC236}">
              <a16:creationId xmlns:a16="http://schemas.microsoft.com/office/drawing/2014/main" id="{00000000-0008-0000-0600-00003E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223760" y="813973480"/>
          <a:ext cx="1137285"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49530</xdr:colOff>
      <xdr:row>392</xdr:row>
      <xdr:rowOff>1905000</xdr:rowOff>
    </xdr:from>
    <xdr:ext cx="3703324" cy="2313295"/>
    <xdr:pic>
      <xdr:nvPicPr>
        <xdr:cNvPr id="347" name="Obraz 346">
          <a:extLst>
            <a:ext uri="{FF2B5EF4-FFF2-40B4-BE49-F238E27FC236}">
              <a16:creationId xmlns:a16="http://schemas.microsoft.com/office/drawing/2014/main" id="{00000000-0008-0000-0600-00005B010000}"/>
            </a:ext>
          </a:extLst>
        </xdr:cNvPr>
        <xdr:cNvPicPr>
          <a:picLocks noChangeAspect="1"/>
        </xdr:cNvPicPr>
      </xdr:nvPicPr>
      <xdr:blipFill>
        <a:blip xmlns:r="http://schemas.openxmlformats.org/officeDocument/2006/relationships" r:embed="rId102"/>
        <a:stretch>
          <a:fillRect/>
        </a:stretch>
      </xdr:blipFill>
      <xdr:spPr>
        <a:xfrm>
          <a:off x="4697730" y="824712600"/>
          <a:ext cx="3703324" cy="2313295"/>
        </a:xfrm>
        <a:prstGeom prst="rect">
          <a:avLst/>
        </a:prstGeom>
      </xdr:spPr>
    </xdr:pic>
    <xdr:clientData/>
  </xdr:oneCellAnchor>
  <xdr:oneCellAnchor>
    <xdr:from>
      <xdr:col>1</xdr:col>
      <xdr:colOff>2575560</xdr:colOff>
      <xdr:row>392</xdr:row>
      <xdr:rowOff>182880</xdr:rowOff>
    </xdr:from>
    <xdr:ext cx="1137285" cy="1196340"/>
    <xdr:pic>
      <xdr:nvPicPr>
        <xdr:cNvPr id="367" name="Obraz 366">
          <a:extLst>
            <a:ext uri="{FF2B5EF4-FFF2-40B4-BE49-F238E27FC236}">
              <a16:creationId xmlns:a16="http://schemas.microsoft.com/office/drawing/2014/main" id="{00000000-0008-0000-0600-00006F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223760" y="825581280"/>
          <a:ext cx="1137285"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72390</xdr:colOff>
      <xdr:row>394</xdr:row>
      <xdr:rowOff>2335530</xdr:rowOff>
    </xdr:from>
    <xdr:ext cx="3617599" cy="2313295"/>
    <xdr:pic>
      <xdr:nvPicPr>
        <xdr:cNvPr id="369" name="Obraz 368">
          <a:extLst>
            <a:ext uri="{FF2B5EF4-FFF2-40B4-BE49-F238E27FC236}">
              <a16:creationId xmlns:a16="http://schemas.microsoft.com/office/drawing/2014/main" id="{00000000-0008-0000-0600-000071010000}"/>
            </a:ext>
          </a:extLst>
        </xdr:cNvPr>
        <xdr:cNvPicPr>
          <a:picLocks noChangeAspect="1"/>
        </xdr:cNvPicPr>
      </xdr:nvPicPr>
      <xdr:blipFill>
        <a:blip xmlns:r="http://schemas.openxmlformats.org/officeDocument/2006/relationships" r:embed="rId102"/>
        <a:stretch>
          <a:fillRect/>
        </a:stretch>
      </xdr:blipFill>
      <xdr:spPr>
        <a:xfrm>
          <a:off x="4720590" y="831639180"/>
          <a:ext cx="3617599" cy="2313295"/>
        </a:xfrm>
        <a:prstGeom prst="rect">
          <a:avLst/>
        </a:prstGeom>
      </xdr:spPr>
    </xdr:pic>
    <xdr:clientData/>
  </xdr:oneCellAnchor>
  <xdr:oneCellAnchor>
    <xdr:from>
      <xdr:col>1</xdr:col>
      <xdr:colOff>2514600</xdr:colOff>
      <xdr:row>394</xdr:row>
      <xdr:rowOff>137160</xdr:rowOff>
    </xdr:from>
    <xdr:ext cx="1165860" cy="1196340"/>
    <xdr:pic>
      <xdr:nvPicPr>
        <xdr:cNvPr id="370" name="Obraz 369">
          <a:extLst>
            <a:ext uri="{FF2B5EF4-FFF2-40B4-BE49-F238E27FC236}">
              <a16:creationId xmlns:a16="http://schemas.microsoft.com/office/drawing/2014/main" id="{00000000-0008-0000-0600-000072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162800" y="83991196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91440</xdr:colOff>
      <xdr:row>396</xdr:row>
      <xdr:rowOff>2259330</xdr:rowOff>
    </xdr:from>
    <xdr:ext cx="3617599" cy="2313295"/>
    <xdr:pic>
      <xdr:nvPicPr>
        <xdr:cNvPr id="376" name="Obraz 375">
          <a:extLst>
            <a:ext uri="{FF2B5EF4-FFF2-40B4-BE49-F238E27FC236}">
              <a16:creationId xmlns:a16="http://schemas.microsoft.com/office/drawing/2014/main" id="{00000000-0008-0000-0600-000078010000}"/>
            </a:ext>
          </a:extLst>
        </xdr:cNvPr>
        <xdr:cNvPicPr>
          <a:picLocks noChangeAspect="1"/>
        </xdr:cNvPicPr>
      </xdr:nvPicPr>
      <xdr:blipFill>
        <a:blip xmlns:r="http://schemas.openxmlformats.org/officeDocument/2006/relationships" r:embed="rId102"/>
        <a:stretch>
          <a:fillRect/>
        </a:stretch>
      </xdr:blipFill>
      <xdr:spPr>
        <a:xfrm>
          <a:off x="4739640" y="839411580"/>
          <a:ext cx="3617599" cy="2313295"/>
        </a:xfrm>
        <a:prstGeom prst="rect">
          <a:avLst/>
        </a:prstGeom>
      </xdr:spPr>
    </xdr:pic>
    <xdr:clientData/>
  </xdr:oneCellAnchor>
  <xdr:oneCellAnchor>
    <xdr:from>
      <xdr:col>1</xdr:col>
      <xdr:colOff>2514600</xdr:colOff>
      <xdr:row>396</xdr:row>
      <xdr:rowOff>137160</xdr:rowOff>
    </xdr:from>
    <xdr:ext cx="1165860" cy="1196340"/>
    <xdr:pic>
      <xdr:nvPicPr>
        <xdr:cNvPr id="378" name="Obraz 377">
          <a:extLst>
            <a:ext uri="{FF2B5EF4-FFF2-40B4-BE49-F238E27FC236}">
              <a16:creationId xmlns:a16="http://schemas.microsoft.com/office/drawing/2014/main" id="{00000000-0008-0000-0600-00007A01000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162800" y="851392760"/>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247650</xdr:colOff>
      <xdr:row>136</xdr:row>
      <xdr:rowOff>1494764</xdr:rowOff>
    </xdr:from>
    <xdr:to>
      <xdr:col>1</xdr:col>
      <xdr:colOff>3524250</xdr:colOff>
      <xdr:row>136</xdr:row>
      <xdr:rowOff>3467770</xdr:rowOff>
    </xdr:to>
    <xdr:pic>
      <xdr:nvPicPr>
        <xdr:cNvPr id="40" name="Obraz 39">
          <a:hlinkClick xmlns:r="http://schemas.openxmlformats.org/officeDocument/2006/relationships" r:id="rId103"/>
          <a:extLst>
            <a:ext uri="{FF2B5EF4-FFF2-40B4-BE49-F238E27FC236}">
              <a16:creationId xmlns:a16="http://schemas.microsoft.com/office/drawing/2014/main" id="{00000000-0008-0000-0600-000028000000}"/>
            </a:ext>
          </a:extLst>
        </xdr:cNvPr>
        <xdr:cNvPicPr>
          <a:picLocks noChangeAspect="1"/>
        </xdr:cNvPicPr>
      </xdr:nvPicPr>
      <xdr:blipFill>
        <a:blip xmlns:r="http://schemas.openxmlformats.org/officeDocument/2006/relationships" r:embed="rId104"/>
        <a:stretch>
          <a:fillRect/>
        </a:stretch>
      </xdr:blipFill>
      <xdr:spPr>
        <a:xfrm>
          <a:off x="4895850" y="346223564"/>
          <a:ext cx="3276600" cy="1973006"/>
        </a:xfrm>
        <a:prstGeom prst="rect">
          <a:avLst/>
        </a:prstGeom>
      </xdr:spPr>
    </xdr:pic>
    <xdr:clientData/>
  </xdr:twoCellAnchor>
  <xdr:twoCellAnchor editAs="oneCell">
    <xdr:from>
      <xdr:col>1</xdr:col>
      <xdr:colOff>551815</xdr:colOff>
      <xdr:row>281</xdr:row>
      <xdr:rowOff>3688715</xdr:rowOff>
    </xdr:from>
    <xdr:to>
      <xdr:col>1</xdr:col>
      <xdr:colOff>2951448</xdr:colOff>
      <xdr:row>282</xdr:row>
      <xdr:rowOff>1464166</xdr:rowOff>
    </xdr:to>
    <xdr:pic>
      <xdr:nvPicPr>
        <xdr:cNvPr id="383" name="Obraz 382">
          <a:hlinkClick xmlns:r="http://schemas.openxmlformats.org/officeDocument/2006/relationships" r:id="rId105"/>
          <a:extLst>
            <a:ext uri="{FF2B5EF4-FFF2-40B4-BE49-F238E27FC236}">
              <a16:creationId xmlns:a16="http://schemas.microsoft.com/office/drawing/2014/main" id="{00000000-0008-0000-0600-00007F010000}"/>
            </a:ext>
          </a:extLst>
        </xdr:cNvPr>
        <xdr:cNvPicPr>
          <a:picLocks noChangeAspect="1"/>
        </xdr:cNvPicPr>
      </xdr:nvPicPr>
      <xdr:blipFill>
        <a:blip xmlns:r="http://schemas.openxmlformats.org/officeDocument/2006/relationships" r:embed="rId106"/>
        <a:stretch>
          <a:fillRect/>
        </a:stretch>
      </xdr:blipFill>
      <xdr:spPr>
        <a:xfrm>
          <a:off x="5758815" y="983341315"/>
          <a:ext cx="2411063" cy="2372851"/>
        </a:xfrm>
        <a:prstGeom prst="rect">
          <a:avLst/>
        </a:prstGeom>
      </xdr:spPr>
    </xdr:pic>
    <xdr:clientData/>
  </xdr:twoCellAnchor>
  <xdr:oneCellAnchor>
    <xdr:from>
      <xdr:col>1</xdr:col>
      <xdr:colOff>76200</xdr:colOff>
      <xdr:row>377</xdr:row>
      <xdr:rowOff>3009900</xdr:rowOff>
    </xdr:from>
    <xdr:ext cx="3634068" cy="2286000"/>
    <xdr:pic>
      <xdr:nvPicPr>
        <xdr:cNvPr id="404" name="Obraz 403">
          <a:hlinkClick xmlns:r="http://schemas.openxmlformats.org/officeDocument/2006/relationships" r:id="rId107"/>
          <a:extLst>
            <a:ext uri="{FF2B5EF4-FFF2-40B4-BE49-F238E27FC236}">
              <a16:creationId xmlns:a16="http://schemas.microsoft.com/office/drawing/2014/main" id="{00000000-0008-0000-0600-000094010000}"/>
            </a:ext>
          </a:extLst>
        </xdr:cNvPr>
        <xdr:cNvPicPr>
          <a:picLocks noChangeAspect="1"/>
        </xdr:cNvPicPr>
      </xdr:nvPicPr>
      <xdr:blipFill>
        <a:blip xmlns:r="http://schemas.openxmlformats.org/officeDocument/2006/relationships" r:embed="rId108"/>
        <a:stretch>
          <a:fillRect/>
        </a:stretch>
      </xdr:blipFill>
      <xdr:spPr>
        <a:xfrm>
          <a:off x="4724400" y="948766200"/>
          <a:ext cx="3634068" cy="2286000"/>
        </a:xfrm>
        <a:prstGeom prst="rect">
          <a:avLst/>
        </a:prstGeom>
      </xdr:spPr>
    </xdr:pic>
    <xdr:clientData/>
  </xdr:oneCellAnchor>
  <xdr:twoCellAnchor editAs="oneCell">
    <xdr:from>
      <xdr:col>1</xdr:col>
      <xdr:colOff>533400</xdr:colOff>
      <xdr:row>336</xdr:row>
      <xdr:rowOff>704850</xdr:rowOff>
    </xdr:from>
    <xdr:to>
      <xdr:col>1</xdr:col>
      <xdr:colOff>3295914</xdr:colOff>
      <xdr:row>336</xdr:row>
      <xdr:rowOff>4935014</xdr:rowOff>
    </xdr:to>
    <xdr:pic>
      <xdr:nvPicPr>
        <xdr:cNvPr id="42" name="Obraz 41">
          <a:hlinkClick xmlns:r="http://schemas.openxmlformats.org/officeDocument/2006/relationships" r:id="rId109"/>
          <a:extLst>
            <a:ext uri="{FF2B5EF4-FFF2-40B4-BE49-F238E27FC236}">
              <a16:creationId xmlns:a16="http://schemas.microsoft.com/office/drawing/2014/main" id="{00000000-0008-0000-0600-00002A000000}"/>
            </a:ext>
          </a:extLst>
        </xdr:cNvPr>
        <xdr:cNvPicPr>
          <a:picLocks noChangeAspect="1"/>
        </xdr:cNvPicPr>
      </xdr:nvPicPr>
      <xdr:blipFill>
        <a:blip xmlns:r="http://schemas.openxmlformats.org/officeDocument/2006/relationships" r:embed="rId110"/>
        <a:stretch>
          <a:fillRect/>
        </a:stretch>
      </xdr:blipFill>
      <xdr:spPr>
        <a:xfrm>
          <a:off x="5181600" y="832637400"/>
          <a:ext cx="2754894" cy="4230164"/>
        </a:xfrm>
        <a:prstGeom prst="rect">
          <a:avLst/>
        </a:prstGeom>
      </xdr:spPr>
    </xdr:pic>
    <xdr:clientData/>
  </xdr:twoCellAnchor>
  <xdr:twoCellAnchor editAs="oneCell">
    <xdr:from>
      <xdr:col>1</xdr:col>
      <xdr:colOff>895350</xdr:colOff>
      <xdr:row>337</xdr:row>
      <xdr:rowOff>1295400</xdr:rowOff>
    </xdr:from>
    <xdr:to>
      <xdr:col>1</xdr:col>
      <xdr:colOff>2837139</xdr:colOff>
      <xdr:row>337</xdr:row>
      <xdr:rowOff>4323465</xdr:rowOff>
    </xdr:to>
    <xdr:pic>
      <xdr:nvPicPr>
        <xdr:cNvPr id="43" name="Obraz 42">
          <a:hlinkClick xmlns:r="http://schemas.openxmlformats.org/officeDocument/2006/relationships" r:id="rId111"/>
          <a:extLst>
            <a:ext uri="{FF2B5EF4-FFF2-40B4-BE49-F238E27FC236}">
              <a16:creationId xmlns:a16="http://schemas.microsoft.com/office/drawing/2014/main" id="{00000000-0008-0000-0600-00002B000000}"/>
            </a:ext>
          </a:extLst>
        </xdr:cNvPr>
        <xdr:cNvPicPr>
          <a:picLocks noChangeAspect="1"/>
        </xdr:cNvPicPr>
      </xdr:nvPicPr>
      <xdr:blipFill>
        <a:blip xmlns:r="http://schemas.openxmlformats.org/officeDocument/2006/relationships" r:embed="rId112"/>
        <a:stretch>
          <a:fillRect/>
        </a:stretch>
      </xdr:blipFill>
      <xdr:spPr>
        <a:xfrm>
          <a:off x="5543550" y="838428600"/>
          <a:ext cx="1941789" cy="3039495"/>
        </a:xfrm>
        <a:prstGeom prst="rect">
          <a:avLst/>
        </a:prstGeom>
      </xdr:spPr>
    </xdr:pic>
    <xdr:clientData/>
  </xdr:twoCellAnchor>
  <xdr:twoCellAnchor editAs="oneCell">
    <xdr:from>
      <xdr:col>1</xdr:col>
      <xdr:colOff>590550</xdr:colOff>
      <xdr:row>344</xdr:row>
      <xdr:rowOff>190500</xdr:rowOff>
    </xdr:from>
    <xdr:to>
      <xdr:col>1</xdr:col>
      <xdr:colOff>3177662</xdr:colOff>
      <xdr:row>344</xdr:row>
      <xdr:rowOff>3925263</xdr:rowOff>
    </xdr:to>
    <xdr:pic>
      <xdr:nvPicPr>
        <xdr:cNvPr id="44" name="Obraz 43">
          <a:hlinkClick xmlns:r="http://schemas.openxmlformats.org/officeDocument/2006/relationships" r:id="rId113"/>
          <a:extLst>
            <a:ext uri="{FF2B5EF4-FFF2-40B4-BE49-F238E27FC236}">
              <a16:creationId xmlns:a16="http://schemas.microsoft.com/office/drawing/2014/main" id="{00000000-0008-0000-0600-00002C000000}"/>
            </a:ext>
          </a:extLst>
        </xdr:cNvPr>
        <xdr:cNvPicPr>
          <a:picLocks noChangeAspect="1"/>
        </xdr:cNvPicPr>
      </xdr:nvPicPr>
      <xdr:blipFill>
        <a:blip xmlns:r="http://schemas.openxmlformats.org/officeDocument/2006/relationships" r:embed="rId114"/>
        <a:stretch>
          <a:fillRect/>
        </a:stretch>
      </xdr:blipFill>
      <xdr:spPr>
        <a:xfrm>
          <a:off x="5238750" y="856011750"/>
          <a:ext cx="2594732" cy="3734763"/>
        </a:xfrm>
        <a:prstGeom prst="rect">
          <a:avLst/>
        </a:prstGeom>
      </xdr:spPr>
    </xdr:pic>
    <xdr:clientData/>
  </xdr:twoCellAnchor>
  <xdr:oneCellAnchor>
    <xdr:from>
      <xdr:col>1</xdr:col>
      <xdr:colOff>504825</xdr:colOff>
      <xdr:row>299</xdr:row>
      <xdr:rowOff>966788</xdr:rowOff>
    </xdr:from>
    <xdr:ext cx="2590799" cy="2479708"/>
    <xdr:pic>
      <xdr:nvPicPr>
        <xdr:cNvPr id="345" name="Obraz 344">
          <a:hlinkClick xmlns:r="http://schemas.openxmlformats.org/officeDocument/2006/relationships" r:id="rId115"/>
          <a:extLst>
            <a:ext uri="{FF2B5EF4-FFF2-40B4-BE49-F238E27FC236}">
              <a16:creationId xmlns:a16="http://schemas.microsoft.com/office/drawing/2014/main" id="{00000000-0008-0000-0600-000059010000}"/>
            </a:ext>
          </a:extLst>
        </xdr:cNvPr>
        <xdr:cNvPicPr>
          <a:picLocks noChangeAspect="1"/>
        </xdr:cNvPicPr>
      </xdr:nvPicPr>
      <xdr:blipFill>
        <a:blip xmlns:r="http://schemas.openxmlformats.org/officeDocument/2006/relationships" r:embed="rId98"/>
        <a:stretch>
          <a:fillRect/>
        </a:stretch>
      </xdr:blipFill>
      <xdr:spPr>
        <a:xfrm>
          <a:off x="5719763" y="861336226"/>
          <a:ext cx="2590799" cy="2479708"/>
        </a:xfrm>
        <a:prstGeom prst="rect">
          <a:avLst/>
        </a:prstGeom>
      </xdr:spPr>
    </xdr:pic>
    <xdr:clientData/>
  </xdr:oneCellAnchor>
  <xdr:twoCellAnchor editAs="oneCell">
    <xdr:from>
      <xdr:col>1</xdr:col>
      <xdr:colOff>746761</xdr:colOff>
      <xdr:row>291</xdr:row>
      <xdr:rowOff>899160</xdr:rowOff>
    </xdr:from>
    <xdr:to>
      <xdr:col>1</xdr:col>
      <xdr:colOff>2954845</xdr:colOff>
      <xdr:row>291</xdr:row>
      <xdr:rowOff>3146302</xdr:rowOff>
    </xdr:to>
    <xdr:pic>
      <xdr:nvPicPr>
        <xdr:cNvPr id="46" name="Obraz 45">
          <a:hlinkClick xmlns:r="http://schemas.openxmlformats.org/officeDocument/2006/relationships" r:id="rId116"/>
          <a:extLst>
            <a:ext uri="{FF2B5EF4-FFF2-40B4-BE49-F238E27FC236}">
              <a16:creationId xmlns:a16="http://schemas.microsoft.com/office/drawing/2014/main" id="{00000000-0008-0000-0600-00002E000000}"/>
            </a:ext>
          </a:extLst>
        </xdr:cNvPr>
        <xdr:cNvPicPr>
          <a:picLocks noChangeAspect="1"/>
        </xdr:cNvPicPr>
      </xdr:nvPicPr>
      <xdr:blipFill>
        <a:blip xmlns:r="http://schemas.openxmlformats.org/officeDocument/2006/relationships" r:embed="rId117"/>
        <a:stretch>
          <a:fillRect/>
        </a:stretch>
      </xdr:blipFill>
      <xdr:spPr>
        <a:xfrm>
          <a:off x="5394961" y="746897160"/>
          <a:ext cx="2208084" cy="2247142"/>
        </a:xfrm>
        <a:prstGeom prst="rect">
          <a:avLst/>
        </a:prstGeom>
      </xdr:spPr>
    </xdr:pic>
    <xdr:clientData/>
  </xdr:twoCellAnchor>
  <xdr:twoCellAnchor editAs="oneCell">
    <xdr:from>
      <xdr:col>1</xdr:col>
      <xdr:colOff>746761</xdr:colOff>
      <xdr:row>292</xdr:row>
      <xdr:rowOff>807720</xdr:rowOff>
    </xdr:from>
    <xdr:to>
      <xdr:col>1</xdr:col>
      <xdr:colOff>2989501</xdr:colOff>
      <xdr:row>292</xdr:row>
      <xdr:rowOff>3165206</xdr:rowOff>
    </xdr:to>
    <xdr:pic>
      <xdr:nvPicPr>
        <xdr:cNvPr id="47" name="Obraz 46">
          <a:hlinkClick xmlns:r="http://schemas.openxmlformats.org/officeDocument/2006/relationships" r:id="rId118"/>
          <a:extLst>
            <a:ext uri="{FF2B5EF4-FFF2-40B4-BE49-F238E27FC236}">
              <a16:creationId xmlns:a16="http://schemas.microsoft.com/office/drawing/2014/main" id="{00000000-0008-0000-0600-00002F000000}"/>
            </a:ext>
          </a:extLst>
        </xdr:cNvPr>
        <xdr:cNvPicPr>
          <a:picLocks noChangeAspect="1"/>
        </xdr:cNvPicPr>
      </xdr:nvPicPr>
      <xdr:blipFill>
        <a:blip xmlns:r="http://schemas.openxmlformats.org/officeDocument/2006/relationships" r:embed="rId119"/>
        <a:stretch>
          <a:fillRect/>
        </a:stretch>
      </xdr:blipFill>
      <xdr:spPr>
        <a:xfrm>
          <a:off x="5394961" y="750844320"/>
          <a:ext cx="2254170" cy="2357486"/>
        </a:xfrm>
        <a:prstGeom prst="rect">
          <a:avLst/>
        </a:prstGeom>
      </xdr:spPr>
    </xdr:pic>
    <xdr:clientData/>
  </xdr:twoCellAnchor>
  <xdr:twoCellAnchor editAs="oneCell">
    <xdr:from>
      <xdr:col>1</xdr:col>
      <xdr:colOff>487681</xdr:colOff>
      <xdr:row>256</xdr:row>
      <xdr:rowOff>2423160</xdr:rowOff>
    </xdr:from>
    <xdr:to>
      <xdr:col>1</xdr:col>
      <xdr:colOff>3370571</xdr:colOff>
      <xdr:row>257</xdr:row>
      <xdr:rowOff>1523206</xdr:rowOff>
    </xdr:to>
    <xdr:pic>
      <xdr:nvPicPr>
        <xdr:cNvPr id="48" name="Obraz 47">
          <a:hlinkClick xmlns:r="http://schemas.openxmlformats.org/officeDocument/2006/relationships" r:id="rId120"/>
          <a:extLst>
            <a:ext uri="{FF2B5EF4-FFF2-40B4-BE49-F238E27FC236}">
              <a16:creationId xmlns:a16="http://schemas.microsoft.com/office/drawing/2014/main" id="{00000000-0008-0000-0600-000030000000}"/>
            </a:ext>
          </a:extLst>
        </xdr:cNvPr>
        <xdr:cNvPicPr>
          <a:picLocks noChangeAspect="1"/>
        </xdr:cNvPicPr>
      </xdr:nvPicPr>
      <xdr:blipFill>
        <a:blip xmlns:r="http://schemas.openxmlformats.org/officeDocument/2006/relationships" r:embed="rId121"/>
        <a:stretch>
          <a:fillRect/>
        </a:stretch>
      </xdr:blipFill>
      <xdr:spPr>
        <a:xfrm>
          <a:off x="5135881" y="652637760"/>
          <a:ext cx="2894320" cy="3138645"/>
        </a:xfrm>
        <a:prstGeom prst="rect">
          <a:avLst/>
        </a:prstGeom>
      </xdr:spPr>
    </xdr:pic>
    <xdr:clientData/>
  </xdr:twoCellAnchor>
  <xdr:twoCellAnchor editAs="oneCell">
    <xdr:from>
      <xdr:col>1</xdr:col>
      <xdr:colOff>472440</xdr:colOff>
      <xdr:row>260</xdr:row>
      <xdr:rowOff>441960</xdr:rowOff>
    </xdr:from>
    <xdr:to>
      <xdr:col>1</xdr:col>
      <xdr:colOff>3374380</xdr:colOff>
      <xdr:row>260</xdr:row>
      <xdr:rowOff>3580605</xdr:rowOff>
    </xdr:to>
    <xdr:pic>
      <xdr:nvPicPr>
        <xdr:cNvPr id="387" name="Obraz 386">
          <a:hlinkClick xmlns:r="http://schemas.openxmlformats.org/officeDocument/2006/relationships" r:id="rId122"/>
          <a:extLst>
            <a:ext uri="{FF2B5EF4-FFF2-40B4-BE49-F238E27FC236}">
              <a16:creationId xmlns:a16="http://schemas.microsoft.com/office/drawing/2014/main" id="{00000000-0008-0000-0600-000083010000}"/>
            </a:ext>
          </a:extLst>
        </xdr:cNvPr>
        <xdr:cNvPicPr>
          <a:picLocks noChangeAspect="1"/>
        </xdr:cNvPicPr>
      </xdr:nvPicPr>
      <xdr:blipFill>
        <a:blip xmlns:r="http://schemas.openxmlformats.org/officeDocument/2006/relationships" r:embed="rId121"/>
        <a:stretch>
          <a:fillRect/>
        </a:stretch>
      </xdr:blipFill>
      <xdr:spPr>
        <a:xfrm>
          <a:off x="5120640" y="666353760"/>
          <a:ext cx="2894320" cy="3138645"/>
        </a:xfrm>
        <a:prstGeom prst="rect">
          <a:avLst/>
        </a:prstGeom>
      </xdr:spPr>
    </xdr:pic>
    <xdr:clientData/>
  </xdr:twoCellAnchor>
  <xdr:twoCellAnchor editAs="oneCell">
    <xdr:from>
      <xdr:col>1</xdr:col>
      <xdr:colOff>502921</xdr:colOff>
      <xdr:row>261</xdr:row>
      <xdr:rowOff>742822</xdr:rowOff>
    </xdr:from>
    <xdr:to>
      <xdr:col>1</xdr:col>
      <xdr:colOff>3297555</xdr:colOff>
      <xdr:row>261</xdr:row>
      <xdr:rowOff>3639589</xdr:rowOff>
    </xdr:to>
    <xdr:pic>
      <xdr:nvPicPr>
        <xdr:cNvPr id="49" name="Obraz 48">
          <a:hlinkClick xmlns:r="http://schemas.openxmlformats.org/officeDocument/2006/relationships" r:id="rId123"/>
          <a:extLst>
            <a:ext uri="{FF2B5EF4-FFF2-40B4-BE49-F238E27FC236}">
              <a16:creationId xmlns:a16="http://schemas.microsoft.com/office/drawing/2014/main" id="{00000000-0008-0000-0600-000031000000}"/>
            </a:ext>
          </a:extLst>
        </xdr:cNvPr>
        <xdr:cNvPicPr>
          <a:picLocks noChangeAspect="1"/>
        </xdr:cNvPicPr>
      </xdr:nvPicPr>
      <xdr:blipFill>
        <a:blip xmlns:r="http://schemas.openxmlformats.org/officeDocument/2006/relationships" r:embed="rId124"/>
        <a:stretch>
          <a:fillRect/>
        </a:stretch>
      </xdr:blipFill>
      <xdr:spPr>
        <a:xfrm>
          <a:off x="5151121" y="670693222"/>
          <a:ext cx="2804159" cy="2896767"/>
        </a:xfrm>
        <a:prstGeom prst="rect">
          <a:avLst/>
        </a:prstGeom>
      </xdr:spPr>
    </xdr:pic>
    <xdr:clientData/>
  </xdr:twoCellAnchor>
  <xdr:twoCellAnchor editAs="oneCell">
    <xdr:from>
      <xdr:col>1</xdr:col>
      <xdr:colOff>533400</xdr:colOff>
      <xdr:row>217</xdr:row>
      <xdr:rowOff>2758440</xdr:rowOff>
    </xdr:from>
    <xdr:to>
      <xdr:col>1</xdr:col>
      <xdr:colOff>3254767</xdr:colOff>
      <xdr:row>218</xdr:row>
      <xdr:rowOff>1353632</xdr:rowOff>
    </xdr:to>
    <xdr:pic>
      <xdr:nvPicPr>
        <xdr:cNvPr id="53" name="Obraz 52">
          <a:hlinkClick xmlns:r="http://schemas.openxmlformats.org/officeDocument/2006/relationships" r:id="rId125"/>
          <a:extLst>
            <a:ext uri="{FF2B5EF4-FFF2-40B4-BE49-F238E27FC236}">
              <a16:creationId xmlns:a16="http://schemas.microsoft.com/office/drawing/2014/main" id="{00000000-0008-0000-0600-000035000000}"/>
            </a:ext>
          </a:extLst>
        </xdr:cNvPr>
        <xdr:cNvPicPr>
          <a:picLocks noChangeAspect="1"/>
        </xdr:cNvPicPr>
      </xdr:nvPicPr>
      <xdr:blipFill>
        <a:blip xmlns:r="http://schemas.openxmlformats.org/officeDocument/2006/relationships" r:embed="rId126"/>
        <a:stretch>
          <a:fillRect/>
        </a:stretch>
      </xdr:blipFill>
      <xdr:spPr>
        <a:xfrm>
          <a:off x="5181600" y="573481200"/>
          <a:ext cx="2711842" cy="2618552"/>
        </a:xfrm>
        <a:prstGeom prst="rect">
          <a:avLst/>
        </a:prstGeom>
      </xdr:spPr>
    </xdr:pic>
    <xdr:clientData/>
  </xdr:twoCellAnchor>
  <xdr:twoCellAnchor editAs="oneCell">
    <xdr:from>
      <xdr:col>1</xdr:col>
      <xdr:colOff>487680</xdr:colOff>
      <xdr:row>215</xdr:row>
      <xdr:rowOff>2377440</xdr:rowOff>
    </xdr:from>
    <xdr:to>
      <xdr:col>1</xdr:col>
      <xdr:colOff>3199522</xdr:colOff>
      <xdr:row>216</xdr:row>
      <xdr:rowOff>972631</xdr:rowOff>
    </xdr:to>
    <xdr:pic>
      <xdr:nvPicPr>
        <xdr:cNvPr id="420" name="Obraz 419">
          <a:hlinkClick xmlns:r="http://schemas.openxmlformats.org/officeDocument/2006/relationships" r:id="rId127"/>
          <a:extLst>
            <a:ext uri="{FF2B5EF4-FFF2-40B4-BE49-F238E27FC236}">
              <a16:creationId xmlns:a16="http://schemas.microsoft.com/office/drawing/2014/main" id="{00000000-0008-0000-0600-0000A4010000}"/>
            </a:ext>
          </a:extLst>
        </xdr:cNvPr>
        <xdr:cNvPicPr>
          <a:picLocks noChangeAspect="1"/>
        </xdr:cNvPicPr>
      </xdr:nvPicPr>
      <xdr:blipFill>
        <a:blip xmlns:r="http://schemas.openxmlformats.org/officeDocument/2006/relationships" r:embed="rId126"/>
        <a:stretch>
          <a:fillRect/>
        </a:stretch>
      </xdr:blipFill>
      <xdr:spPr>
        <a:xfrm>
          <a:off x="5135880" y="558347880"/>
          <a:ext cx="2711842" cy="2618552"/>
        </a:xfrm>
        <a:prstGeom prst="rect">
          <a:avLst/>
        </a:prstGeom>
      </xdr:spPr>
    </xdr:pic>
    <xdr:clientData/>
  </xdr:twoCellAnchor>
  <xdr:twoCellAnchor editAs="oneCell">
    <xdr:from>
      <xdr:col>1</xdr:col>
      <xdr:colOff>548640</xdr:colOff>
      <xdr:row>213</xdr:row>
      <xdr:rowOff>2468880</xdr:rowOff>
    </xdr:from>
    <xdr:to>
      <xdr:col>1</xdr:col>
      <xdr:colOff>3260482</xdr:colOff>
      <xdr:row>214</xdr:row>
      <xdr:rowOff>1048831</xdr:rowOff>
    </xdr:to>
    <xdr:pic>
      <xdr:nvPicPr>
        <xdr:cNvPr id="421" name="Obraz 420">
          <a:hlinkClick xmlns:r="http://schemas.openxmlformats.org/officeDocument/2006/relationships" r:id="rId128"/>
          <a:extLst>
            <a:ext uri="{FF2B5EF4-FFF2-40B4-BE49-F238E27FC236}">
              <a16:creationId xmlns:a16="http://schemas.microsoft.com/office/drawing/2014/main" id="{00000000-0008-0000-0600-0000A5010000}"/>
            </a:ext>
          </a:extLst>
        </xdr:cNvPr>
        <xdr:cNvPicPr>
          <a:picLocks noChangeAspect="1"/>
        </xdr:cNvPicPr>
      </xdr:nvPicPr>
      <xdr:blipFill>
        <a:blip xmlns:r="http://schemas.openxmlformats.org/officeDocument/2006/relationships" r:embed="rId126"/>
        <a:stretch>
          <a:fillRect/>
        </a:stretch>
      </xdr:blipFill>
      <xdr:spPr>
        <a:xfrm>
          <a:off x="5196840" y="550362120"/>
          <a:ext cx="2711842" cy="2618552"/>
        </a:xfrm>
        <a:prstGeom prst="rect">
          <a:avLst/>
        </a:prstGeom>
      </xdr:spPr>
    </xdr:pic>
    <xdr:clientData/>
  </xdr:twoCellAnchor>
  <xdr:twoCellAnchor editAs="oneCell">
    <xdr:from>
      <xdr:col>1</xdr:col>
      <xdr:colOff>228600</xdr:colOff>
      <xdr:row>144</xdr:row>
      <xdr:rowOff>947322</xdr:rowOff>
    </xdr:from>
    <xdr:to>
      <xdr:col>1</xdr:col>
      <xdr:colOff>3409950</xdr:colOff>
      <xdr:row>144</xdr:row>
      <xdr:rowOff>2837147</xdr:rowOff>
    </xdr:to>
    <xdr:pic>
      <xdr:nvPicPr>
        <xdr:cNvPr id="54" name="Obraz 53">
          <a:hlinkClick xmlns:r="http://schemas.openxmlformats.org/officeDocument/2006/relationships" r:id="rId129"/>
          <a:extLst>
            <a:ext uri="{FF2B5EF4-FFF2-40B4-BE49-F238E27FC236}">
              <a16:creationId xmlns:a16="http://schemas.microsoft.com/office/drawing/2014/main" id="{00000000-0008-0000-0600-000036000000}"/>
            </a:ext>
          </a:extLst>
        </xdr:cNvPr>
        <xdr:cNvPicPr>
          <a:picLocks noChangeAspect="1"/>
        </xdr:cNvPicPr>
      </xdr:nvPicPr>
      <xdr:blipFill>
        <a:blip xmlns:r="http://schemas.openxmlformats.org/officeDocument/2006/relationships" r:embed="rId130"/>
        <a:stretch>
          <a:fillRect/>
        </a:stretch>
      </xdr:blipFill>
      <xdr:spPr>
        <a:xfrm>
          <a:off x="4876800" y="336436872"/>
          <a:ext cx="3181350" cy="1901255"/>
        </a:xfrm>
        <a:prstGeom prst="rect">
          <a:avLst/>
        </a:prstGeom>
      </xdr:spPr>
    </xdr:pic>
    <xdr:clientData/>
  </xdr:twoCellAnchor>
  <xdr:oneCellAnchor>
    <xdr:from>
      <xdr:col>1</xdr:col>
      <xdr:colOff>286702</xdr:colOff>
      <xdr:row>122</xdr:row>
      <xdr:rowOff>1120140</xdr:rowOff>
    </xdr:from>
    <xdr:ext cx="2961870" cy="1858089"/>
    <xdr:pic>
      <xdr:nvPicPr>
        <xdr:cNvPr id="323" name="Obraz 322">
          <a:hlinkClick xmlns:r="http://schemas.openxmlformats.org/officeDocument/2006/relationships" r:id="rId131"/>
          <a:extLst>
            <a:ext uri="{FF2B5EF4-FFF2-40B4-BE49-F238E27FC236}">
              <a16:creationId xmlns:a16="http://schemas.microsoft.com/office/drawing/2014/main" id="{00000000-0008-0000-0600-000043010000}"/>
            </a:ext>
          </a:extLst>
        </xdr:cNvPr>
        <xdr:cNvPicPr>
          <a:picLocks noChangeAspect="1"/>
        </xdr:cNvPicPr>
      </xdr:nvPicPr>
      <xdr:blipFill>
        <a:blip xmlns:r="http://schemas.openxmlformats.org/officeDocument/2006/relationships" r:embed="rId77"/>
        <a:stretch>
          <a:fillRect/>
        </a:stretch>
      </xdr:blipFill>
      <xdr:spPr>
        <a:xfrm>
          <a:off x="5501640" y="359260140"/>
          <a:ext cx="2961870" cy="1858089"/>
        </a:xfrm>
        <a:prstGeom prst="rect">
          <a:avLst/>
        </a:prstGeom>
      </xdr:spPr>
    </xdr:pic>
    <xdr:clientData/>
  </xdr:oneCellAnchor>
  <xdr:twoCellAnchor editAs="oneCell">
    <xdr:from>
      <xdr:col>1</xdr:col>
      <xdr:colOff>190500</xdr:colOff>
      <xdr:row>118</xdr:row>
      <xdr:rowOff>1162050</xdr:rowOff>
    </xdr:from>
    <xdr:to>
      <xdr:col>1</xdr:col>
      <xdr:colOff>3522678</xdr:colOff>
      <xdr:row>118</xdr:row>
      <xdr:rowOff>2949521</xdr:rowOff>
    </xdr:to>
    <xdr:pic>
      <xdr:nvPicPr>
        <xdr:cNvPr id="55" name="Obraz 54">
          <a:hlinkClick xmlns:r="http://schemas.openxmlformats.org/officeDocument/2006/relationships" r:id="rId132"/>
          <a:extLst>
            <a:ext uri="{FF2B5EF4-FFF2-40B4-BE49-F238E27FC236}">
              <a16:creationId xmlns:a16="http://schemas.microsoft.com/office/drawing/2014/main" id="{00000000-0008-0000-0600-000037000000}"/>
            </a:ext>
          </a:extLst>
        </xdr:cNvPr>
        <xdr:cNvPicPr>
          <a:picLocks noChangeAspect="1"/>
        </xdr:cNvPicPr>
      </xdr:nvPicPr>
      <xdr:blipFill>
        <a:blip xmlns:r="http://schemas.openxmlformats.org/officeDocument/2006/relationships" r:embed="rId133"/>
        <a:stretch>
          <a:fillRect/>
        </a:stretch>
      </xdr:blipFill>
      <xdr:spPr>
        <a:xfrm>
          <a:off x="4838700" y="286035750"/>
          <a:ext cx="3347418" cy="1781756"/>
        </a:xfrm>
        <a:prstGeom prst="rect">
          <a:avLst/>
        </a:prstGeom>
      </xdr:spPr>
    </xdr:pic>
    <xdr:clientData/>
  </xdr:twoCellAnchor>
  <xdr:twoCellAnchor editAs="oneCell">
    <xdr:from>
      <xdr:col>1</xdr:col>
      <xdr:colOff>152400</xdr:colOff>
      <xdr:row>116</xdr:row>
      <xdr:rowOff>895350</xdr:rowOff>
    </xdr:from>
    <xdr:to>
      <xdr:col>1</xdr:col>
      <xdr:colOff>3484578</xdr:colOff>
      <xdr:row>116</xdr:row>
      <xdr:rowOff>2682821</xdr:rowOff>
    </xdr:to>
    <xdr:pic>
      <xdr:nvPicPr>
        <xdr:cNvPr id="331" name="Obraz 330">
          <a:hlinkClick xmlns:r="http://schemas.openxmlformats.org/officeDocument/2006/relationships" r:id="rId134"/>
          <a:extLst>
            <a:ext uri="{FF2B5EF4-FFF2-40B4-BE49-F238E27FC236}">
              <a16:creationId xmlns:a16="http://schemas.microsoft.com/office/drawing/2014/main" id="{00000000-0008-0000-0600-00004B010000}"/>
            </a:ext>
          </a:extLst>
        </xdr:cNvPr>
        <xdr:cNvPicPr>
          <a:picLocks noChangeAspect="1"/>
        </xdr:cNvPicPr>
      </xdr:nvPicPr>
      <xdr:blipFill>
        <a:blip xmlns:r="http://schemas.openxmlformats.org/officeDocument/2006/relationships" r:embed="rId133"/>
        <a:stretch>
          <a:fillRect/>
        </a:stretch>
      </xdr:blipFill>
      <xdr:spPr>
        <a:xfrm>
          <a:off x="4800600" y="270833850"/>
          <a:ext cx="3347418" cy="1781756"/>
        </a:xfrm>
        <a:prstGeom prst="rect">
          <a:avLst/>
        </a:prstGeom>
      </xdr:spPr>
    </xdr:pic>
    <xdr:clientData/>
  </xdr:twoCellAnchor>
  <xdr:twoCellAnchor editAs="oneCell">
    <xdr:from>
      <xdr:col>1</xdr:col>
      <xdr:colOff>571500</xdr:colOff>
      <xdr:row>209</xdr:row>
      <xdr:rowOff>2438400</xdr:rowOff>
    </xdr:from>
    <xdr:to>
      <xdr:col>1</xdr:col>
      <xdr:colOff>3292867</xdr:colOff>
      <xdr:row>210</xdr:row>
      <xdr:rowOff>1012636</xdr:rowOff>
    </xdr:to>
    <xdr:pic>
      <xdr:nvPicPr>
        <xdr:cNvPr id="337" name="Obraz 336">
          <a:hlinkClick xmlns:r="http://schemas.openxmlformats.org/officeDocument/2006/relationships" r:id="rId135"/>
          <a:extLst>
            <a:ext uri="{FF2B5EF4-FFF2-40B4-BE49-F238E27FC236}">
              <a16:creationId xmlns:a16="http://schemas.microsoft.com/office/drawing/2014/main" id="{00000000-0008-0000-0600-000051010000}"/>
            </a:ext>
          </a:extLst>
        </xdr:cNvPr>
        <xdr:cNvPicPr>
          <a:picLocks noChangeAspect="1"/>
        </xdr:cNvPicPr>
      </xdr:nvPicPr>
      <xdr:blipFill>
        <a:blip xmlns:r="http://schemas.openxmlformats.org/officeDocument/2006/relationships" r:embed="rId126"/>
        <a:stretch>
          <a:fillRect/>
        </a:stretch>
      </xdr:blipFill>
      <xdr:spPr>
        <a:xfrm>
          <a:off x="5219700" y="522179550"/>
          <a:ext cx="2711842" cy="2618552"/>
        </a:xfrm>
        <a:prstGeom prst="rect">
          <a:avLst/>
        </a:prstGeom>
      </xdr:spPr>
    </xdr:pic>
    <xdr:clientData/>
  </xdr:twoCellAnchor>
  <xdr:twoCellAnchor editAs="oneCell">
    <xdr:from>
      <xdr:col>1</xdr:col>
      <xdr:colOff>838200</xdr:colOff>
      <xdr:row>287</xdr:row>
      <xdr:rowOff>800100</xdr:rowOff>
    </xdr:from>
    <xdr:to>
      <xdr:col>1</xdr:col>
      <xdr:colOff>3046284</xdr:colOff>
      <xdr:row>287</xdr:row>
      <xdr:rowOff>3047242</xdr:rowOff>
    </xdr:to>
    <xdr:pic>
      <xdr:nvPicPr>
        <xdr:cNvPr id="346" name="Obraz 345">
          <a:hlinkClick xmlns:r="http://schemas.openxmlformats.org/officeDocument/2006/relationships" r:id="rId136"/>
          <a:extLst>
            <a:ext uri="{FF2B5EF4-FFF2-40B4-BE49-F238E27FC236}">
              <a16:creationId xmlns:a16="http://schemas.microsoft.com/office/drawing/2014/main" id="{00000000-0008-0000-0600-00005A010000}"/>
            </a:ext>
          </a:extLst>
        </xdr:cNvPr>
        <xdr:cNvPicPr>
          <a:picLocks noChangeAspect="1"/>
        </xdr:cNvPicPr>
      </xdr:nvPicPr>
      <xdr:blipFill>
        <a:blip xmlns:r="http://schemas.openxmlformats.org/officeDocument/2006/relationships" r:embed="rId117"/>
        <a:stretch>
          <a:fillRect/>
        </a:stretch>
      </xdr:blipFill>
      <xdr:spPr>
        <a:xfrm>
          <a:off x="5486400" y="730319850"/>
          <a:ext cx="2208084" cy="2247142"/>
        </a:xfrm>
        <a:prstGeom prst="rect">
          <a:avLst/>
        </a:prstGeom>
      </xdr:spPr>
    </xdr:pic>
    <xdr:clientData/>
  </xdr:twoCellAnchor>
  <xdr:twoCellAnchor editAs="oneCell">
    <xdr:from>
      <xdr:col>1</xdr:col>
      <xdr:colOff>857250</xdr:colOff>
      <xdr:row>288</xdr:row>
      <xdr:rowOff>514350</xdr:rowOff>
    </xdr:from>
    <xdr:to>
      <xdr:col>1</xdr:col>
      <xdr:colOff>3103800</xdr:colOff>
      <xdr:row>288</xdr:row>
      <xdr:rowOff>2879456</xdr:rowOff>
    </xdr:to>
    <xdr:pic>
      <xdr:nvPicPr>
        <xdr:cNvPr id="373" name="Obraz 372">
          <a:hlinkClick xmlns:r="http://schemas.openxmlformats.org/officeDocument/2006/relationships" r:id="rId137"/>
          <a:extLst>
            <a:ext uri="{FF2B5EF4-FFF2-40B4-BE49-F238E27FC236}">
              <a16:creationId xmlns:a16="http://schemas.microsoft.com/office/drawing/2014/main" id="{00000000-0008-0000-0600-000075010000}"/>
            </a:ext>
          </a:extLst>
        </xdr:cNvPr>
        <xdr:cNvPicPr>
          <a:picLocks noChangeAspect="1"/>
        </xdr:cNvPicPr>
      </xdr:nvPicPr>
      <xdr:blipFill>
        <a:blip xmlns:r="http://schemas.openxmlformats.org/officeDocument/2006/relationships" r:embed="rId119"/>
        <a:stretch>
          <a:fillRect/>
        </a:stretch>
      </xdr:blipFill>
      <xdr:spPr>
        <a:xfrm>
          <a:off x="5505450" y="734072700"/>
          <a:ext cx="2254170" cy="2357486"/>
        </a:xfrm>
        <a:prstGeom prst="rect">
          <a:avLst/>
        </a:prstGeom>
      </xdr:spPr>
    </xdr:pic>
    <xdr:clientData/>
  </xdr:twoCellAnchor>
  <xdr:twoCellAnchor editAs="oneCell">
    <xdr:from>
      <xdr:col>1</xdr:col>
      <xdr:colOff>609600</xdr:colOff>
      <xdr:row>211</xdr:row>
      <xdr:rowOff>2590800</xdr:rowOff>
    </xdr:from>
    <xdr:to>
      <xdr:col>1</xdr:col>
      <xdr:colOff>3330967</xdr:colOff>
      <xdr:row>212</xdr:row>
      <xdr:rowOff>1165036</xdr:rowOff>
    </xdr:to>
    <xdr:pic>
      <xdr:nvPicPr>
        <xdr:cNvPr id="402" name="Obraz 401">
          <a:hlinkClick xmlns:r="http://schemas.openxmlformats.org/officeDocument/2006/relationships" r:id="rId138"/>
          <a:extLst>
            <a:ext uri="{FF2B5EF4-FFF2-40B4-BE49-F238E27FC236}">
              <a16:creationId xmlns:a16="http://schemas.microsoft.com/office/drawing/2014/main" id="{00000000-0008-0000-0600-000092010000}"/>
            </a:ext>
          </a:extLst>
        </xdr:cNvPr>
        <xdr:cNvPicPr>
          <a:picLocks noChangeAspect="1"/>
        </xdr:cNvPicPr>
      </xdr:nvPicPr>
      <xdr:blipFill>
        <a:blip xmlns:r="http://schemas.openxmlformats.org/officeDocument/2006/relationships" r:embed="rId126"/>
        <a:stretch>
          <a:fillRect/>
        </a:stretch>
      </xdr:blipFill>
      <xdr:spPr>
        <a:xfrm>
          <a:off x="5257800" y="536257500"/>
          <a:ext cx="2711842" cy="2618552"/>
        </a:xfrm>
        <a:prstGeom prst="rect">
          <a:avLst/>
        </a:prstGeom>
      </xdr:spPr>
    </xdr:pic>
    <xdr:clientData/>
  </xdr:twoCellAnchor>
  <xdr:twoCellAnchor editAs="oneCell">
    <xdr:from>
      <xdr:col>1</xdr:col>
      <xdr:colOff>95250</xdr:colOff>
      <xdr:row>74</xdr:row>
      <xdr:rowOff>3143250</xdr:rowOff>
    </xdr:from>
    <xdr:to>
      <xdr:col>1</xdr:col>
      <xdr:colOff>3673735</xdr:colOff>
      <xdr:row>75</xdr:row>
      <xdr:rowOff>1067443</xdr:rowOff>
    </xdr:to>
    <xdr:pic>
      <xdr:nvPicPr>
        <xdr:cNvPr id="56" name="Obraz 55">
          <a:hlinkClick xmlns:r="http://schemas.openxmlformats.org/officeDocument/2006/relationships" r:id="rId139"/>
          <a:extLst>
            <a:ext uri="{FF2B5EF4-FFF2-40B4-BE49-F238E27FC236}">
              <a16:creationId xmlns:a16="http://schemas.microsoft.com/office/drawing/2014/main" id="{00000000-0008-0000-0600-000038000000}"/>
            </a:ext>
          </a:extLst>
        </xdr:cNvPr>
        <xdr:cNvPicPr>
          <a:picLocks noChangeAspect="1"/>
        </xdr:cNvPicPr>
      </xdr:nvPicPr>
      <xdr:blipFill>
        <a:blip xmlns:r="http://schemas.openxmlformats.org/officeDocument/2006/relationships" r:embed="rId140"/>
        <a:stretch>
          <a:fillRect/>
        </a:stretch>
      </xdr:blipFill>
      <xdr:spPr>
        <a:xfrm>
          <a:off x="4743450" y="205073250"/>
          <a:ext cx="3572770" cy="1962793"/>
        </a:xfrm>
        <a:prstGeom prst="rect">
          <a:avLst/>
        </a:prstGeom>
      </xdr:spPr>
    </xdr:pic>
    <xdr:clientData/>
  </xdr:twoCellAnchor>
  <xdr:twoCellAnchor editAs="oneCell">
    <xdr:from>
      <xdr:col>1</xdr:col>
      <xdr:colOff>114300</xdr:colOff>
      <xdr:row>70</xdr:row>
      <xdr:rowOff>2647950</xdr:rowOff>
    </xdr:from>
    <xdr:to>
      <xdr:col>1</xdr:col>
      <xdr:colOff>3675640</xdr:colOff>
      <xdr:row>70</xdr:row>
      <xdr:rowOff>4610743</xdr:rowOff>
    </xdr:to>
    <xdr:pic>
      <xdr:nvPicPr>
        <xdr:cNvPr id="405" name="Obraz 404">
          <a:hlinkClick xmlns:r="http://schemas.openxmlformats.org/officeDocument/2006/relationships" r:id="rId141"/>
          <a:extLst>
            <a:ext uri="{FF2B5EF4-FFF2-40B4-BE49-F238E27FC236}">
              <a16:creationId xmlns:a16="http://schemas.microsoft.com/office/drawing/2014/main" id="{00000000-0008-0000-0600-000095010000}"/>
            </a:ext>
          </a:extLst>
        </xdr:cNvPr>
        <xdr:cNvPicPr>
          <a:picLocks noChangeAspect="1"/>
        </xdr:cNvPicPr>
      </xdr:nvPicPr>
      <xdr:blipFill>
        <a:blip xmlns:r="http://schemas.openxmlformats.org/officeDocument/2006/relationships" r:embed="rId140"/>
        <a:stretch>
          <a:fillRect/>
        </a:stretch>
      </xdr:blipFill>
      <xdr:spPr>
        <a:xfrm>
          <a:off x="4762500" y="176993550"/>
          <a:ext cx="3572770" cy="1962793"/>
        </a:xfrm>
        <a:prstGeom prst="rect">
          <a:avLst/>
        </a:prstGeom>
      </xdr:spPr>
    </xdr:pic>
    <xdr:clientData/>
  </xdr:twoCellAnchor>
  <xdr:twoCellAnchor editAs="oneCell">
    <xdr:from>
      <xdr:col>1</xdr:col>
      <xdr:colOff>190501</xdr:colOff>
      <xdr:row>117</xdr:row>
      <xdr:rowOff>1132740</xdr:rowOff>
    </xdr:from>
    <xdr:to>
      <xdr:col>1</xdr:col>
      <xdr:colOff>3524251</xdr:colOff>
      <xdr:row>117</xdr:row>
      <xdr:rowOff>2949440</xdr:rowOff>
    </xdr:to>
    <xdr:pic>
      <xdr:nvPicPr>
        <xdr:cNvPr id="58" name="Obraz 57">
          <a:hlinkClick xmlns:r="http://schemas.openxmlformats.org/officeDocument/2006/relationships" r:id="rId142"/>
          <a:extLst>
            <a:ext uri="{FF2B5EF4-FFF2-40B4-BE49-F238E27FC236}">
              <a16:creationId xmlns:a16="http://schemas.microsoft.com/office/drawing/2014/main" id="{00000000-0008-0000-0600-00003A000000}"/>
            </a:ext>
          </a:extLst>
        </xdr:cNvPr>
        <xdr:cNvPicPr>
          <a:picLocks noChangeAspect="1"/>
        </xdr:cNvPicPr>
      </xdr:nvPicPr>
      <xdr:blipFill>
        <a:blip xmlns:r="http://schemas.openxmlformats.org/officeDocument/2006/relationships" r:embed="rId143"/>
        <a:stretch>
          <a:fillRect/>
        </a:stretch>
      </xdr:blipFill>
      <xdr:spPr>
        <a:xfrm>
          <a:off x="4838701" y="275109840"/>
          <a:ext cx="3333750" cy="1810985"/>
        </a:xfrm>
        <a:prstGeom prst="rect">
          <a:avLst/>
        </a:prstGeom>
      </xdr:spPr>
    </xdr:pic>
    <xdr:clientData/>
  </xdr:twoCellAnchor>
  <xdr:twoCellAnchor editAs="oneCell">
    <xdr:from>
      <xdr:col>1</xdr:col>
      <xdr:colOff>209550</xdr:colOff>
      <xdr:row>119</xdr:row>
      <xdr:rowOff>1085850</xdr:rowOff>
    </xdr:from>
    <xdr:to>
      <xdr:col>1</xdr:col>
      <xdr:colOff>3543300</xdr:colOff>
      <xdr:row>119</xdr:row>
      <xdr:rowOff>2896835</xdr:rowOff>
    </xdr:to>
    <xdr:pic>
      <xdr:nvPicPr>
        <xdr:cNvPr id="428" name="Obraz 427">
          <a:hlinkClick xmlns:r="http://schemas.openxmlformats.org/officeDocument/2006/relationships" r:id="rId144"/>
          <a:extLst>
            <a:ext uri="{FF2B5EF4-FFF2-40B4-BE49-F238E27FC236}">
              <a16:creationId xmlns:a16="http://schemas.microsoft.com/office/drawing/2014/main" id="{00000000-0008-0000-0600-0000AC010000}"/>
            </a:ext>
          </a:extLst>
        </xdr:cNvPr>
        <xdr:cNvPicPr>
          <a:picLocks noChangeAspect="1"/>
        </xdr:cNvPicPr>
      </xdr:nvPicPr>
      <xdr:blipFill>
        <a:blip xmlns:r="http://schemas.openxmlformats.org/officeDocument/2006/relationships" r:embed="rId143"/>
        <a:stretch>
          <a:fillRect/>
        </a:stretch>
      </xdr:blipFill>
      <xdr:spPr>
        <a:xfrm>
          <a:off x="4857750" y="289998150"/>
          <a:ext cx="3333750" cy="1810985"/>
        </a:xfrm>
        <a:prstGeom prst="rect">
          <a:avLst/>
        </a:prstGeom>
      </xdr:spPr>
    </xdr:pic>
    <xdr:clientData/>
  </xdr:twoCellAnchor>
  <xdr:twoCellAnchor editAs="oneCell">
    <xdr:from>
      <xdr:col>1</xdr:col>
      <xdr:colOff>304801</xdr:colOff>
      <xdr:row>145</xdr:row>
      <xdr:rowOff>998480</xdr:rowOff>
    </xdr:from>
    <xdr:to>
      <xdr:col>1</xdr:col>
      <xdr:colOff>3352800</xdr:colOff>
      <xdr:row>145</xdr:row>
      <xdr:rowOff>2800857</xdr:rowOff>
    </xdr:to>
    <xdr:pic>
      <xdr:nvPicPr>
        <xdr:cNvPr id="60" name="Obraz 59">
          <a:hlinkClick xmlns:r="http://schemas.openxmlformats.org/officeDocument/2006/relationships" r:id="rId145"/>
          <a:extLst>
            <a:ext uri="{FF2B5EF4-FFF2-40B4-BE49-F238E27FC236}">
              <a16:creationId xmlns:a16="http://schemas.microsoft.com/office/drawing/2014/main" id="{00000000-0008-0000-0600-00003C000000}"/>
            </a:ext>
          </a:extLst>
        </xdr:cNvPr>
        <xdr:cNvPicPr>
          <a:picLocks noChangeAspect="1"/>
        </xdr:cNvPicPr>
      </xdr:nvPicPr>
      <xdr:blipFill>
        <a:blip xmlns:r="http://schemas.openxmlformats.org/officeDocument/2006/relationships" r:embed="rId146"/>
        <a:stretch>
          <a:fillRect/>
        </a:stretch>
      </xdr:blipFill>
      <xdr:spPr>
        <a:xfrm>
          <a:off x="4953001" y="340526630"/>
          <a:ext cx="3047999" cy="1802377"/>
        </a:xfrm>
        <a:prstGeom prst="rect">
          <a:avLst/>
        </a:prstGeom>
      </xdr:spPr>
    </xdr:pic>
    <xdr:clientData/>
  </xdr:twoCellAnchor>
  <xdr:oneCellAnchor>
    <xdr:from>
      <xdr:col>1</xdr:col>
      <xdr:colOff>90488</xdr:colOff>
      <xdr:row>80</xdr:row>
      <xdr:rowOff>2542223</xdr:rowOff>
    </xdr:from>
    <xdr:ext cx="3582080" cy="2057400"/>
    <xdr:pic>
      <xdr:nvPicPr>
        <xdr:cNvPr id="449" name="Obraz 448">
          <a:extLst>
            <a:ext uri="{FF2B5EF4-FFF2-40B4-BE49-F238E27FC236}">
              <a16:creationId xmlns:a16="http://schemas.microsoft.com/office/drawing/2014/main" id="{A26F4F3E-7876-49B7-AB3B-2754E79B91B6}"/>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305426" y="225593911"/>
          <a:ext cx="3582080" cy="2057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91440</xdr:colOff>
      <xdr:row>76</xdr:row>
      <xdr:rowOff>2285999</xdr:rowOff>
    </xdr:from>
    <xdr:to>
      <xdr:col>1</xdr:col>
      <xdr:colOff>3675829</xdr:colOff>
      <xdr:row>76</xdr:row>
      <xdr:rowOff>4304984</xdr:rowOff>
    </xdr:to>
    <xdr:pic>
      <xdr:nvPicPr>
        <xdr:cNvPr id="451" name="Obraz 450">
          <a:hlinkClick xmlns:r="http://schemas.openxmlformats.org/officeDocument/2006/relationships" r:id="rId147"/>
          <a:extLst>
            <a:ext uri="{FF2B5EF4-FFF2-40B4-BE49-F238E27FC236}">
              <a16:creationId xmlns:a16="http://schemas.microsoft.com/office/drawing/2014/main" id="{E6B06E7D-63AE-D101-DAD7-7A1CEF66229D}"/>
            </a:ext>
          </a:extLst>
        </xdr:cNvPr>
        <xdr:cNvPicPr>
          <a:picLocks noChangeAspect="1"/>
        </xdr:cNvPicPr>
      </xdr:nvPicPr>
      <xdr:blipFill>
        <a:blip xmlns:r="http://schemas.openxmlformats.org/officeDocument/2006/relationships" r:embed="rId148"/>
        <a:stretch>
          <a:fillRect/>
        </a:stretch>
      </xdr:blipFill>
      <xdr:spPr>
        <a:xfrm>
          <a:off x="5306378" y="217860562"/>
          <a:ext cx="3592009" cy="2018985"/>
        </a:xfrm>
        <a:prstGeom prst="rect">
          <a:avLst/>
        </a:prstGeom>
      </xdr:spPr>
    </xdr:pic>
    <xdr:clientData/>
  </xdr:twoCellAnchor>
  <xdr:oneCellAnchor>
    <xdr:from>
      <xdr:col>1</xdr:col>
      <xdr:colOff>114300</xdr:colOff>
      <xdr:row>84</xdr:row>
      <xdr:rowOff>2157412</xdr:rowOff>
    </xdr:from>
    <xdr:ext cx="3582080" cy="2057400"/>
    <xdr:pic>
      <xdr:nvPicPr>
        <xdr:cNvPr id="454" name="Obraz 453">
          <a:extLst>
            <a:ext uri="{FF2B5EF4-FFF2-40B4-BE49-F238E27FC236}">
              <a16:creationId xmlns:a16="http://schemas.microsoft.com/office/drawing/2014/main" id="{48450B8E-61A5-436C-B6FE-24B52D8F0AAA}"/>
            </a:ext>
          </a:extLst>
        </xdr:cNvPr>
        <xdr:cNvPicPr>
          <a:picLocks noChangeAspect="1" noChangeArrowheads="1"/>
        </xdr:cNvPicPr>
      </xdr:nvPicPr>
      <xdr:blipFill>
        <a:blip xmlns:r="http://schemas.openxmlformats.org/officeDocument/2006/relationships" r:embed="rId40">
          <a:extLst>
            <a:ext uri="{28A0092B-C50C-407E-A947-70E740481C1C}">
              <a14:useLocalDpi xmlns:a14="http://schemas.microsoft.com/office/drawing/2010/main" val="0"/>
            </a:ext>
          </a:extLst>
        </a:blip>
        <a:srcRect/>
        <a:stretch>
          <a:fillRect/>
        </a:stretch>
      </xdr:blipFill>
      <xdr:spPr bwMode="auto">
        <a:xfrm>
          <a:off x="5329238" y="248735850"/>
          <a:ext cx="3582080" cy="20574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95251</xdr:colOff>
      <xdr:row>90</xdr:row>
      <xdr:rowOff>2174783</xdr:rowOff>
    </xdr:from>
    <xdr:to>
      <xdr:col>1</xdr:col>
      <xdr:colOff>3753802</xdr:colOff>
      <xdr:row>90</xdr:row>
      <xdr:rowOff>4211583</xdr:rowOff>
    </xdr:to>
    <xdr:pic>
      <xdr:nvPicPr>
        <xdr:cNvPr id="457" name="Obraz 456">
          <a:hlinkClick xmlns:r="http://schemas.openxmlformats.org/officeDocument/2006/relationships" r:id="rId149"/>
          <a:extLst>
            <a:ext uri="{FF2B5EF4-FFF2-40B4-BE49-F238E27FC236}">
              <a16:creationId xmlns:a16="http://schemas.microsoft.com/office/drawing/2014/main" id="{E69C97F8-CE90-B567-71BB-CB0A357E6F13}"/>
            </a:ext>
          </a:extLst>
        </xdr:cNvPr>
        <xdr:cNvPicPr>
          <a:picLocks noChangeAspect="1"/>
        </xdr:cNvPicPr>
      </xdr:nvPicPr>
      <xdr:blipFill>
        <a:blip xmlns:r="http://schemas.openxmlformats.org/officeDocument/2006/relationships" r:embed="rId150"/>
        <a:stretch>
          <a:fillRect/>
        </a:stretch>
      </xdr:blipFill>
      <xdr:spPr>
        <a:xfrm>
          <a:off x="5310189" y="265612471"/>
          <a:ext cx="3654741" cy="2027275"/>
        </a:xfrm>
        <a:prstGeom prst="rect">
          <a:avLst/>
        </a:prstGeom>
      </xdr:spPr>
    </xdr:pic>
    <xdr:clientData/>
  </xdr:twoCellAnchor>
  <xdr:oneCellAnchor>
    <xdr:from>
      <xdr:col>1</xdr:col>
      <xdr:colOff>95251</xdr:colOff>
      <xdr:row>92</xdr:row>
      <xdr:rowOff>2174783</xdr:rowOff>
    </xdr:from>
    <xdr:ext cx="3662361" cy="2029180"/>
    <xdr:pic>
      <xdr:nvPicPr>
        <xdr:cNvPr id="459" name="Obraz 458">
          <a:hlinkClick xmlns:r="http://schemas.openxmlformats.org/officeDocument/2006/relationships" r:id="rId151"/>
          <a:extLst>
            <a:ext uri="{FF2B5EF4-FFF2-40B4-BE49-F238E27FC236}">
              <a16:creationId xmlns:a16="http://schemas.microsoft.com/office/drawing/2014/main" id="{A79D72E7-6C8A-4340-B921-DF257B332474}"/>
            </a:ext>
          </a:extLst>
        </xdr:cNvPr>
        <xdr:cNvPicPr>
          <a:picLocks noChangeAspect="1"/>
        </xdr:cNvPicPr>
      </xdr:nvPicPr>
      <xdr:blipFill>
        <a:blip xmlns:r="http://schemas.openxmlformats.org/officeDocument/2006/relationships" r:embed="rId150"/>
        <a:stretch>
          <a:fillRect/>
        </a:stretch>
      </xdr:blipFill>
      <xdr:spPr>
        <a:xfrm>
          <a:off x="5306379" y="265612471"/>
          <a:ext cx="3662361" cy="2029180"/>
        </a:xfrm>
        <a:prstGeom prst="rect">
          <a:avLst/>
        </a:prstGeom>
      </xdr:spPr>
    </xdr:pic>
    <xdr:clientData/>
  </xdr:oneCellAnchor>
  <xdr:oneCellAnchor>
    <xdr:from>
      <xdr:col>1</xdr:col>
      <xdr:colOff>95251</xdr:colOff>
      <xdr:row>94</xdr:row>
      <xdr:rowOff>2174783</xdr:rowOff>
    </xdr:from>
    <xdr:ext cx="3662361" cy="2029180"/>
    <xdr:pic>
      <xdr:nvPicPr>
        <xdr:cNvPr id="460" name="Obraz 459">
          <a:hlinkClick xmlns:r="http://schemas.openxmlformats.org/officeDocument/2006/relationships" r:id="rId152"/>
          <a:extLst>
            <a:ext uri="{FF2B5EF4-FFF2-40B4-BE49-F238E27FC236}">
              <a16:creationId xmlns:a16="http://schemas.microsoft.com/office/drawing/2014/main" id="{27AC803F-A9BA-4970-9271-AB7C367031C7}"/>
            </a:ext>
          </a:extLst>
        </xdr:cNvPr>
        <xdr:cNvPicPr>
          <a:picLocks noChangeAspect="1"/>
        </xdr:cNvPicPr>
      </xdr:nvPicPr>
      <xdr:blipFill>
        <a:blip xmlns:r="http://schemas.openxmlformats.org/officeDocument/2006/relationships" r:embed="rId150"/>
        <a:stretch>
          <a:fillRect/>
        </a:stretch>
      </xdr:blipFill>
      <xdr:spPr>
        <a:xfrm>
          <a:off x="5306379" y="272256158"/>
          <a:ext cx="3662361" cy="2029180"/>
        </a:xfrm>
        <a:prstGeom prst="rect">
          <a:avLst/>
        </a:prstGeom>
      </xdr:spPr>
    </xdr:pic>
    <xdr:clientData/>
  </xdr:oneCellAnchor>
  <xdr:oneCellAnchor>
    <xdr:from>
      <xdr:col>1</xdr:col>
      <xdr:colOff>333375</xdr:colOff>
      <xdr:row>123</xdr:row>
      <xdr:rowOff>904875</xdr:rowOff>
    </xdr:from>
    <xdr:ext cx="3022600" cy="1893677"/>
    <xdr:pic>
      <xdr:nvPicPr>
        <xdr:cNvPr id="473" name="Obraz 472">
          <a:hlinkClick xmlns:r="http://schemas.openxmlformats.org/officeDocument/2006/relationships" r:id="rId153"/>
          <a:extLst>
            <a:ext uri="{FF2B5EF4-FFF2-40B4-BE49-F238E27FC236}">
              <a16:creationId xmlns:a16="http://schemas.microsoft.com/office/drawing/2014/main" id="{32D5893C-5491-4AB3-8D37-4E8C697B5E10}"/>
            </a:ext>
          </a:extLst>
        </xdr:cNvPr>
        <xdr:cNvPicPr>
          <a:picLocks noChangeAspect="1"/>
        </xdr:cNvPicPr>
      </xdr:nvPicPr>
      <xdr:blipFill>
        <a:blip xmlns:r="http://schemas.openxmlformats.org/officeDocument/2006/relationships" r:embed="rId154"/>
        <a:stretch>
          <a:fillRect/>
        </a:stretch>
      </xdr:blipFill>
      <xdr:spPr>
        <a:xfrm>
          <a:off x="5548313" y="363069188"/>
          <a:ext cx="3022600" cy="1893677"/>
        </a:xfrm>
        <a:prstGeom prst="rect">
          <a:avLst/>
        </a:prstGeom>
      </xdr:spPr>
    </xdr:pic>
    <xdr:clientData/>
  </xdr:oneCellAnchor>
  <xdr:twoCellAnchor editAs="oneCell">
    <xdr:from>
      <xdr:col>1</xdr:col>
      <xdr:colOff>194312</xdr:colOff>
      <xdr:row>128</xdr:row>
      <xdr:rowOff>1679413</xdr:rowOff>
    </xdr:from>
    <xdr:to>
      <xdr:col>1</xdr:col>
      <xdr:colOff>3520440</xdr:colOff>
      <xdr:row>128</xdr:row>
      <xdr:rowOff>3753560</xdr:rowOff>
    </xdr:to>
    <xdr:pic>
      <xdr:nvPicPr>
        <xdr:cNvPr id="497" name="Obraz 496">
          <a:hlinkClick xmlns:r="http://schemas.openxmlformats.org/officeDocument/2006/relationships" r:id="rId155"/>
          <a:extLst>
            <a:ext uri="{FF2B5EF4-FFF2-40B4-BE49-F238E27FC236}">
              <a16:creationId xmlns:a16="http://schemas.microsoft.com/office/drawing/2014/main" id="{9A104477-5CB3-8280-BE20-D1FDB09B8BD6}"/>
            </a:ext>
          </a:extLst>
        </xdr:cNvPr>
        <xdr:cNvPicPr>
          <a:picLocks noChangeAspect="1"/>
        </xdr:cNvPicPr>
      </xdr:nvPicPr>
      <xdr:blipFill>
        <a:blip xmlns:r="http://schemas.openxmlformats.org/officeDocument/2006/relationships" r:embed="rId156"/>
        <a:stretch>
          <a:fillRect/>
        </a:stretch>
      </xdr:blipFill>
      <xdr:spPr>
        <a:xfrm>
          <a:off x="5409250" y="384084351"/>
          <a:ext cx="3326128" cy="2074147"/>
        </a:xfrm>
        <a:prstGeom prst="rect">
          <a:avLst/>
        </a:prstGeom>
      </xdr:spPr>
    </xdr:pic>
    <xdr:clientData/>
  </xdr:twoCellAnchor>
  <xdr:oneCellAnchor>
    <xdr:from>
      <xdr:col>1</xdr:col>
      <xdr:colOff>194312</xdr:colOff>
      <xdr:row>132</xdr:row>
      <xdr:rowOff>1679413</xdr:rowOff>
    </xdr:from>
    <xdr:ext cx="3328033" cy="2070337"/>
    <xdr:pic>
      <xdr:nvPicPr>
        <xdr:cNvPr id="501" name="Obraz 500">
          <a:hlinkClick xmlns:r="http://schemas.openxmlformats.org/officeDocument/2006/relationships" r:id="rId157"/>
          <a:extLst>
            <a:ext uri="{FF2B5EF4-FFF2-40B4-BE49-F238E27FC236}">
              <a16:creationId xmlns:a16="http://schemas.microsoft.com/office/drawing/2014/main" id="{599A9AAB-1E0B-44EF-966D-EFD8485BD9A8}"/>
            </a:ext>
          </a:extLst>
        </xdr:cNvPr>
        <xdr:cNvPicPr>
          <a:picLocks noChangeAspect="1"/>
        </xdr:cNvPicPr>
      </xdr:nvPicPr>
      <xdr:blipFill>
        <a:blip xmlns:r="http://schemas.openxmlformats.org/officeDocument/2006/relationships" r:embed="rId156"/>
        <a:stretch>
          <a:fillRect/>
        </a:stretch>
      </xdr:blipFill>
      <xdr:spPr>
        <a:xfrm>
          <a:off x="5411155" y="384084351"/>
          <a:ext cx="3328033" cy="2070337"/>
        </a:xfrm>
        <a:prstGeom prst="rect">
          <a:avLst/>
        </a:prstGeom>
      </xdr:spPr>
    </xdr:pic>
    <xdr:clientData/>
  </xdr:oneCellAnchor>
  <xdr:twoCellAnchor editAs="oneCell">
    <xdr:from>
      <xdr:col>1</xdr:col>
      <xdr:colOff>389572</xdr:colOff>
      <xdr:row>189</xdr:row>
      <xdr:rowOff>2641282</xdr:rowOff>
    </xdr:from>
    <xdr:to>
      <xdr:col>1</xdr:col>
      <xdr:colOff>3311051</xdr:colOff>
      <xdr:row>190</xdr:row>
      <xdr:rowOff>1331474</xdr:rowOff>
    </xdr:to>
    <xdr:pic>
      <xdr:nvPicPr>
        <xdr:cNvPr id="522" name="Obraz 521">
          <a:hlinkClick xmlns:r="http://schemas.openxmlformats.org/officeDocument/2006/relationships" r:id="rId158"/>
          <a:extLst>
            <a:ext uri="{FF2B5EF4-FFF2-40B4-BE49-F238E27FC236}">
              <a16:creationId xmlns:a16="http://schemas.microsoft.com/office/drawing/2014/main" id="{16B04594-EDE4-06E7-58D0-E60186AEF577}"/>
            </a:ext>
          </a:extLst>
        </xdr:cNvPr>
        <xdr:cNvPicPr>
          <a:picLocks noChangeAspect="1"/>
        </xdr:cNvPicPr>
      </xdr:nvPicPr>
      <xdr:blipFill>
        <a:blip xmlns:r="http://schemas.openxmlformats.org/officeDocument/2006/relationships" r:embed="rId159"/>
        <a:stretch>
          <a:fillRect/>
        </a:stretch>
      </xdr:blipFill>
      <xdr:spPr>
        <a:xfrm>
          <a:off x="5604510" y="530231032"/>
          <a:ext cx="2921479" cy="2714505"/>
        </a:xfrm>
        <a:prstGeom prst="rect">
          <a:avLst/>
        </a:prstGeom>
      </xdr:spPr>
    </xdr:pic>
    <xdr:clientData/>
  </xdr:twoCellAnchor>
  <xdr:twoCellAnchor editAs="oneCell">
    <xdr:from>
      <xdr:col>1</xdr:col>
      <xdr:colOff>404812</xdr:colOff>
      <xdr:row>191</xdr:row>
      <xdr:rowOff>2452687</xdr:rowOff>
    </xdr:from>
    <xdr:to>
      <xdr:col>1</xdr:col>
      <xdr:colOff>3330101</xdr:colOff>
      <xdr:row>192</xdr:row>
      <xdr:rowOff>1127639</xdr:rowOff>
    </xdr:to>
    <xdr:pic>
      <xdr:nvPicPr>
        <xdr:cNvPr id="525" name="Obraz 524">
          <a:hlinkClick xmlns:r="http://schemas.openxmlformats.org/officeDocument/2006/relationships" r:id="rId160"/>
          <a:extLst>
            <a:ext uri="{FF2B5EF4-FFF2-40B4-BE49-F238E27FC236}">
              <a16:creationId xmlns:a16="http://schemas.microsoft.com/office/drawing/2014/main" id="{C597330B-934F-43A0-830A-CDC79BEC6A3D}"/>
            </a:ext>
          </a:extLst>
        </xdr:cNvPr>
        <xdr:cNvPicPr>
          <a:picLocks noChangeAspect="1"/>
        </xdr:cNvPicPr>
      </xdr:nvPicPr>
      <xdr:blipFill>
        <a:blip xmlns:r="http://schemas.openxmlformats.org/officeDocument/2006/relationships" r:embed="rId159"/>
        <a:stretch>
          <a:fillRect/>
        </a:stretch>
      </xdr:blipFill>
      <xdr:spPr>
        <a:xfrm>
          <a:off x="5619750" y="546473062"/>
          <a:ext cx="2913859" cy="2706885"/>
        </a:xfrm>
        <a:prstGeom prst="rect">
          <a:avLst/>
        </a:prstGeom>
      </xdr:spPr>
    </xdr:pic>
    <xdr:clientData/>
  </xdr:twoCellAnchor>
  <xdr:twoCellAnchor editAs="oneCell">
    <xdr:from>
      <xdr:col>1</xdr:col>
      <xdr:colOff>357188</xdr:colOff>
      <xdr:row>262</xdr:row>
      <xdr:rowOff>1908809</xdr:rowOff>
    </xdr:from>
    <xdr:to>
      <xdr:col>1</xdr:col>
      <xdr:colOff>3410717</xdr:colOff>
      <xdr:row>262</xdr:row>
      <xdr:rowOff>4512911</xdr:rowOff>
    </xdr:to>
    <xdr:pic>
      <xdr:nvPicPr>
        <xdr:cNvPr id="536" name="Obraz 535">
          <a:hlinkClick xmlns:r="http://schemas.openxmlformats.org/officeDocument/2006/relationships" r:id="rId161"/>
          <a:extLst>
            <a:ext uri="{FF2B5EF4-FFF2-40B4-BE49-F238E27FC236}">
              <a16:creationId xmlns:a16="http://schemas.microsoft.com/office/drawing/2014/main" id="{92E145A5-EB16-9E2D-B772-BC9A045E71B7}"/>
            </a:ext>
          </a:extLst>
        </xdr:cNvPr>
        <xdr:cNvPicPr>
          <a:picLocks noChangeAspect="1"/>
        </xdr:cNvPicPr>
      </xdr:nvPicPr>
      <xdr:blipFill>
        <a:blip xmlns:r="http://schemas.openxmlformats.org/officeDocument/2006/relationships" r:embed="rId162"/>
        <a:stretch>
          <a:fillRect/>
        </a:stretch>
      </xdr:blipFill>
      <xdr:spPr>
        <a:xfrm>
          <a:off x="5572126" y="766813934"/>
          <a:ext cx="3045909" cy="2598387"/>
        </a:xfrm>
        <a:prstGeom prst="rect">
          <a:avLst/>
        </a:prstGeom>
      </xdr:spPr>
    </xdr:pic>
    <xdr:clientData/>
  </xdr:twoCellAnchor>
  <xdr:twoCellAnchor editAs="oneCell">
    <xdr:from>
      <xdr:col>1</xdr:col>
      <xdr:colOff>650557</xdr:colOff>
      <xdr:row>300</xdr:row>
      <xdr:rowOff>740092</xdr:rowOff>
    </xdr:from>
    <xdr:to>
      <xdr:col>1</xdr:col>
      <xdr:colOff>3085934</xdr:colOff>
      <xdr:row>300</xdr:row>
      <xdr:rowOff>3294791</xdr:rowOff>
    </xdr:to>
    <xdr:pic>
      <xdr:nvPicPr>
        <xdr:cNvPr id="129" name="Obraz 128">
          <a:hlinkClick xmlns:r="http://schemas.openxmlformats.org/officeDocument/2006/relationships" r:id="rId163"/>
          <a:extLst>
            <a:ext uri="{FF2B5EF4-FFF2-40B4-BE49-F238E27FC236}">
              <a16:creationId xmlns:a16="http://schemas.microsoft.com/office/drawing/2014/main" id="{AC5C9274-BA59-00E2-44B7-B189BE3208D9}"/>
            </a:ext>
          </a:extLst>
        </xdr:cNvPr>
        <xdr:cNvPicPr>
          <a:picLocks noChangeAspect="1"/>
        </xdr:cNvPicPr>
      </xdr:nvPicPr>
      <xdr:blipFill>
        <a:blip xmlns:r="http://schemas.openxmlformats.org/officeDocument/2006/relationships" r:embed="rId164"/>
        <a:stretch>
          <a:fillRect/>
        </a:stretch>
      </xdr:blipFill>
      <xdr:spPr>
        <a:xfrm>
          <a:off x="5865495" y="865133842"/>
          <a:ext cx="2435377" cy="2566129"/>
        </a:xfrm>
        <a:prstGeom prst="rect">
          <a:avLst/>
        </a:prstGeom>
      </xdr:spPr>
    </xdr:pic>
    <xdr:clientData/>
  </xdr:twoCellAnchor>
  <xdr:oneCellAnchor>
    <xdr:from>
      <xdr:col>1</xdr:col>
      <xdr:colOff>609601</xdr:colOff>
      <xdr:row>295</xdr:row>
      <xdr:rowOff>2299498</xdr:rowOff>
    </xdr:from>
    <xdr:ext cx="2590799" cy="2479708"/>
    <xdr:pic>
      <xdr:nvPicPr>
        <xdr:cNvPr id="130" name="Obraz 129">
          <a:hlinkClick xmlns:r="http://schemas.openxmlformats.org/officeDocument/2006/relationships" r:id="rId165"/>
          <a:extLst>
            <a:ext uri="{FF2B5EF4-FFF2-40B4-BE49-F238E27FC236}">
              <a16:creationId xmlns:a16="http://schemas.microsoft.com/office/drawing/2014/main" id="{C5BCE14C-1D8C-4F81-B82C-C84195682217}"/>
            </a:ext>
          </a:extLst>
        </xdr:cNvPr>
        <xdr:cNvPicPr>
          <a:picLocks noChangeAspect="1"/>
        </xdr:cNvPicPr>
      </xdr:nvPicPr>
      <xdr:blipFill>
        <a:blip xmlns:r="http://schemas.openxmlformats.org/officeDocument/2006/relationships" r:embed="rId98"/>
        <a:stretch>
          <a:fillRect/>
        </a:stretch>
      </xdr:blipFill>
      <xdr:spPr>
        <a:xfrm>
          <a:off x="5824539" y="863458558"/>
          <a:ext cx="2590799" cy="2479708"/>
        </a:xfrm>
        <a:prstGeom prst="rect">
          <a:avLst/>
        </a:prstGeom>
      </xdr:spPr>
    </xdr:pic>
    <xdr:clientData/>
  </xdr:oneCellAnchor>
  <xdr:twoCellAnchor editAs="oneCell">
    <xdr:from>
      <xdr:col>1</xdr:col>
      <xdr:colOff>448628</xdr:colOff>
      <xdr:row>311</xdr:row>
      <xdr:rowOff>1670683</xdr:rowOff>
    </xdr:from>
    <xdr:to>
      <xdr:col>1</xdr:col>
      <xdr:colOff>3031288</xdr:colOff>
      <xdr:row>311</xdr:row>
      <xdr:rowOff>3985251</xdr:rowOff>
    </xdr:to>
    <xdr:pic>
      <xdr:nvPicPr>
        <xdr:cNvPr id="131" name="Obraz 130">
          <a:hlinkClick xmlns:r="http://schemas.openxmlformats.org/officeDocument/2006/relationships" r:id="rId166"/>
          <a:extLst>
            <a:ext uri="{FF2B5EF4-FFF2-40B4-BE49-F238E27FC236}">
              <a16:creationId xmlns:a16="http://schemas.microsoft.com/office/drawing/2014/main" id="{BE23F9BC-7FB2-D931-FA2E-DED9CA89E188}"/>
            </a:ext>
          </a:extLst>
        </xdr:cNvPr>
        <xdr:cNvPicPr>
          <a:picLocks noChangeAspect="1"/>
        </xdr:cNvPicPr>
      </xdr:nvPicPr>
      <xdr:blipFill>
        <a:blip xmlns:r="http://schemas.openxmlformats.org/officeDocument/2006/relationships" r:embed="rId167"/>
        <a:stretch>
          <a:fillRect/>
        </a:stretch>
      </xdr:blipFill>
      <xdr:spPr>
        <a:xfrm>
          <a:off x="5663566" y="913665621"/>
          <a:ext cx="2575040" cy="2314568"/>
        </a:xfrm>
        <a:prstGeom prst="rect">
          <a:avLst/>
        </a:prstGeom>
      </xdr:spPr>
    </xdr:pic>
    <xdr:clientData/>
  </xdr:twoCellAnchor>
  <xdr:oneCellAnchor>
    <xdr:from>
      <xdr:col>1</xdr:col>
      <xdr:colOff>448628</xdr:colOff>
      <xdr:row>307</xdr:row>
      <xdr:rowOff>1670683</xdr:rowOff>
    </xdr:from>
    <xdr:ext cx="2580755" cy="2312663"/>
    <xdr:pic>
      <xdr:nvPicPr>
        <xdr:cNvPr id="132" name="Obraz 131">
          <a:hlinkClick xmlns:r="http://schemas.openxmlformats.org/officeDocument/2006/relationships" r:id="rId168"/>
          <a:extLst>
            <a:ext uri="{FF2B5EF4-FFF2-40B4-BE49-F238E27FC236}">
              <a16:creationId xmlns:a16="http://schemas.microsoft.com/office/drawing/2014/main" id="{B768F25C-32CB-4423-AB70-E6C03D4F5436}"/>
            </a:ext>
          </a:extLst>
        </xdr:cNvPr>
        <xdr:cNvPicPr>
          <a:picLocks noChangeAspect="1"/>
        </xdr:cNvPicPr>
      </xdr:nvPicPr>
      <xdr:blipFill>
        <a:blip xmlns:r="http://schemas.openxmlformats.org/officeDocument/2006/relationships" r:embed="rId167"/>
        <a:stretch>
          <a:fillRect/>
        </a:stretch>
      </xdr:blipFill>
      <xdr:spPr>
        <a:xfrm>
          <a:off x="5661661" y="913663716"/>
          <a:ext cx="2580755" cy="2312663"/>
        </a:xfrm>
        <a:prstGeom prst="rect">
          <a:avLst/>
        </a:prstGeom>
      </xdr:spPr>
    </xdr:pic>
    <xdr:clientData/>
  </xdr:oneCellAnchor>
  <xdr:oneCellAnchor>
    <xdr:from>
      <xdr:col>1</xdr:col>
      <xdr:colOff>448628</xdr:colOff>
      <xdr:row>303</xdr:row>
      <xdr:rowOff>1670683</xdr:rowOff>
    </xdr:from>
    <xdr:ext cx="2580755" cy="2312663"/>
    <xdr:pic>
      <xdr:nvPicPr>
        <xdr:cNvPr id="133" name="Obraz 132">
          <a:hlinkClick xmlns:r="http://schemas.openxmlformats.org/officeDocument/2006/relationships" r:id="rId169"/>
          <a:extLst>
            <a:ext uri="{FF2B5EF4-FFF2-40B4-BE49-F238E27FC236}">
              <a16:creationId xmlns:a16="http://schemas.microsoft.com/office/drawing/2014/main" id="{4420D821-1480-40EC-A944-7BA54BA5E392}"/>
            </a:ext>
          </a:extLst>
        </xdr:cNvPr>
        <xdr:cNvPicPr>
          <a:picLocks noChangeAspect="1"/>
        </xdr:cNvPicPr>
      </xdr:nvPicPr>
      <xdr:blipFill>
        <a:blip xmlns:r="http://schemas.openxmlformats.org/officeDocument/2006/relationships" r:embed="rId167"/>
        <a:stretch>
          <a:fillRect/>
        </a:stretch>
      </xdr:blipFill>
      <xdr:spPr>
        <a:xfrm>
          <a:off x="5661661" y="909639403"/>
          <a:ext cx="2580755" cy="2312663"/>
        </a:xfrm>
        <a:prstGeom prst="rect">
          <a:avLst/>
        </a:prstGeom>
      </xdr:spPr>
    </xdr:pic>
    <xdr:clientData/>
  </xdr:oneCellAnchor>
  <xdr:oneCellAnchor>
    <xdr:from>
      <xdr:col>1</xdr:col>
      <xdr:colOff>1276350</xdr:colOff>
      <xdr:row>357</xdr:row>
      <xdr:rowOff>2057400</xdr:rowOff>
    </xdr:from>
    <xdr:ext cx="1451193" cy="2303968"/>
    <xdr:pic>
      <xdr:nvPicPr>
        <xdr:cNvPr id="140" name="Obraz 139">
          <a:hlinkClick xmlns:r="http://schemas.openxmlformats.org/officeDocument/2006/relationships" r:id="rId170"/>
          <a:extLst>
            <a:ext uri="{FF2B5EF4-FFF2-40B4-BE49-F238E27FC236}">
              <a16:creationId xmlns:a16="http://schemas.microsoft.com/office/drawing/2014/main" id="{D8C46654-3D9C-4D32-A22D-2B394FDB5FE3}"/>
            </a:ext>
          </a:extLst>
        </xdr:cNvPr>
        <xdr:cNvPicPr>
          <a:picLocks noChangeAspect="1"/>
        </xdr:cNvPicPr>
      </xdr:nvPicPr>
      <xdr:blipFill>
        <a:blip xmlns:r="http://schemas.openxmlformats.org/officeDocument/2006/relationships" r:embed="rId171"/>
        <a:stretch>
          <a:fillRect/>
        </a:stretch>
      </xdr:blipFill>
      <xdr:spPr>
        <a:xfrm>
          <a:off x="6487478" y="1009778588"/>
          <a:ext cx="1451193" cy="2303968"/>
        </a:xfrm>
        <a:prstGeom prst="rect">
          <a:avLst/>
        </a:prstGeom>
      </xdr:spPr>
    </xdr:pic>
    <xdr:clientData/>
  </xdr:oneCellAnchor>
  <xdr:oneCellAnchor>
    <xdr:from>
      <xdr:col>1</xdr:col>
      <xdr:colOff>628650</xdr:colOff>
      <xdr:row>428</xdr:row>
      <xdr:rowOff>285750</xdr:rowOff>
    </xdr:from>
    <xdr:ext cx="2514600" cy="3988868"/>
    <xdr:pic>
      <xdr:nvPicPr>
        <xdr:cNvPr id="141" name="Obraz 140">
          <a:extLst>
            <a:ext uri="{FF2B5EF4-FFF2-40B4-BE49-F238E27FC236}">
              <a16:creationId xmlns:a16="http://schemas.microsoft.com/office/drawing/2014/main" id="{B3DC2F10-F3E3-4571-99C1-4D45630DB603}"/>
            </a:ext>
          </a:extLst>
        </xdr:cNvPr>
        <xdr:cNvPicPr>
          <a:picLocks noChangeAspect="1"/>
        </xdr:cNvPicPr>
      </xdr:nvPicPr>
      <xdr:blipFill>
        <a:blip xmlns:r="http://schemas.openxmlformats.org/officeDocument/2006/relationships" r:embed="rId24"/>
        <a:stretch>
          <a:fillRect/>
        </a:stretch>
      </xdr:blipFill>
      <xdr:spPr>
        <a:xfrm>
          <a:off x="5839778" y="1213028753"/>
          <a:ext cx="2514600" cy="3988868"/>
        </a:xfrm>
        <a:prstGeom prst="rect">
          <a:avLst/>
        </a:prstGeom>
      </xdr:spPr>
    </xdr:pic>
    <xdr:clientData/>
  </xdr:oneCellAnchor>
  <xdr:oneCellAnchor>
    <xdr:from>
      <xdr:col>1</xdr:col>
      <xdr:colOff>133350</xdr:colOff>
      <xdr:row>444</xdr:row>
      <xdr:rowOff>742950</xdr:rowOff>
    </xdr:from>
    <xdr:ext cx="3623310" cy="1314450"/>
    <xdr:pic>
      <xdr:nvPicPr>
        <xdr:cNvPr id="162" name="Obraz 161">
          <a:hlinkClick xmlns:r="http://schemas.openxmlformats.org/officeDocument/2006/relationships" r:id="rId172"/>
          <a:extLst>
            <a:ext uri="{FF2B5EF4-FFF2-40B4-BE49-F238E27FC236}">
              <a16:creationId xmlns:a16="http://schemas.microsoft.com/office/drawing/2014/main" id="{8AEDD7FC-5143-47E9-B9FB-CA3AEF90503A}"/>
            </a:ext>
          </a:extLst>
        </xdr:cNvPr>
        <xdr:cNvPicPr>
          <a:picLocks noChangeAspect="1"/>
        </xdr:cNvPicPr>
      </xdr:nvPicPr>
      <xdr:blipFill>
        <a:blip xmlns:r="http://schemas.openxmlformats.org/officeDocument/2006/relationships" r:embed="rId173"/>
        <a:stretch>
          <a:fillRect/>
        </a:stretch>
      </xdr:blipFill>
      <xdr:spPr>
        <a:xfrm>
          <a:off x="5344478" y="1288542953"/>
          <a:ext cx="3623310" cy="1314450"/>
        </a:xfrm>
        <a:prstGeom prst="rect">
          <a:avLst/>
        </a:prstGeom>
      </xdr:spPr>
    </xdr:pic>
    <xdr:clientData/>
  </xdr:oneCellAnchor>
  <xdr:oneCellAnchor>
    <xdr:from>
      <xdr:col>1</xdr:col>
      <xdr:colOff>274321</xdr:colOff>
      <xdr:row>445</xdr:row>
      <xdr:rowOff>390984</xdr:rowOff>
    </xdr:from>
    <xdr:ext cx="3129915" cy="1304860"/>
    <xdr:pic>
      <xdr:nvPicPr>
        <xdr:cNvPr id="163" name="Obraz 162">
          <a:hlinkClick xmlns:r="http://schemas.openxmlformats.org/officeDocument/2006/relationships" r:id="rId174"/>
          <a:extLst>
            <a:ext uri="{FF2B5EF4-FFF2-40B4-BE49-F238E27FC236}">
              <a16:creationId xmlns:a16="http://schemas.microsoft.com/office/drawing/2014/main" id="{C6E1947C-427A-4F3F-8C45-A78239176D31}"/>
            </a:ext>
          </a:extLst>
        </xdr:cNvPr>
        <xdr:cNvPicPr>
          <a:picLocks noChangeAspect="1"/>
        </xdr:cNvPicPr>
      </xdr:nvPicPr>
      <xdr:blipFill>
        <a:blip xmlns:r="http://schemas.openxmlformats.org/officeDocument/2006/relationships" r:embed="rId175"/>
        <a:stretch>
          <a:fillRect/>
        </a:stretch>
      </xdr:blipFill>
      <xdr:spPr>
        <a:xfrm>
          <a:off x="5491164" y="1294006952"/>
          <a:ext cx="3129915" cy="1304860"/>
        </a:xfrm>
        <a:prstGeom prst="rect">
          <a:avLst/>
        </a:prstGeom>
      </xdr:spPr>
    </xdr:pic>
    <xdr:clientData/>
  </xdr:oneCellAnchor>
  <xdr:twoCellAnchor editAs="oneCell">
    <xdr:from>
      <xdr:col>1</xdr:col>
      <xdr:colOff>829627</xdr:colOff>
      <xdr:row>436</xdr:row>
      <xdr:rowOff>911871</xdr:rowOff>
    </xdr:from>
    <xdr:to>
      <xdr:col>1</xdr:col>
      <xdr:colOff>3066096</xdr:colOff>
      <xdr:row>436</xdr:row>
      <xdr:rowOff>4476002</xdr:rowOff>
    </xdr:to>
    <xdr:pic>
      <xdr:nvPicPr>
        <xdr:cNvPr id="166" name="Obraz 165">
          <a:hlinkClick xmlns:r="http://schemas.openxmlformats.org/officeDocument/2006/relationships" r:id="rId176"/>
          <a:extLst>
            <a:ext uri="{FF2B5EF4-FFF2-40B4-BE49-F238E27FC236}">
              <a16:creationId xmlns:a16="http://schemas.microsoft.com/office/drawing/2014/main" id="{2E820F2E-6C24-26C2-CC34-03CAB473F8FB}"/>
            </a:ext>
          </a:extLst>
        </xdr:cNvPr>
        <xdr:cNvPicPr>
          <a:picLocks noChangeAspect="1"/>
        </xdr:cNvPicPr>
      </xdr:nvPicPr>
      <xdr:blipFill>
        <a:blip xmlns:r="http://schemas.openxmlformats.org/officeDocument/2006/relationships" r:embed="rId177"/>
        <a:stretch>
          <a:fillRect/>
        </a:stretch>
      </xdr:blipFill>
      <xdr:spPr>
        <a:xfrm>
          <a:off x="6044565" y="1264831746"/>
          <a:ext cx="2244089" cy="3575561"/>
        </a:xfrm>
        <a:prstGeom prst="rect">
          <a:avLst/>
        </a:prstGeom>
      </xdr:spPr>
    </xdr:pic>
    <xdr:clientData/>
  </xdr:twoCellAnchor>
  <xdr:oneCellAnchor>
    <xdr:from>
      <xdr:col>1</xdr:col>
      <xdr:colOff>624841</xdr:colOff>
      <xdr:row>406</xdr:row>
      <xdr:rowOff>1002030</xdr:rowOff>
    </xdr:from>
    <xdr:ext cx="2617468" cy="5323081"/>
    <xdr:pic>
      <xdr:nvPicPr>
        <xdr:cNvPr id="167" name="Obraz 166">
          <a:hlinkClick xmlns:r="http://schemas.openxmlformats.org/officeDocument/2006/relationships" r:id="rId178"/>
          <a:extLst>
            <a:ext uri="{FF2B5EF4-FFF2-40B4-BE49-F238E27FC236}">
              <a16:creationId xmlns:a16="http://schemas.microsoft.com/office/drawing/2014/main" id="{1A553E32-1C3A-4D09-B0A8-993DB677C595}"/>
            </a:ext>
          </a:extLst>
        </xdr:cNvPr>
        <xdr:cNvPicPr>
          <a:picLocks noChangeAspect="1"/>
        </xdr:cNvPicPr>
      </xdr:nvPicPr>
      <xdr:blipFill>
        <a:blip xmlns:r="http://schemas.openxmlformats.org/officeDocument/2006/relationships" r:embed="rId179"/>
        <a:stretch>
          <a:fillRect/>
        </a:stretch>
      </xdr:blipFill>
      <xdr:spPr>
        <a:xfrm>
          <a:off x="5839779" y="1215391905"/>
          <a:ext cx="2617468" cy="5323081"/>
        </a:xfrm>
        <a:prstGeom prst="rect">
          <a:avLst/>
        </a:prstGeom>
      </xdr:spPr>
    </xdr:pic>
    <xdr:clientData/>
  </xdr:oneCellAnchor>
  <xdr:oneCellAnchor>
    <xdr:from>
      <xdr:col>1</xdr:col>
      <xdr:colOff>853440</xdr:colOff>
      <xdr:row>410</xdr:row>
      <xdr:rowOff>1931209</xdr:rowOff>
    </xdr:from>
    <xdr:ext cx="1864994" cy="3385762"/>
    <xdr:pic>
      <xdr:nvPicPr>
        <xdr:cNvPr id="169" name="Obraz 168">
          <a:hlinkClick xmlns:r="http://schemas.openxmlformats.org/officeDocument/2006/relationships" r:id="rId180"/>
          <a:extLst>
            <a:ext uri="{FF2B5EF4-FFF2-40B4-BE49-F238E27FC236}">
              <a16:creationId xmlns:a16="http://schemas.microsoft.com/office/drawing/2014/main" id="{EAE405E7-8108-403F-916A-4F89746D460E}"/>
            </a:ext>
          </a:extLst>
        </xdr:cNvPr>
        <xdr:cNvPicPr>
          <a:picLocks noChangeAspect="1"/>
        </xdr:cNvPicPr>
      </xdr:nvPicPr>
      <xdr:blipFill>
        <a:blip xmlns:r="http://schemas.openxmlformats.org/officeDocument/2006/relationships" r:embed="rId181"/>
        <a:stretch>
          <a:fillRect/>
        </a:stretch>
      </xdr:blipFill>
      <xdr:spPr>
        <a:xfrm>
          <a:off x="6068378" y="1233180334"/>
          <a:ext cx="1864994" cy="3385762"/>
        </a:xfrm>
        <a:prstGeom prst="rect">
          <a:avLst/>
        </a:prstGeom>
      </xdr:spPr>
    </xdr:pic>
    <xdr:clientData/>
  </xdr:oneCellAnchor>
  <xdr:twoCellAnchor editAs="oneCell">
    <xdr:from>
      <xdr:col>1</xdr:col>
      <xdr:colOff>95250</xdr:colOff>
      <xdr:row>64</xdr:row>
      <xdr:rowOff>1170622</xdr:rowOff>
    </xdr:from>
    <xdr:to>
      <xdr:col>1</xdr:col>
      <xdr:colOff>3712132</xdr:colOff>
      <xdr:row>64</xdr:row>
      <xdr:rowOff>3141911</xdr:rowOff>
    </xdr:to>
    <xdr:pic>
      <xdr:nvPicPr>
        <xdr:cNvPr id="496" name="Obraz 495">
          <a:hlinkClick xmlns:r="http://schemas.openxmlformats.org/officeDocument/2006/relationships" r:id="rId182"/>
          <a:extLst>
            <a:ext uri="{FF2B5EF4-FFF2-40B4-BE49-F238E27FC236}">
              <a16:creationId xmlns:a16="http://schemas.microsoft.com/office/drawing/2014/main" id="{43E7B113-5DD4-9E6D-9B10-5D91182B9414}"/>
            </a:ext>
          </a:extLst>
        </xdr:cNvPr>
        <xdr:cNvPicPr>
          <a:picLocks noChangeAspect="1"/>
        </xdr:cNvPicPr>
      </xdr:nvPicPr>
      <xdr:blipFill>
        <a:blip xmlns:r="http://schemas.openxmlformats.org/officeDocument/2006/relationships" r:embed="rId183"/>
        <a:stretch>
          <a:fillRect/>
        </a:stretch>
      </xdr:blipFill>
      <xdr:spPr>
        <a:xfrm>
          <a:off x="5310188" y="143093122"/>
          <a:ext cx="3616882" cy="1978909"/>
        </a:xfrm>
        <a:prstGeom prst="rect">
          <a:avLst/>
        </a:prstGeom>
      </xdr:spPr>
    </xdr:pic>
    <xdr:clientData/>
  </xdr:twoCellAnchor>
  <xdr:twoCellAnchor editAs="oneCell">
    <xdr:from>
      <xdr:col>1</xdr:col>
      <xdr:colOff>122875</xdr:colOff>
      <xdr:row>65</xdr:row>
      <xdr:rowOff>1049654</xdr:rowOff>
    </xdr:from>
    <xdr:to>
      <xdr:col>1</xdr:col>
      <xdr:colOff>3635390</xdr:colOff>
      <xdr:row>65</xdr:row>
      <xdr:rowOff>2955267</xdr:rowOff>
    </xdr:to>
    <xdr:pic>
      <xdr:nvPicPr>
        <xdr:cNvPr id="529" name="Obraz 528">
          <a:hlinkClick xmlns:r="http://schemas.openxmlformats.org/officeDocument/2006/relationships" r:id="rId184"/>
          <a:extLst>
            <a:ext uri="{FF2B5EF4-FFF2-40B4-BE49-F238E27FC236}">
              <a16:creationId xmlns:a16="http://schemas.microsoft.com/office/drawing/2014/main" id="{87A72A1A-DF9D-C44B-CE61-B68D9A4FE47A}"/>
            </a:ext>
          </a:extLst>
        </xdr:cNvPr>
        <xdr:cNvPicPr>
          <a:picLocks noChangeAspect="1"/>
        </xdr:cNvPicPr>
      </xdr:nvPicPr>
      <xdr:blipFill>
        <a:blip xmlns:r="http://schemas.openxmlformats.org/officeDocument/2006/relationships" r:embed="rId185"/>
        <a:stretch>
          <a:fillRect/>
        </a:stretch>
      </xdr:blipFill>
      <xdr:spPr>
        <a:xfrm>
          <a:off x="5337813" y="146996467"/>
          <a:ext cx="3512515" cy="1911328"/>
        </a:xfrm>
        <a:prstGeom prst="rect">
          <a:avLst/>
        </a:prstGeom>
      </xdr:spPr>
    </xdr:pic>
    <xdr:clientData/>
  </xdr:twoCellAnchor>
  <xdr:oneCellAnchor>
    <xdr:from>
      <xdr:col>1</xdr:col>
      <xdr:colOff>95250</xdr:colOff>
      <xdr:row>68</xdr:row>
      <xdr:rowOff>1170622</xdr:rowOff>
    </xdr:from>
    <xdr:ext cx="3624502" cy="1977004"/>
    <xdr:pic>
      <xdr:nvPicPr>
        <xdr:cNvPr id="134" name="Obraz 133">
          <a:hlinkClick xmlns:r="http://schemas.openxmlformats.org/officeDocument/2006/relationships" r:id="rId186"/>
          <a:extLst>
            <a:ext uri="{FF2B5EF4-FFF2-40B4-BE49-F238E27FC236}">
              <a16:creationId xmlns:a16="http://schemas.microsoft.com/office/drawing/2014/main" id="{D902294F-FF2B-4675-958A-5B4030D0811F}"/>
            </a:ext>
          </a:extLst>
        </xdr:cNvPr>
        <xdr:cNvPicPr>
          <a:picLocks noChangeAspect="1"/>
        </xdr:cNvPicPr>
      </xdr:nvPicPr>
      <xdr:blipFill>
        <a:blip xmlns:r="http://schemas.openxmlformats.org/officeDocument/2006/relationships" r:embed="rId183"/>
        <a:stretch>
          <a:fillRect/>
        </a:stretch>
      </xdr:blipFill>
      <xdr:spPr>
        <a:xfrm>
          <a:off x="5306378" y="143091217"/>
          <a:ext cx="3624502" cy="1977004"/>
        </a:xfrm>
        <a:prstGeom prst="rect">
          <a:avLst/>
        </a:prstGeom>
      </xdr:spPr>
    </xdr:pic>
    <xdr:clientData/>
  </xdr:oneCellAnchor>
  <xdr:oneCellAnchor>
    <xdr:from>
      <xdr:col>1</xdr:col>
      <xdr:colOff>122875</xdr:colOff>
      <xdr:row>69</xdr:row>
      <xdr:rowOff>1049654</xdr:rowOff>
    </xdr:from>
    <xdr:ext cx="3514420" cy="1913233"/>
    <xdr:pic>
      <xdr:nvPicPr>
        <xdr:cNvPr id="136" name="Obraz 135">
          <a:hlinkClick xmlns:r="http://schemas.openxmlformats.org/officeDocument/2006/relationships" r:id="rId187"/>
          <a:extLst>
            <a:ext uri="{FF2B5EF4-FFF2-40B4-BE49-F238E27FC236}">
              <a16:creationId xmlns:a16="http://schemas.microsoft.com/office/drawing/2014/main" id="{2E1ABED8-93A3-4CBB-95AC-D52B90B3FB9F}"/>
            </a:ext>
          </a:extLst>
        </xdr:cNvPr>
        <xdr:cNvPicPr>
          <a:picLocks noChangeAspect="1"/>
        </xdr:cNvPicPr>
      </xdr:nvPicPr>
      <xdr:blipFill>
        <a:blip xmlns:r="http://schemas.openxmlformats.org/officeDocument/2006/relationships" r:embed="rId185"/>
        <a:stretch>
          <a:fillRect/>
        </a:stretch>
      </xdr:blipFill>
      <xdr:spPr>
        <a:xfrm>
          <a:off x="5339718" y="146992657"/>
          <a:ext cx="3514420" cy="1913233"/>
        </a:xfrm>
        <a:prstGeom prst="rect">
          <a:avLst/>
        </a:prstGeom>
      </xdr:spPr>
    </xdr:pic>
    <xdr:clientData/>
  </xdr:oneCellAnchor>
  <xdr:twoCellAnchor editAs="oneCell">
    <xdr:from>
      <xdr:col>1</xdr:col>
      <xdr:colOff>73342</xdr:colOff>
      <xdr:row>72</xdr:row>
      <xdr:rowOff>1287780</xdr:rowOff>
    </xdr:from>
    <xdr:to>
      <xdr:col>1</xdr:col>
      <xdr:colOff>3736461</xdr:colOff>
      <xdr:row>72</xdr:row>
      <xdr:rowOff>3297164</xdr:rowOff>
    </xdr:to>
    <xdr:pic>
      <xdr:nvPicPr>
        <xdr:cNvPr id="143" name="Obraz 142">
          <a:hlinkClick xmlns:r="http://schemas.openxmlformats.org/officeDocument/2006/relationships" r:id="rId188"/>
          <a:extLst>
            <a:ext uri="{FF2B5EF4-FFF2-40B4-BE49-F238E27FC236}">
              <a16:creationId xmlns:a16="http://schemas.microsoft.com/office/drawing/2014/main" id="{4E59BE53-D733-37D7-B7CC-F36EDD8AC3F0}"/>
            </a:ext>
          </a:extLst>
        </xdr:cNvPr>
        <xdr:cNvPicPr>
          <a:picLocks noChangeAspect="1"/>
        </xdr:cNvPicPr>
      </xdr:nvPicPr>
      <xdr:blipFill>
        <a:blip xmlns:r="http://schemas.openxmlformats.org/officeDocument/2006/relationships" r:embed="rId189"/>
        <a:stretch>
          <a:fillRect/>
        </a:stretch>
      </xdr:blipFill>
      <xdr:spPr>
        <a:xfrm>
          <a:off x="5288280" y="188049218"/>
          <a:ext cx="3663119" cy="1996049"/>
        </a:xfrm>
        <a:prstGeom prst="rect">
          <a:avLst/>
        </a:prstGeom>
      </xdr:spPr>
    </xdr:pic>
    <xdr:clientData/>
  </xdr:twoCellAnchor>
  <xdr:twoCellAnchor editAs="oneCell">
    <xdr:from>
      <xdr:col>1</xdr:col>
      <xdr:colOff>119062</xdr:colOff>
      <xdr:row>73</xdr:row>
      <xdr:rowOff>859154</xdr:rowOff>
    </xdr:from>
    <xdr:to>
      <xdr:col>1</xdr:col>
      <xdr:colOff>3712942</xdr:colOff>
      <xdr:row>73</xdr:row>
      <xdr:rowOff>2723660</xdr:rowOff>
    </xdr:to>
    <xdr:pic>
      <xdr:nvPicPr>
        <xdr:cNvPr id="145" name="Obraz 144">
          <a:hlinkClick xmlns:r="http://schemas.openxmlformats.org/officeDocument/2006/relationships" r:id="rId190"/>
          <a:extLst>
            <a:ext uri="{FF2B5EF4-FFF2-40B4-BE49-F238E27FC236}">
              <a16:creationId xmlns:a16="http://schemas.microsoft.com/office/drawing/2014/main" id="{F65997D0-D6FA-7FDC-7B63-775596EA7105}"/>
            </a:ext>
          </a:extLst>
        </xdr:cNvPr>
        <xdr:cNvPicPr>
          <a:picLocks noChangeAspect="1"/>
        </xdr:cNvPicPr>
      </xdr:nvPicPr>
      <xdr:blipFill>
        <a:blip xmlns:r="http://schemas.openxmlformats.org/officeDocument/2006/relationships" r:embed="rId191"/>
        <a:stretch>
          <a:fillRect/>
        </a:stretch>
      </xdr:blipFill>
      <xdr:spPr>
        <a:xfrm>
          <a:off x="5334000" y="191644904"/>
          <a:ext cx="3603405" cy="1868316"/>
        </a:xfrm>
        <a:prstGeom prst="rect">
          <a:avLst/>
        </a:prstGeom>
      </xdr:spPr>
    </xdr:pic>
    <xdr:clientData/>
  </xdr:twoCellAnchor>
  <xdr:twoCellAnchor editAs="oneCell">
    <xdr:from>
      <xdr:col>1</xdr:col>
      <xdr:colOff>95251</xdr:colOff>
      <xdr:row>83</xdr:row>
      <xdr:rowOff>846392</xdr:rowOff>
    </xdr:from>
    <xdr:to>
      <xdr:col>1</xdr:col>
      <xdr:colOff>3672840</xdr:colOff>
      <xdr:row>83</xdr:row>
      <xdr:rowOff>2765695</xdr:rowOff>
    </xdr:to>
    <xdr:pic>
      <xdr:nvPicPr>
        <xdr:cNvPr id="146" name="Obraz 145">
          <a:hlinkClick xmlns:r="http://schemas.openxmlformats.org/officeDocument/2006/relationships" r:id="rId192"/>
          <a:extLst>
            <a:ext uri="{FF2B5EF4-FFF2-40B4-BE49-F238E27FC236}">
              <a16:creationId xmlns:a16="http://schemas.microsoft.com/office/drawing/2014/main" id="{F728BB14-399F-009C-B111-872DEE67095B}"/>
            </a:ext>
          </a:extLst>
        </xdr:cNvPr>
        <xdr:cNvPicPr>
          <a:picLocks noChangeAspect="1"/>
        </xdr:cNvPicPr>
      </xdr:nvPicPr>
      <xdr:blipFill>
        <a:blip xmlns:r="http://schemas.openxmlformats.org/officeDocument/2006/relationships" r:embed="rId193"/>
        <a:stretch>
          <a:fillRect/>
        </a:stretch>
      </xdr:blipFill>
      <xdr:spPr>
        <a:xfrm>
          <a:off x="5310189" y="235280455"/>
          <a:ext cx="3569969" cy="1923113"/>
        </a:xfrm>
        <a:prstGeom prst="rect">
          <a:avLst/>
        </a:prstGeom>
      </xdr:spPr>
    </xdr:pic>
    <xdr:clientData/>
  </xdr:twoCellAnchor>
  <xdr:twoCellAnchor editAs="oneCell">
    <xdr:from>
      <xdr:col>1</xdr:col>
      <xdr:colOff>100966</xdr:colOff>
      <xdr:row>82</xdr:row>
      <xdr:rowOff>1136128</xdr:rowOff>
    </xdr:from>
    <xdr:to>
      <xdr:col>1</xdr:col>
      <xdr:colOff>3675698</xdr:colOff>
      <xdr:row>82</xdr:row>
      <xdr:rowOff>3010352</xdr:rowOff>
    </xdr:to>
    <xdr:pic>
      <xdr:nvPicPr>
        <xdr:cNvPr id="147" name="Obraz 146">
          <a:hlinkClick xmlns:r="http://schemas.openxmlformats.org/officeDocument/2006/relationships" r:id="rId194"/>
          <a:extLst>
            <a:ext uri="{FF2B5EF4-FFF2-40B4-BE49-F238E27FC236}">
              <a16:creationId xmlns:a16="http://schemas.microsoft.com/office/drawing/2014/main" id="{A9257AAE-44F0-B254-8CCD-3A6AAC4075C4}"/>
            </a:ext>
          </a:extLst>
        </xdr:cNvPr>
        <xdr:cNvPicPr>
          <a:picLocks noChangeAspect="1"/>
        </xdr:cNvPicPr>
      </xdr:nvPicPr>
      <xdr:blipFill>
        <a:blip xmlns:r="http://schemas.openxmlformats.org/officeDocument/2006/relationships" r:embed="rId195"/>
        <a:stretch>
          <a:fillRect/>
        </a:stretch>
      </xdr:blipFill>
      <xdr:spPr>
        <a:xfrm>
          <a:off x="5315904" y="231522066"/>
          <a:ext cx="3588067" cy="1874224"/>
        </a:xfrm>
        <a:prstGeom prst="rect">
          <a:avLst/>
        </a:prstGeom>
      </xdr:spPr>
    </xdr:pic>
    <xdr:clientData/>
  </xdr:twoCellAnchor>
  <xdr:oneCellAnchor>
    <xdr:from>
      <xdr:col>1</xdr:col>
      <xdr:colOff>95251</xdr:colOff>
      <xdr:row>87</xdr:row>
      <xdr:rowOff>846392</xdr:rowOff>
    </xdr:from>
    <xdr:ext cx="3575684" cy="1917398"/>
    <xdr:pic>
      <xdr:nvPicPr>
        <xdr:cNvPr id="148" name="Obraz 147">
          <a:hlinkClick xmlns:r="http://schemas.openxmlformats.org/officeDocument/2006/relationships" r:id="rId196"/>
          <a:extLst>
            <a:ext uri="{FF2B5EF4-FFF2-40B4-BE49-F238E27FC236}">
              <a16:creationId xmlns:a16="http://schemas.microsoft.com/office/drawing/2014/main" id="{021023E6-F778-435F-A358-FEB3D640AD88}"/>
            </a:ext>
          </a:extLst>
        </xdr:cNvPr>
        <xdr:cNvPicPr>
          <a:picLocks noChangeAspect="1"/>
        </xdr:cNvPicPr>
      </xdr:nvPicPr>
      <xdr:blipFill>
        <a:blip xmlns:r="http://schemas.openxmlformats.org/officeDocument/2006/relationships" r:embed="rId193"/>
        <a:stretch>
          <a:fillRect/>
        </a:stretch>
      </xdr:blipFill>
      <xdr:spPr>
        <a:xfrm>
          <a:off x="5306379" y="235282360"/>
          <a:ext cx="3575684" cy="1917398"/>
        </a:xfrm>
        <a:prstGeom prst="rect">
          <a:avLst/>
        </a:prstGeom>
      </xdr:spPr>
    </xdr:pic>
    <xdr:clientData/>
  </xdr:oneCellAnchor>
  <xdr:oneCellAnchor>
    <xdr:from>
      <xdr:col>1</xdr:col>
      <xdr:colOff>100966</xdr:colOff>
      <xdr:row>86</xdr:row>
      <xdr:rowOff>1136128</xdr:rowOff>
    </xdr:from>
    <xdr:ext cx="3589972" cy="1876129"/>
    <xdr:pic>
      <xdr:nvPicPr>
        <xdr:cNvPr id="149" name="Obraz 148">
          <a:hlinkClick xmlns:r="http://schemas.openxmlformats.org/officeDocument/2006/relationships" r:id="rId197"/>
          <a:extLst>
            <a:ext uri="{FF2B5EF4-FFF2-40B4-BE49-F238E27FC236}">
              <a16:creationId xmlns:a16="http://schemas.microsoft.com/office/drawing/2014/main" id="{C0C50B0C-2E94-4C55-9248-980D6EFCD01D}"/>
            </a:ext>
          </a:extLst>
        </xdr:cNvPr>
        <xdr:cNvPicPr>
          <a:picLocks noChangeAspect="1"/>
        </xdr:cNvPicPr>
      </xdr:nvPicPr>
      <xdr:blipFill>
        <a:blip xmlns:r="http://schemas.openxmlformats.org/officeDocument/2006/relationships" r:embed="rId195"/>
        <a:stretch>
          <a:fillRect/>
        </a:stretch>
      </xdr:blipFill>
      <xdr:spPr>
        <a:xfrm>
          <a:off x="5312094" y="231520161"/>
          <a:ext cx="3589972" cy="1876129"/>
        </a:xfrm>
        <a:prstGeom prst="rect">
          <a:avLst/>
        </a:prstGeom>
      </xdr:spPr>
    </xdr:pic>
    <xdr:clientData/>
  </xdr:oneCellAnchor>
  <xdr:twoCellAnchor editAs="oneCell">
    <xdr:from>
      <xdr:col>1</xdr:col>
      <xdr:colOff>496253</xdr:colOff>
      <xdr:row>250</xdr:row>
      <xdr:rowOff>695651</xdr:rowOff>
    </xdr:from>
    <xdr:to>
      <xdr:col>1</xdr:col>
      <xdr:colOff>3216592</xdr:colOff>
      <xdr:row>250</xdr:row>
      <xdr:rowOff>3373775</xdr:rowOff>
    </xdr:to>
    <xdr:pic>
      <xdr:nvPicPr>
        <xdr:cNvPr id="150" name="Obraz 149">
          <a:hlinkClick xmlns:r="http://schemas.openxmlformats.org/officeDocument/2006/relationships" r:id="rId198"/>
          <a:extLst>
            <a:ext uri="{FF2B5EF4-FFF2-40B4-BE49-F238E27FC236}">
              <a16:creationId xmlns:a16="http://schemas.microsoft.com/office/drawing/2014/main" id="{E926912F-05AA-8E74-299A-4CE409B6E749}"/>
            </a:ext>
          </a:extLst>
        </xdr:cNvPr>
        <xdr:cNvPicPr>
          <a:picLocks noChangeAspect="1"/>
        </xdr:cNvPicPr>
      </xdr:nvPicPr>
      <xdr:blipFill>
        <a:blip xmlns:r="http://schemas.openxmlformats.org/officeDocument/2006/relationships" r:embed="rId199"/>
        <a:stretch>
          <a:fillRect/>
        </a:stretch>
      </xdr:blipFill>
      <xdr:spPr>
        <a:xfrm>
          <a:off x="5711191" y="698711464"/>
          <a:ext cx="2720339" cy="2683839"/>
        </a:xfrm>
        <a:prstGeom prst="rect">
          <a:avLst/>
        </a:prstGeom>
      </xdr:spPr>
    </xdr:pic>
    <xdr:clientData/>
  </xdr:twoCellAnchor>
  <xdr:twoCellAnchor editAs="oneCell">
    <xdr:from>
      <xdr:col>1</xdr:col>
      <xdr:colOff>595312</xdr:colOff>
      <xdr:row>251</xdr:row>
      <xdr:rowOff>777465</xdr:rowOff>
    </xdr:from>
    <xdr:to>
      <xdr:col>1</xdr:col>
      <xdr:colOff>3298506</xdr:colOff>
      <xdr:row>251</xdr:row>
      <xdr:rowOff>3540495</xdr:rowOff>
    </xdr:to>
    <xdr:pic>
      <xdr:nvPicPr>
        <xdr:cNvPr id="151" name="Obraz 150">
          <a:hlinkClick xmlns:r="http://schemas.openxmlformats.org/officeDocument/2006/relationships" r:id="rId200"/>
          <a:extLst>
            <a:ext uri="{FF2B5EF4-FFF2-40B4-BE49-F238E27FC236}">
              <a16:creationId xmlns:a16="http://schemas.microsoft.com/office/drawing/2014/main" id="{5AF13D51-F45C-55FF-2CF9-6CE5D918814F}"/>
            </a:ext>
          </a:extLst>
        </xdr:cNvPr>
        <xdr:cNvPicPr>
          <a:picLocks noChangeAspect="1"/>
        </xdr:cNvPicPr>
      </xdr:nvPicPr>
      <xdr:blipFill>
        <a:blip xmlns:r="http://schemas.openxmlformats.org/officeDocument/2006/relationships" r:embed="rId201"/>
        <a:stretch>
          <a:fillRect/>
        </a:stretch>
      </xdr:blipFill>
      <xdr:spPr>
        <a:xfrm>
          <a:off x="5810250" y="702817590"/>
          <a:ext cx="2712719" cy="2763030"/>
        </a:xfrm>
        <a:prstGeom prst="rect">
          <a:avLst/>
        </a:prstGeom>
      </xdr:spPr>
    </xdr:pic>
    <xdr:clientData/>
  </xdr:twoCellAnchor>
  <xdr:oneCellAnchor>
    <xdr:from>
      <xdr:col>1</xdr:col>
      <xdr:colOff>496253</xdr:colOff>
      <xdr:row>252</xdr:row>
      <xdr:rowOff>695651</xdr:rowOff>
    </xdr:from>
    <xdr:ext cx="2724149" cy="2680029"/>
    <xdr:pic>
      <xdr:nvPicPr>
        <xdr:cNvPr id="152" name="Obraz 151">
          <a:hlinkClick xmlns:r="http://schemas.openxmlformats.org/officeDocument/2006/relationships" r:id="rId202"/>
          <a:extLst>
            <a:ext uri="{FF2B5EF4-FFF2-40B4-BE49-F238E27FC236}">
              <a16:creationId xmlns:a16="http://schemas.microsoft.com/office/drawing/2014/main" id="{534E0FFF-C5A7-4E96-9D84-94F5CAFC2D4D}"/>
            </a:ext>
          </a:extLst>
        </xdr:cNvPr>
        <xdr:cNvPicPr>
          <a:picLocks noChangeAspect="1"/>
        </xdr:cNvPicPr>
      </xdr:nvPicPr>
      <xdr:blipFill>
        <a:blip xmlns:r="http://schemas.openxmlformats.org/officeDocument/2006/relationships" r:embed="rId199"/>
        <a:stretch>
          <a:fillRect/>
        </a:stretch>
      </xdr:blipFill>
      <xdr:spPr>
        <a:xfrm>
          <a:off x="5711191" y="698713369"/>
          <a:ext cx="2724149" cy="2680029"/>
        </a:xfrm>
        <a:prstGeom prst="rect">
          <a:avLst/>
        </a:prstGeom>
      </xdr:spPr>
    </xdr:pic>
    <xdr:clientData/>
  </xdr:oneCellAnchor>
  <xdr:oneCellAnchor>
    <xdr:from>
      <xdr:col>1</xdr:col>
      <xdr:colOff>595312</xdr:colOff>
      <xdr:row>253</xdr:row>
      <xdr:rowOff>777465</xdr:rowOff>
    </xdr:from>
    <xdr:ext cx="2714624" cy="2759220"/>
    <xdr:pic>
      <xdr:nvPicPr>
        <xdr:cNvPr id="154" name="Obraz 153">
          <a:hlinkClick xmlns:r="http://schemas.openxmlformats.org/officeDocument/2006/relationships" r:id="rId203"/>
          <a:extLst>
            <a:ext uri="{FF2B5EF4-FFF2-40B4-BE49-F238E27FC236}">
              <a16:creationId xmlns:a16="http://schemas.microsoft.com/office/drawing/2014/main" id="{43D0323D-F9C7-40A6-ABBF-58C712209246}"/>
            </a:ext>
          </a:extLst>
        </xdr:cNvPr>
        <xdr:cNvPicPr>
          <a:picLocks noChangeAspect="1"/>
        </xdr:cNvPicPr>
      </xdr:nvPicPr>
      <xdr:blipFill>
        <a:blip xmlns:r="http://schemas.openxmlformats.org/officeDocument/2006/relationships" r:embed="rId201"/>
        <a:stretch>
          <a:fillRect/>
        </a:stretch>
      </xdr:blipFill>
      <xdr:spPr>
        <a:xfrm>
          <a:off x="5806440" y="702821400"/>
          <a:ext cx="2714624" cy="2759220"/>
        </a:xfrm>
        <a:prstGeom prst="rect">
          <a:avLst/>
        </a:prstGeom>
      </xdr:spPr>
    </xdr:pic>
    <xdr:clientData/>
  </xdr:oneCellAnchor>
  <xdr:twoCellAnchor editAs="oneCell">
    <xdr:from>
      <xdr:col>1</xdr:col>
      <xdr:colOff>523875</xdr:colOff>
      <xdr:row>266</xdr:row>
      <xdr:rowOff>688655</xdr:rowOff>
    </xdr:from>
    <xdr:to>
      <xdr:col>1</xdr:col>
      <xdr:colOff>3351395</xdr:colOff>
      <xdr:row>266</xdr:row>
      <xdr:rowOff>3392840</xdr:rowOff>
    </xdr:to>
    <xdr:pic>
      <xdr:nvPicPr>
        <xdr:cNvPr id="155" name="Obraz 154">
          <a:hlinkClick xmlns:r="http://schemas.openxmlformats.org/officeDocument/2006/relationships" r:id="rId204"/>
          <a:extLst>
            <a:ext uri="{FF2B5EF4-FFF2-40B4-BE49-F238E27FC236}">
              <a16:creationId xmlns:a16="http://schemas.microsoft.com/office/drawing/2014/main" id="{54F4A5F5-DF58-A4FA-F3BF-062BEE80DB3A}"/>
            </a:ext>
          </a:extLst>
        </xdr:cNvPr>
        <xdr:cNvPicPr>
          <a:picLocks noChangeAspect="1"/>
        </xdr:cNvPicPr>
      </xdr:nvPicPr>
      <xdr:blipFill>
        <a:blip xmlns:r="http://schemas.openxmlformats.org/officeDocument/2006/relationships" r:embed="rId205"/>
        <a:stretch>
          <a:fillRect/>
        </a:stretch>
      </xdr:blipFill>
      <xdr:spPr>
        <a:xfrm>
          <a:off x="5738813" y="783667468"/>
          <a:ext cx="2827520" cy="2704185"/>
        </a:xfrm>
        <a:prstGeom prst="rect">
          <a:avLst/>
        </a:prstGeom>
      </xdr:spPr>
    </xdr:pic>
    <xdr:clientData/>
  </xdr:twoCellAnchor>
  <xdr:twoCellAnchor editAs="oneCell">
    <xdr:from>
      <xdr:col>1</xdr:col>
      <xdr:colOff>481966</xdr:colOff>
      <xdr:row>267</xdr:row>
      <xdr:rowOff>792387</xdr:rowOff>
    </xdr:from>
    <xdr:to>
      <xdr:col>1</xdr:col>
      <xdr:colOff>3410903</xdr:colOff>
      <xdr:row>267</xdr:row>
      <xdr:rowOff>3578562</xdr:rowOff>
    </xdr:to>
    <xdr:pic>
      <xdr:nvPicPr>
        <xdr:cNvPr id="157" name="Obraz 156">
          <a:hlinkClick xmlns:r="http://schemas.openxmlformats.org/officeDocument/2006/relationships" r:id="rId206"/>
          <a:extLst>
            <a:ext uri="{FF2B5EF4-FFF2-40B4-BE49-F238E27FC236}">
              <a16:creationId xmlns:a16="http://schemas.microsoft.com/office/drawing/2014/main" id="{79F22712-839B-FD34-5C3F-592C25B9C458}"/>
            </a:ext>
          </a:extLst>
        </xdr:cNvPr>
        <xdr:cNvPicPr>
          <a:picLocks noChangeAspect="1"/>
        </xdr:cNvPicPr>
      </xdr:nvPicPr>
      <xdr:blipFill>
        <a:blip xmlns:r="http://schemas.openxmlformats.org/officeDocument/2006/relationships" r:embed="rId207"/>
        <a:stretch>
          <a:fillRect/>
        </a:stretch>
      </xdr:blipFill>
      <xdr:spPr>
        <a:xfrm>
          <a:off x="5696904" y="787819325"/>
          <a:ext cx="2925127" cy="2786175"/>
        </a:xfrm>
        <a:prstGeom prst="rect">
          <a:avLst/>
        </a:prstGeom>
      </xdr:spPr>
    </xdr:pic>
    <xdr:clientData/>
  </xdr:twoCellAnchor>
  <xdr:oneCellAnchor>
    <xdr:from>
      <xdr:col>1</xdr:col>
      <xdr:colOff>523875</xdr:colOff>
      <xdr:row>268</xdr:row>
      <xdr:rowOff>688655</xdr:rowOff>
    </xdr:from>
    <xdr:ext cx="2829425" cy="2704185"/>
    <xdr:pic>
      <xdr:nvPicPr>
        <xdr:cNvPr id="164" name="Obraz 163">
          <a:hlinkClick xmlns:r="http://schemas.openxmlformats.org/officeDocument/2006/relationships" r:id="rId208"/>
          <a:extLst>
            <a:ext uri="{FF2B5EF4-FFF2-40B4-BE49-F238E27FC236}">
              <a16:creationId xmlns:a16="http://schemas.microsoft.com/office/drawing/2014/main" id="{94216283-0BC3-4A06-9015-B7E21BF3DE7B}"/>
            </a:ext>
          </a:extLst>
        </xdr:cNvPr>
        <xdr:cNvPicPr>
          <a:picLocks noChangeAspect="1"/>
        </xdr:cNvPicPr>
      </xdr:nvPicPr>
      <xdr:blipFill>
        <a:blip xmlns:r="http://schemas.openxmlformats.org/officeDocument/2006/relationships" r:embed="rId205"/>
        <a:stretch>
          <a:fillRect/>
        </a:stretch>
      </xdr:blipFill>
      <xdr:spPr>
        <a:xfrm>
          <a:off x="5736908" y="783667468"/>
          <a:ext cx="2829425" cy="2704185"/>
        </a:xfrm>
        <a:prstGeom prst="rect">
          <a:avLst/>
        </a:prstGeom>
      </xdr:spPr>
    </xdr:pic>
    <xdr:clientData/>
  </xdr:oneCellAnchor>
  <xdr:oneCellAnchor>
    <xdr:from>
      <xdr:col>1</xdr:col>
      <xdr:colOff>481966</xdr:colOff>
      <xdr:row>269</xdr:row>
      <xdr:rowOff>792387</xdr:rowOff>
    </xdr:from>
    <xdr:ext cx="2932747" cy="2788080"/>
    <xdr:pic>
      <xdr:nvPicPr>
        <xdr:cNvPr id="165" name="Obraz 164">
          <a:hlinkClick xmlns:r="http://schemas.openxmlformats.org/officeDocument/2006/relationships" r:id="rId209"/>
          <a:extLst>
            <a:ext uri="{FF2B5EF4-FFF2-40B4-BE49-F238E27FC236}">
              <a16:creationId xmlns:a16="http://schemas.microsoft.com/office/drawing/2014/main" id="{155BC486-CC50-4C61-AD15-3A22E199AD4D}"/>
            </a:ext>
          </a:extLst>
        </xdr:cNvPr>
        <xdr:cNvPicPr>
          <a:picLocks noChangeAspect="1"/>
        </xdr:cNvPicPr>
      </xdr:nvPicPr>
      <xdr:blipFill>
        <a:blip xmlns:r="http://schemas.openxmlformats.org/officeDocument/2006/relationships" r:embed="rId207"/>
        <a:stretch>
          <a:fillRect/>
        </a:stretch>
      </xdr:blipFill>
      <xdr:spPr>
        <a:xfrm>
          <a:off x="5693094" y="787817420"/>
          <a:ext cx="2932747" cy="2788080"/>
        </a:xfrm>
        <a:prstGeom prst="rect">
          <a:avLst/>
        </a:prstGeom>
      </xdr:spPr>
    </xdr:pic>
    <xdr:clientData/>
  </xdr:oneCellAnchor>
  <xdr:twoCellAnchor editAs="oneCell">
    <xdr:from>
      <xdr:col>1</xdr:col>
      <xdr:colOff>642937</xdr:colOff>
      <xdr:row>341</xdr:row>
      <xdr:rowOff>952500</xdr:rowOff>
    </xdr:from>
    <xdr:to>
      <xdr:col>1</xdr:col>
      <xdr:colOff>3107800</xdr:colOff>
      <xdr:row>341</xdr:row>
      <xdr:rowOff>3273628</xdr:rowOff>
    </xdr:to>
    <xdr:pic>
      <xdr:nvPicPr>
        <xdr:cNvPr id="170" name="Obraz 169">
          <a:extLst>
            <a:ext uri="{FF2B5EF4-FFF2-40B4-BE49-F238E27FC236}">
              <a16:creationId xmlns:a16="http://schemas.microsoft.com/office/drawing/2014/main" id="{D2CB6F01-C3C3-438B-85F4-DAF6306FE2D6}"/>
            </a:ext>
          </a:extLst>
        </xdr:cNvPr>
        <xdr:cNvPicPr>
          <a:picLocks noChangeAspect="1"/>
        </xdr:cNvPicPr>
      </xdr:nvPicPr>
      <xdr:blipFill>
        <a:blip xmlns:r="http://schemas.openxmlformats.org/officeDocument/2006/relationships" r:embed="rId210"/>
        <a:stretch>
          <a:fillRect/>
        </a:stretch>
      </xdr:blipFill>
      <xdr:spPr>
        <a:xfrm>
          <a:off x="5857875" y="983599125"/>
          <a:ext cx="2474388" cy="2321128"/>
        </a:xfrm>
        <a:prstGeom prst="rect">
          <a:avLst/>
        </a:prstGeom>
      </xdr:spPr>
    </xdr:pic>
    <xdr:clientData/>
  </xdr:twoCellAnchor>
  <xdr:twoCellAnchor editAs="oneCell">
    <xdr:from>
      <xdr:col>1</xdr:col>
      <xdr:colOff>690562</xdr:colOff>
      <xdr:row>342</xdr:row>
      <xdr:rowOff>1357312</xdr:rowOff>
    </xdr:from>
    <xdr:to>
      <xdr:col>1</xdr:col>
      <xdr:colOff>3164950</xdr:colOff>
      <xdr:row>342</xdr:row>
      <xdr:rowOff>3678440</xdr:rowOff>
    </xdr:to>
    <xdr:pic>
      <xdr:nvPicPr>
        <xdr:cNvPr id="172" name="Obraz 171">
          <a:extLst>
            <a:ext uri="{FF2B5EF4-FFF2-40B4-BE49-F238E27FC236}">
              <a16:creationId xmlns:a16="http://schemas.microsoft.com/office/drawing/2014/main" id="{D312E1B3-02A6-4E82-97B9-DA5AFD97B766}"/>
            </a:ext>
          </a:extLst>
        </xdr:cNvPr>
        <xdr:cNvPicPr>
          <a:picLocks noChangeAspect="1"/>
        </xdr:cNvPicPr>
      </xdr:nvPicPr>
      <xdr:blipFill>
        <a:blip xmlns:r="http://schemas.openxmlformats.org/officeDocument/2006/relationships" r:embed="rId210"/>
        <a:stretch>
          <a:fillRect/>
        </a:stretch>
      </xdr:blipFill>
      <xdr:spPr>
        <a:xfrm>
          <a:off x="5905500" y="988480687"/>
          <a:ext cx="2474388" cy="2321128"/>
        </a:xfrm>
        <a:prstGeom prst="rect">
          <a:avLst/>
        </a:prstGeom>
      </xdr:spPr>
    </xdr:pic>
    <xdr:clientData/>
  </xdr:twoCellAnchor>
  <xdr:twoCellAnchor editAs="oneCell">
    <xdr:from>
      <xdr:col>1</xdr:col>
      <xdr:colOff>333375</xdr:colOff>
      <xdr:row>340</xdr:row>
      <xdr:rowOff>1123739</xdr:rowOff>
    </xdr:from>
    <xdr:to>
      <xdr:col>1</xdr:col>
      <xdr:colOff>3597592</xdr:colOff>
      <xdr:row>340</xdr:row>
      <xdr:rowOff>3196969</xdr:rowOff>
    </xdr:to>
    <xdr:pic>
      <xdr:nvPicPr>
        <xdr:cNvPr id="174" name="Obraz 173">
          <a:hlinkClick xmlns:r="http://schemas.openxmlformats.org/officeDocument/2006/relationships" r:id="rId211"/>
          <a:extLst>
            <a:ext uri="{FF2B5EF4-FFF2-40B4-BE49-F238E27FC236}">
              <a16:creationId xmlns:a16="http://schemas.microsoft.com/office/drawing/2014/main" id="{DD6E05D8-0E12-E55E-95E2-C9959052A6C7}"/>
            </a:ext>
          </a:extLst>
        </xdr:cNvPr>
        <xdr:cNvPicPr>
          <a:picLocks noChangeAspect="1"/>
        </xdr:cNvPicPr>
      </xdr:nvPicPr>
      <xdr:blipFill>
        <a:blip xmlns:r="http://schemas.openxmlformats.org/officeDocument/2006/relationships" r:embed="rId212"/>
        <a:stretch>
          <a:fillRect/>
        </a:stretch>
      </xdr:blipFill>
      <xdr:spPr>
        <a:xfrm>
          <a:off x="5548313" y="974816864"/>
          <a:ext cx="3258502" cy="2073230"/>
        </a:xfrm>
        <a:prstGeom prst="rect">
          <a:avLst/>
        </a:prstGeom>
      </xdr:spPr>
    </xdr:pic>
    <xdr:clientData/>
  </xdr:twoCellAnchor>
  <xdr:twoCellAnchor editAs="oneCell">
    <xdr:from>
      <xdr:col>1</xdr:col>
      <xdr:colOff>95250</xdr:colOff>
      <xdr:row>353</xdr:row>
      <xdr:rowOff>2643187</xdr:rowOff>
    </xdr:from>
    <xdr:to>
      <xdr:col>1</xdr:col>
      <xdr:colOff>3768403</xdr:colOff>
      <xdr:row>353</xdr:row>
      <xdr:rowOff>4437060</xdr:rowOff>
    </xdr:to>
    <xdr:pic>
      <xdr:nvPicPr>
        <xdr:cNvPr id="176" name="Obraz 175">
          <a:extLst>
            <a:ext uri="{FF2B5EF4-FFF2-40B4-BE49-F238E27FC236}">
              <a16:creationId xmlns:a16="http://schemas.microsoft.com/office/drawing/2014/main" id="{4D6B3406-B922-F3B5-B764-2A019906923E}"/>
            </a:ext>
          </a:extLst>
        </xdr:cNvPr>
        <xdr:cNvPicPr>
          <a:picLocks noChangeAspect="1"/>
        </xdr:cNvPicPr>
      </xdr:nvPicPr>
      <xdr:blipFill>
        <a:blip xmlns:r="http://schemas.openxmlformats.org/officeDocument/2006/relationships" r:embed="rId213"/>
        <a:stretch>
          <a:fillRect/>
        </a:stretch>
      </xdr:blipFill>
      <xdr:spPr>
        <a:xfrm>
          <a:off x="5310188" y="1018555875"/>
          <a:ext cx="3673153" cy="1807208"/>
        </a:xfrm>
        <a:prstGeom prst="rect">
          <a:avLst/>
        </a:prstGeom>
      </xdr:spPr>
    </xdr:pic>
    <xdr:clientData/>
  </xdr:twoCellAnchor>
  <xdr:twoCellAnchor editAs="oneCell">
    <xdr:from>
      <xdr:col>1</xdr:col>
      <xdr:colOff>472439</xdr:colOff>
      <xdr:row>355</xdr:row>
      <xdr:rowOff>2432684</xdr:rowOff>
    </xdr:from>
    <xdr:to>
      <xdr:col>1</xdr:col>
      <xdr:colOff>3274800</xdr:colOff>
      <xdr:row>355</xdr:row>
      <xdr:rowOff>5084903</xdr:rowOff>
    </xdr:to>
    <xdr:pic>
      <xdr:nvPicPr>
        <xdr:cNvPr id="177" name="Obraz 176">
          <a:extLst>
            <a:ext uri="{FF2B5EF4-FFF2-40B4-BE49-F238E27FC236}">
              <a16:creationId xmlns:a16="http://schemas.microsoft.com/office/drawing/2014/main" id="{8A8494CD-9925-8114-ACD8-768E0972A0F9}"/>
            </a:ext>
          </a:extLst>
        </xdr:cNvPr>
        <xdr:cNvPicPr>
          <a:picLocks noChangeAspect="1"/>
        </xdr:cNvPicPr>
      </xdr:nvPicPr>
      <xdr:blipFill>
        <a:blip xmlns:r="http://schemas.openxmlformats.org/officeDocument/2006/relationships" r:embed="rId214"/>
        <a:stretch>
          <a:fillRect/>
        </a:stretch>
      </xdr:blipFill>
      <xdr:spPr>
        <a:xfrm>
          <a:off x="5687377" y="1025798684"/>
          <a:ext cx="2802361" cy="2665554"/>
        </a:xfrm>
        <a:prstGeom prst="rect">
          <a:avLst/>
        </a:prstGeom>
      </xdr:spPr>
    </xdr:pic>
    <xdr:clientData/>
  </xdr:twoCellAnchor>
  <xdr:twoCellAnchor editAs="oneCell">
    <xdr:from>
      <xdr:col>1</xdr:col>
      <xdr:colOff>340996</xdr:colOff>
      <xdr:row>367</xdr:row>
      <xdr:rowOff>760094</xdr:rowOff>
    </xdr:from>
    <xdr:to>
      <xdr:col>1</xdr:col>
      <xdr:colOff>3526354</xdr:colOff>
      <xdr:row>367</xdr:row>
      <xdr:rowOff>3333479</xdr:rowOff>
    </xdr:to>
    <xdr:pic>
      <xdr:nvPicPr>
        <xdr:cNvPr id="178" name="Obraz 177">
          <a:extLst>
            <a:ext uri="{FF2B5EF4-FFF2-40B4-BE49-F238E27FC236}">
              <a16:creationId xmlns:a16="http://schemas.microsoft.com/office/drawing/2014/main" id="{560022C8-1626-8BD2-F484-F82DC4868CAF}"/>
            </a:ext>
          </a:extLst>
        </xdr:cNvPr>
        <xdr:cNvPicPr>
          <a:picLocks noChangeAspect="1"/>
        </xdr:cNvPicPr>
      </xdr:nvPicPr>
      <xdr:blipFill>
        <a:blip xmlns:r="http://schemas.openxmlformats.org/officeDocument/2006/relationships" r:embed="rId215"/>
        <a:stretch>
          <a:fillRect/>
        </a:stretch>
      </xdr:blipFill>
      <xdr:spPr>
        <a:xfrm>
          <a:off x="5555934" y="1070750969"/>
          <a:ext cx="3189168" cy="2586720"/>
        </a:xfrm>
        <a:prstGeom prst="rect">
          <a:avLst/>
        </a:prstGeom>
      </xdr:spPr>
    </xdr:pic>
    <xdr:clientData/>
  </xdr:twoCellAnchor>
  <xdr:twoCellAnchor editAs="oneCell">
    <xdr:from>
      <xdr:col>1</xdr:col>
      <xdr:colOff>115253</xdr:colOff>
      <xdr:row>400</xdr:row>
      <xdr:rowOff>1361122</xdr:rowOff>
    </xdr:from>
    <xdr:to>
      <xdr:col>1</xdr:col>
      <xdr:colOff>3678554</xdr:colOff>
      <xdr:row>401</xdr:row>
      <xdr:rowOff>1864631</xdr:rowOff>
    </xdr:to>
    <xdr:pic>
      <xdr:nvPicPr>
        <xdr:cNvPr id="179" name="Obraz 178">
          <a:hlinkClick xmlns:r="http://schemas.openxmlformats.org/officeDocument/2006/relationships" r:id="rId216"/>
          <a:extLst>
            <a:ext uri="{FF2B5EF4-FFF2-40B4-BE49-F238E27FC236}">
              <a16:creationId xmlns:a16="http://schemas.microsoft.com/office/drawing/2014/main" id="{47CDF825-B1ED-2FEB-D6E4-6322047E13D0}"/>
            </a:ext>
          </a:extLst>
        </xdr:cNvPr>
        <xdr:cNvPicPr>
          <a:picLocks noChangeAspect="1"/>
        </xdr:cNvPicPr>
      </xdr:nvPicPr>
      <xdr:blipFill>
        <a:blip xmlns:r="http://schemas.openxmlformats.org/officeDocument/2006/relationships" r:embed="rId217"/>
        <a:stretch>
          <a:fillRect/>
        </a:stretch>
      </xdr:blipFill>
      <xdr:spPr>
        <a:xfrm>
          <a:off x="5330191" y="1190962185"/>
          <a:ext cx="3551871" cy="5696539"/>
        </a:xfrm>
        <a:prstGeom prst="rect">
          <a:avLst/>
        </a:prstGeom>
      </xdr:spPr>
    </xdr:pic>
    <xdr:clientData/>
  </xdr:twoCellAnchor>
  <xdr:twoCellAnchor editAs="oneCell">
    <xdr:from>
      <xdr:col>1</xdr:col>
      <xdr:colOff>478154</xdr:colOff>
      <xdr:row>402</xdr:row>
      <xdr:rowOff>1502093</xdr:rowOff>
    </xdr:from>
    <xdr:to>
      <xdr:col>1</xdr:col>
      <xdr:colOff>3425468</xdr:colOff>
      <xdr:row>403</xdr:row>
      <xdr:rowOff>1577340</xdr:rowOff>
    </xdr:to>
    <xdr:pic>
      <xdr:nvPicPr>
        <xdr:cNvPr id="180" name="Obraz 179">
          <a:hlinkClick xmlns:r="http://schemas.openxmlformats.org/officeDocument/2006/relationships" r:id="rId218"/>
          <a:extLst>
            <a:ext uri="{FF2B5EF4-FFF2-40B4-BE49-F238E27FC236}">
              <a16:creationId xmlns:a16="http://schemas.microsoft.com/office/drawing/2014/main" id="{0DB62714-2612-E078-2E4F-A522DD22DA29}"/>
            </a:ext>
          </a:extLst>
        </xdr:cNvPr>
        <xdr:cNvPicPr>
          <a:picLocks noChangeAspect="1"/>
        </xdr:cNvPicPr>
      </xdr:nvPicPr>
      <xdr:blipFill>
        <a:blip xmlns:r="http://schemas.openxmlformats.org/officeDocument/2006/relationships" r:embed="rId219"/>
        <a:stretch>
          <a:fillRect/>
        </a:stretch>
      </xdr:blipFill>
      <xdr:spPr>
        <a:xfrm>
          <a:off x="5693092" y="1199318468"/>
          <a:ext cx="2947314" cy="5258752"/>
        </a:xfrm>
        <a:prstGeom prst="rect">
          <a:avLst/>
        </a:prstGeom>
      </xdr:spPr>
    </xdr:pic>
    <xdr:clientData/>
  </xdr:twoCellAnchor>
  <xdr:twoCellAnchor editAs="oneCell">
    <xdr:from>
      <xdr:col>1</xdr:col>
      <xdr:colOff>452438</xdr:colOff>
      <xdr:row>404</xdr:row>
      <xdr:rowOff>1071563</xdr:rowOff>
    </xdr:from>
    <xdr:to>
      <xdr:col>1</xdr:col>
      <xdr:colOff>3407372</xdr:colOff>
      <xdr:row>405</xdr:row>
      <xdr:rowOff>1141095</xdr:rowOff>
    </xdr:to>
    <xdr:pic>
      <xdr:nvPicPr>
        <xdr:cNvPr id="181" name="Obraz 180">
          <a:hlinkClick xmlns:r="http://schemas.openxmlformats.org/officeDocument/2006/relationships" r:id="rId220"/>
          <a:extLst>
            <a:ext uri="{FF2B5EF4-FFF2-40B4-BE49-F238E27FC236}">
              <a16:creationId xmlns:a16="http://schemas.microsoft.com/office/drawing/2014/main" id="{18690594-7757-4B6F-9EED-6131EA29D950}"/>
            </a:ext>
          </a:extLst>
        </xdr:cNvPr>
        <xdr:cNvPicPr>
          <a:picLocks noChangeAspect="1"/>
        </xdr:cNvPicPr>
      </xdr:nvPicPr>
      <xdr:blipFill>
        <a:blip xmlns:r="http://schemas.openxmlformats.org/officeDocument/2006/relationships" r:embed="rId219"/>
        <a:stretch>
          <a:fillRect/>
        </a:stretch>
      </xdr:blipFill>
      <xdr:spPr>
        <a:xfrm>
          <a:off x="5667376" y="1207365188"/>
          <a:ext cx="2951124" cy="5260657"/>
        </a:xfrm>
        <a:prstGeom prst="rect">
          <a:avLst/>
        </a:prstGeom>
      </xdr:spPr>
    </xdr:pic>
    <xdr:clientData/>
  </xdr:twoCellAnchor>
  <xdr:twoCellAnchor editAs="oneCell">
    <xdr:from>
      <xdr:col>1</xdr:col>
      <xdr:colOff>531495</xdr:colOff>
      <xdr:row>18</xdr:row>
      <xdr:rowOff>2091689</xdr:rowOff>
    </xdr:from>
    <xdr:to>
      <xdr:col>1</xdr:col>
      <xdr:colOff>3084816</xdr:colOff>
      <xdr:row>18</xdr:row>
      <xdr:rowOff>4855933</xdr:rowOff>
    </xdr:to>
    <xdr:pic>
      <xdr:nvPicPr>
        <xdr:cNvPr id="183" name="Obraz 182">
          <a:hlinkClick xmlns:r="http://schemas.openxmlformats.org/officeDocument/2006/relationships" r:id="rId221"/>
          <a:extLst>
            <a:ext uri="{FF2B5EF4-FFF2-40B4-BE49-F238E27FC236}">
              <a16:creationId xmlns:a16="http://schemas.microsoft.com/office/drawing/2014/main" id="{D25F8B02-21BA-C428-5B33-2372648B4D53}"/>
            </a:ext>
          </a:extLst>
        </xdr:cNvPr>
        <xdr:cNvPicPr>
          <a:picLocks noChangeAspect="1"/>
        </xdr:cNvPicPr>
      </xdr:nvPicPr>
      <xdr:blipFill>
        <a:blip xmlns:r="http://schemas.openxmlformats.org/officeDocument/2006/relationships" r:embed="rId222"/>
        <a:stretch>
          <a:fillRect/>
        </a:stretch>
      </xdr:blipFill>
      <xdr:spPr>
        <a:xfrm>
          <a:off x="5746433" y="46573439"/>
          <a:ext cx="2553321" cy="2777579"/>
        </a:xfrm>
        <a:prstGeom prst="rect">
          <a:avLst/>
        </a:prstGeom>
      </xdr:spPr>
    </xdr:pic>
    <xdr:clientData/>
  </xdr:twoCellAnchor>
  <xdr:twoCellAnchor editAs="oneCell">
    <xdr:from>
      <xdr:col>1</xdr:col>
      <xdr:colOff>404812</xdr:colOff>
      <xdr:row>12</xdr:row>
      <xdr:rowOff>1500188</xdr:rowOff>
    </xdr:from>
    <xdr:to>
      <xdr:col>1</xdr:col>
      <xdr:colOff>3335111</xdr:colOff>
      <xdr:row>12</xdr:row>
      <xdr:rowOff>4556235</xdr:rowOff>
    </xdr:to>
    <xdr:pic>
      <xdr:nvPicPr>
        <xdr:cNvPr id="184" name="Obraz 183">
          <a:hlinkClick xmlns:r="http://schemas.openxmlformats.org/officeDocument/2006/relationships" r:id="rId223"/>
          <a:extLst>
            <a:ext uri="{FF2B5EF4-FFF2-40B4-BE49-F238E27FC236}">
              <a16:creationId xmlns:a16="http://schemas.microsoft.com/office/drawing/2014/main" id="{69261A67-AEF7-C762-9E18-9461623A4156}"/>
            </a:ext>
          </a:extLst>
        </xdr:cNvPr>
        <xdr:cNvPicPr>
          <a:picLocks noChangeAspect="1"/>
        </xdr:cNvPicPr>
      </xdr:nvPicPr>
      <xdr:blipFill>
        <a:blip xmlns:r="http://schemas.openxmlformats.org/officeDocument/2006/relationships" r:embed="rId224"/>
        <a:stretch>
          <a:fillRect/>
        </a:stretch>
      </xdr:blipFill>
      <xdr:spPr>
        <a:xfrm>
          <a:off x="5619750" y="32123063"/>
          <a:ext cx="2934109" cy="3059857"/>
        </a:xfrm>
        <a:prstGeom prst="rect">
          <a:avLst/>
        </a:prstGeom>
      </xdr:spPr>
    </xdr:pic>
    <xdr:clientData/>
  </xdr:twoCellAnchor>
  <xdr:oneCellAnchor>
    <xdr:from>
      <xdr:col>1</xdr:col>
      <xdr:colOff>2495550</xdr:colOff>
      <xdr:row>35</xdr:row>
      <xdr:rowOff>209550</xdr:rowOff>
    </xdr:from>
    <xdr:ext cx="1165860" cy="1196340"/>
    <xdr:pic>
      <xdr:nvPicPr>
        <xdr:cNvPr id="57" name="Obraz 56">
          <a:extLst>
            <a:ext uri="{FF2B5EF4-FFF2-40B4-BE49-F238E27FC236}">
              <a16:creationId xmlns:a16="http://schemas.microsoft.com/office/drawing/2014/main" id="{8F1AA395-B26D-4D37-B9BA-A2FE0DEE430D}"/>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06678" y="85692615"/>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2495550</xdr:colOff>
      <xdr:row>39</xdr:row>
      <xdr:rowOff>209550</xdr:rowOff>
    </xdr:from>
    <xdr:ext cx="1165860" cy="1196340"/>
    <xdr:pic>
      <xdr:nvPicPr>
        <xdr:cNvPr id="59" name="Obraz 58">
          <a:extLst>
            <a:ext uri="{FF2B5EF4-FFF2-40B4-BE49-F238E27FC236}">
              <a16:creationId xmlns:a16="http://schemas.microsoft.com/office/drawing/2014/main" id="{709D204D-2BB5-4C18-9E34-6F1E17EE0D24}"/>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06678" y="94265115"/>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2495550</xdr:colOff>
      <xdr:row>43</xdr:row>
      <xdr:rowOff>209550</xdr:rowOff>
    </xdr:from>
    <xdr:ext cx="1165860" cy="1196340"/>
    <xdr:pic>
      <xdr:nvPicPr>
        <xdr:cNvPr id="4" name="Obraz 3">
          <a:extLst>
            <a:ext uri="{FF2B5EF4-FFF2-40B4-BE49-F238E27FC236}">
              <a16:creationId xmlns:a16="http://schemas.microsoft.com/office/drawing/2014/main" id="{0E5897BD-F575-46BA-A981-E556FFA50052}"/>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06678" y="104552115"/>
          <a:ext cx="116586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2552700</xdr:colOff>
      <xdr:row>96</xdr:row>
      <xdr:rowOff>152400</xdr:rowOff>
    </xdr:from>
    <xdr:ext cx="1158240" cy="1196340"/>
    <xdr:pic>
      <xdr:nvPicPr>
        <xdr:cNvPr id="61" name="Obraz 60">
          <a:extLst>
            <a:ext uri="{FF2B5EF4-FFF2-40B4-BE49-F238E27FC236}">
              <a16:creationId xmlns:a16="http://schemas.microsoft.com/office/drawing/2014/main" id="{F4B64916-B20A-47DE-A41F-B7A194ECB50F}"/>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67638" y="348291150"/>
          <a:ext cx="115824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2552700</xdr:colOff>
      <xdr:row>99</xdr:row>
      <xdr:rowOff>152400</xdr:rowOff>
    </xdr:from>
    <xdr:ext cx="1158240" cy="1196340"/>
    <xdr:pic>
      <xdr:nvPicPr>
        <xdr:cNvPr id="448" name="Obraz 447">
          <a:extLst>
            <a:ext uri="{FF2B5EF4-FFF2-40B4-BE49-F238E27FC236}">
              <a16:creationId xmlns:a16="http://schemas.microsoft.com/office/drawing/2014/main" id="{93D9657A-D2A0-401B-A671-4966B5361304}"/>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67638" y="340956900"/>
          <a:ext cx="115824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133350</xdr:colOff>
      <xdr:row>102</xdr:row>
      <xdr:rowOff>3695700</xdr:rowOff>
    </xdr:from>
    <xdr:ext cx="3585210" cy="2065258"/>
    <xdr:pic>
      <xdr:nvPicPr>
        <xdr:cNvPr id="487" name="Obraz 486">
          <a:extLst>
            <a:ext uri="{FF2B5EF4-FFF2-40B4-BE49-F238E27FC236}">
              <a16:creationId xmlns:a16="http://schemas.microsoft.com/office/drawing/2014/main" id="{E4DC9212-61A6-45FE-A891-0FA588EFB375}"/>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5344478" y="363740700"/>
          <a:ext cx="3585210" cy="2065258"/>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2552700</xdr:colOff>
      <xdr:row>102</xdr:row>
      <xdr:rowOff>152400</xdr:rowOff>
    </xdr:from>
    <xdr:ext cx="1158240" cy="1196340"/>
    <xdr:pic>
      <xdr:nvPicPr>
        <xdr:cNvPr id="508" name="Obraz 507">
          <a:extLst>
            <a:ext uri="{FF2B5EF4-FFF2-40B4-BE49-F238E27FC236}">
              <a16:creationId xmlns:a16="http://schemas.microsoft.com/office/drawing/2014/main" id="{07E19EFE-0D40-4FBB-B025-A5ADFEFA85D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67638" y="360197400"/>
          <a:ext cx="1158240" cy="119634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133350</xdr:colOff>
      <xdr:row>108</xdr:row>
      <xdr:rowOff>25400</xdr:rowOff>
    </xdr:from>
    <xdr:ext cx="3585210" cy="2041446"/>
    <xdr:pic>
      <xdr:nvPicPr>
        <xdr:cNvPr id="526" name="Obraz 525">
          <a:extLst>
            <a:ext uri="{FF2B5EF4-FFF2-40B4-BE49-F238E27FC236}">
              <a16:creationId xmlns:a16="http://schemas.microsoft.com/office/drawing/2014/main" id="{26712B3A-F4C3-4A4C-90C6-EC0E5F6985DD}"/>
            </a:ext>
          </a:extLst>
        </xdr:cNvPr>
        <xdr:cNvPicPr>
          <a:picLocks noChangeAspect="1" noChangeArrowheads="1"/>
        </xdr:cNvPicPr>
      </xdr:nvPicPr>
      <xdr:blipFill>
        <a:blip xmlns:r="http://schemas.openxmlformats.org/officeDocument/2006/relationships" r:embed="rId42">
          <a:extLst>
            <a:ext uri="{28A0092B-C50C-407E-A947-70E740481C1C}">
              <a14:useLocalDpi xmlns:a14="http://schemas.microsoft.com/office/drawing/2010/main" val="0"/>
            </a:ext>
          </a:extLst>
        </a:blip>
        <a:srcRect/>
        <a:stretch>
          <a:fillRect/>
        </a:stretch>
      </xdr:blipFill>
      <xdr:spPr bwMode="auto">
        <a:xfrm>
          <a:off x="5340350" y="354761800"/>
          <a:ext cx="3585210" cy="204144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203199</xdr:colOff>
      <xdr:row>111</xdr:row>
      <xdr:rowOff>76200</xdr:rowOff>
    </xdr:from>
    <xdr:ext cx="3180261" cy="1905000"/>
    <xdr:pic>
      <xdr:nvPicPr>
        <xdr:cNvPr id="533" name="Obraz 532">
          <a:extLst>
            <a:ext uri="{FF2B5EF4-FFF2-40B4-BE49-F238E27FC236}">
              <a16:creationId xmlns:a16="http://schemas.microsoft.com/office/drawing/2014/main" id="{10D84B57-6C94-4E21-BC2A-EA979ADD1F06}"/>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5410199" y="367893600"/>
          <a:ext cx="3180261" cy="190500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2514600</xdr:colOff>
      <xdr:row>110</xdr:row>
      <xdr:rowOff>133350</xdr:rowOff>
    </xdr:from>
    <xdr:ext cx="1162050" cy="1200150"/>
    <xdr:pic>
      <xdr:nvPicPr>
        <xdr:cNvPr id="534" name="Obraz 533">
          <a:extLst>
            <a:ext uri="{FF2B5EF4-FFF2-40B4-BE49-F238E27FC236}">
              <a16:creationId xmlns:a16="http://schemas.microsoft.com/office/drawing/2014/main" id="{84031747-20AA-4D75-9D3E-42BBFC2DE73F}"/>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29538" y="397941165"/>
          <a:ext cx="116205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260350</xdr:colOff>
      <xdr:row>113</xdr:row>
      <xdr:rowOff>5156200</xdr:rowOff>
    </xdr:from>
    <xdr:ext cx="3187881" cy="1914525"/>
    <xdr:pic>
      <xdr:nvPicPr>
        <xdr:cNvPr id="535" name="Obraz 534">
          <a:extLst>
            <a:ext uri="{FF2B5EF4-FFF2-40B4-BE49-F238E27FC236}">
              <a16:creationId xmlns:a16="http://schemas.microsoft.com/office/drawing/2014/main" id="{D2AF39DF-012E-4935-BFF4-731A4B4640D0}"/>
            </a:ext>
          </a:extLst>
        </xdr:cNvPr>
        <xdr:cNvPicPr>
          <a:picLocks noChangeAspect="1" noChangeArrowheads="1"/>
        </xdr:cNvPicPr>
      </xdr:nvPicPr>
      <xdr:blipFill>
        <a:blip xmlns:r="http://schemas.openxmlformats.org/officeDocument/2006/relationships" r:embed="rId225">
          <a:extLst>
            <a:ext uri="{28A0092B-C50C-407E-A947-70E740481C1C}">
              <a14:useLocalDpi xmlns:a14="http://schemas.microsoft.com/office/drawing/2010/main" val="0"/>
            </a:ext>
          </a:extLst>
        </a:blip>
        <a:srcRect/>
        <a:stretch>
          <a:fillRect/>
        </a:stretch>
      </xdr:blipFill>
      <xdr:spPr bwMode="auto">
        <a:xfrm>
          <a:off x="5467350" y="380695200"/>
          <a:ext cx="3187881" cy="1914525"/>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twoCellAnchor editAs="oneCell">
    <xdr:from>
      <xdr:col>1</xdr:col>
      <xdr:colOff>357188</xdr:colOff>
      <xdr:row>140</xdr:row>
      <xdr:rowOff>2335530</xdr:rowOff>
    </xdr:from>
    <xdr:to>
      <xdr:col>1</xdr:col>
      <xdr:colOff>3527108</xdr:colOff>
      <xdr:row>140</xdr:row>
      <xdr:rowOff>4229165</xdr:rowOff>
    </xdr:to>
    <xdr:pic>
      <xdr:nvPicPr>
        <xdr:cNvPr id="544" name="Obraz 543">
          <a:extLst>
            <a:ext uri="{FF2B5EF4-FFF2-40B4-BE49-F238E27FC236}">
              <a16:creationId xmlns:a16="http://schemas.microsoft.com/office/drawing/2014/main" id="{D310E0F4-3789-437B-B30B-B3530380A31F}"/>
            </a:ext>
          </a:extLst>
        </xdr:cNvPr>
        <xdr:cNvPicPr>
          <a:picLocks noChangeAspect="1"/>
        </xdr:cNvPicPr>
      </xdr:nvPicPr>
      <xdr:blipFill>
        <a:blip xmlns:r="http://schemas.openxmlformats.org/officeDocument/2006/relationships" r:embed="rId130"/>
        <a:stretch>
          <a:fillRect/>
        </a:stretch>
      </xdr:blipFill>
      <xdr:spPr>
        <a:xfrm>
          <a:off x="5572126" y="518542905"/>
          <a:ext cx="3177540" cy="1893635"/>
        </a:xfrm>
        <a:prstGeom prst="rect">
          <a:avLst/>
        </a:prstGeom>
      </xdr:spPr>
    </xdr:pic>
    <xdr:clientData/>
  </xdr:twoCellAnchor>
  <xdr:twoCellAnchor editAs="oneCell">
    <xdr:from>
      <xdr:col>1</xdr:col>
      <xdr:colOff>261938</xdr:colOff>
      <xdr:row>142</xdr:row>
      <xdr:rowOff>2381250</xdr:rowOff>
    </xdr:from>
    <xdr:to>
      <xdr:col>1</xdr:col>
      <xdr:colOff>3447098</xdr:colOff>
      <xdr:row>142</xdr:row>
      <xdr:rowOff>4286315</xdr:rowOff>
    </xdr:to>
    <xdr:pic>
      <xdr:nvPicPr>
        <xdr:cNvPr id="555" name="Obraz 554">
          <a:extLst>
            <a:ext uri="{FF2B5EF4-FFF2-40B4-BE49-F238E27FC236}">
              <a16:creationId xmlns:a16="http://schemas.microsoft.com/office/drawing/2014/main" id="{1F4E17FF-19AD-46EA-AF2C-BF179DD36575}"/>
            </a:ext>
          </a:extLst>
        </xdr:cNvPr>
        <xdr:cNvPicPr>
          <a:picLocks noChangeAspect="1"/>
        </xdr:cNvPicPr>
      </xdr:nvPicPr>
      <xdr:blipFill>
        <a:blip xmlns:r="http://schemas.openxmlformats.org/officeDocument/2006/relationships" r:embed="rId130"/>
        <a:stretch>
          <a:fillRect/>
        </a:stretch>
      </xdr:blipFill>
      <xdr:spPr>
        <a:xfrm>
          <a:off x="5476876" y="525732375"/>
          <a:ext cx="3181350" cy="1895540"/>
        </a:xfrm>
        <a:prstGeom prst="rect">
          <a:avLst/>
        </a:prstGeom>
      </xdr:spPr>
    </xdr:pic>
    <xdr:clientData/>
  </xdr:twoCellAnchor>
  <xdr:oneCellAnchor>
    <xdr:from>
      <xdr:col>1</xdr:col>
      <xdr:colOff>2533650</xdr:colOff>
      <xdr:row>165</xdr:row>
      <xdr:rowOff>133350</xdr:rowOff>
    </xdr:from>
    <xdr:ext cx="1181100" cy="1200150"/>
    <xdr:pic>
      <xdr:nvPicPr>
        <xdr:cNvPr id="137" name="Obraz 136">
          <a:extLst>
            <a:ext uri="{FF2B5EF4-FFF2-40B4-BE49-F238E27FC236}">
              <a16:creationId xmlns:a16="http://schemas.microsoft.com/office/drawing/2014/main" id="{7E137D05-3A3F-4FB9-B94F-B66BE9AF4B1C}"/>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610181978"/>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168</xdr:row>
      <xdr:rowOff>133350</xdr:rowOff>
    </xdr:from>
    <xdr:ext cx="1181100" cy="1200150"/>
    <xdr:pic>
      <xdr:nvPicPr>
        <xdr:cNvPr id="139" name="Obraz 138">
          <a:extLst>
            <a:ext uri="{FF2B5EF4-FFF2-40B4-BE49-F238E27FC236}">
              <a16:creationId xmlns:a16="http://schemas.microsoft.com/office/drawing/2014/main" id="{54B7EA6C-531E-41C5-AC75-B78316C6966B}"/>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622802603"/>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173</xdr:row>
      <xdr:rowOff>133350</xdr:rowOff>
    </xdr:from>
    <xdr:ext cx="1181100" cy="1200150"/>
    <xdr:pic>
      <xdr:nvPicPr>
        <xdr:cNvPr id="144" name="Obraz 143">
          <a:extLst>
            <a:ext uri="{FF2B5EF4-FFF2-40B4-BE49-F238E27FC236}">
              <a16:creationId xmlns:a16="http://schemas.microsoft.com/office/drawing/2014/main" id="{74102DD5-AAB6-499E-8324-1C4D9CEEA458}"/>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630017790"/>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176</xdr:row>
      <xdr:rowOff>133350</xdr:rowOff>
    </xdr:from>
    <xdr:ext cx="1181100" cy="1200150"/>
    <xdr:pic>
      <xdr:nvPicPr>
        <xdr:cNvPr id="153" name="Obraz 152">
          <a:extLst>
            <a:ext uri="{FF2B5EF4-FFF2-40B4-BE49-F238E27FC236}">
              <a16:creationId xmlns:a16="http://schemas.microsoft.com/office/drawing/2014/main" id="{7746AF9F-F66F-492D-B210-8E78D1AB5071}"/>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630017790"/>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181</xdr:row>
      <xdr:rowOff>133350</xdr:rowOff>
    </xdr:from>
    <xdr:ext cx="1181100" cy="1200150"/>
    <xdr:pic>
      <xdr:nvPicPr>
        <xdr:cNvPr id="156" name="Obraz 155">
          <a:extLst>
            <a:ext uri="{FF2B5EF4-FFF2-40B4-BE49-F238E27FC236}">
              <a16:creationId xmlns:a16="http://schemas.microsoft.com/office/drawing/2014/main" id="{32F885DF-89AF-49E8-B7A8-7D07558170C4}"/>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621802478"/>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184</xdr:row>
      <xdr:rowOff>133350</xdr:rowOff>
    </xdr:from>
    <xdr:ext cx="1181100" cy="1200150"/>
    <xdr:pic>
      <xdr:nvPicPr>
        <xdr:cNvPr id="158" name="Obraz 157">
          <a:extLst>
            <a:ext uri="{FF2B5EF4-FFF2-40B4-BE49-F238E27FC236}">
              <a16:creationId xmlns:a16="http://schemas.microsoft.com/office/drawing/2014/main" id="{24122DE5-1DE9-4A02-894C-237414C7B2DE}"/>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630017790"/>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762000</xdr:colOff>
      <xdr:row>199</xdr:row>
      <xdr:rowOff>1866900</xdr:rowOff>
    </xdr:from>
    <xdr:ext cx="2419350" cy="2075036"/>
    <xdr:pic>
      <xdr:nvPicPr>
        <xdr:cNvPr id="159" name="Obraz 158">
          <a:extLst>
            <a:ext uri="{FF2B5EF4-FFF2-40B4-BE49-F238E27FC236}">
              <a16:creationId xmlns:a16="http://schemas.microsoft.com/office/drawing/2014/main" id="{3B0E251A-112D-402B-BE53-78F903BF5BD2}"/>
            </a:ext>
          </a:extLst>
        </xdr:cNvPr>
        <xdr:cNvPicPr>
          <a:picLocks noChangeAspect="1" noChangeArrowheads="1"/>
        </xdr:cNvPicPr>
      </xdr:nvPicPr>
      <xdr:blipFill>
        <a:blip xmlns:r="http://schemas.openxmlformats.org/officeDocument/2006/relationships" r:embed="rId44">
          <a:extLst>
            <a:ext uri="{28A0092B-C50C-407E-A947-70E740481C1C}">
              <a14:useLocalDpi xmlns:a14="http://schemas.microsoft.com/office/drawing/2010/main" val="0"/>
            </a:ext>
          </a:extLst>
        </a:blip>
        <a:srcRect/>
        <a:stretch>
          <a:fillRect/>
        </a:stretch>
      </xdr:blipFill>
      <xdr:spPr bwMode="auto">
        <a:xfrm>
          <a:off x="5976938" y="759818775"/>
          <a:ext cx="2419350" cy="2075036"/>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236</xdr:row>
      <xdr:rowOff>133350</xdr:rowOff>
    </xdr:from>
    <xdr:ext cx="1181100" cy="1200150"/>
    <xdr:pic>
      <xdr:nvPicPr>
        <xdr:cNvPr id="171" name="Obraz 170">
          <a:extLst>
            <a:ext uri="{FF2B5EF4-FFF2-40B4-BE49-F238E27FC236}">
              <a16:creationId xmlns:a16="http://schemas.microsoft.com/office/drawing/2014/main" id="{5922E513-4C91-4CD0-8634-F4B19D063802}"/>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621802478"/>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239</xdr:row>
      <xdr:rowOff>133350</xdr:rowOff>
    </xdr:from>
    <xdr:ext cx="1181100" cy="1200150"/>
    <xdr:pic>
      <xdr:nvPicPr>
        <xdr:cNvPr id="173" name="Obraz 172">
          <a:extLst>
            <a:ext uri="{FF2B5EF4-FFF2-40B4-BE49-F238E27FC236}">
              <a16:creationId xmlns:a16="http://schemas.microsoft.com/office/drawing/2014/main" id="{B9864F1D-CFC3-4939-88B1-BB949018F073}"/>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621802478"/>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242</xdr:row>
      <xdr:rowOff>133350</xdr:rowOff>
    </xdr:from>
    <xdr:ext cx="1181100" cy="1200150"/>
    <xdr:pic>
      <xdr:nvPicPr>
        <xdr:cNvPr id="175" name="Obraz 174">
          <a:extLst>
            <a:ext uri="{FF2B5EF4-FFF2-40B4-BE49-F238E27FC236}">
              <a16:creationId xmlns:a16="http://schemas.microsoft.com/office/drawing/2014/main" id="{EB8B0603-7466-4A3C-9A76-1D3A612EC085}"/>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892502978"/>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247</xdr:row>
      <xdr:rowOff>133350</xdr:rowOff>
    </xdr:from>
    <xdr:ext cx="1181100" cy="1200150"/>
    <xdr:pic>
      <xdr:nvPicPr>
        <xdr:cNvPr id="186" name="Obraz 185">
          <a:extLst>
            <a:ext uri="{FF2B5EF4-FFF2-40B4-BE49-F238E27FC236}">
              <a16:creationId xmlns:a16="http://schemas.microsoft.com/office/drawing/2014/main" id="{25550BFB-0542-4082-8529-012278E280DF}"/>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905480790"/>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275</xdr:row>
      <xdr:rowOff>133350</xdr:rowOff>
    </xdr:from>
    <xdr:ext cx="1181100" cy="1200150"/>
    <xdr:pic>
      <xdr:nvPicPr>
        <xdr:cNvPr id="492" name="Obraz 491">
          <a:extLst>
            <a:ext uri="{FF2B5EF4-FFF2-40B4-BE49-F238E27FC236}">
              <a16:creationId xmlns:a16="http://schemas.microsoft.com/office/drawing/2014/main" id="{F2746A97-9A89-4544-AB04-C6CD3A935B50}"/>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905480790"/>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272</xdr:row>
      <xdr:rowOff>133350</xdr:rowOff>
    </xdr:from>
    <xdr:ext cx="1181100" cy="1200150"/>
    <xdr:pic>
      <xdr:nvPicPr>
        <xdr:cNvPr id="542" name="Obraz 541">
          <a:extLst>
            <a:ext uri="{FF2B5EF4-FFF2-40B4-BE49-F238E27FC236}">
              <a16:creationId xmlns:a16="http://schemas.microsoft.com/office/drawing/2014/main" id="{6AB6CEBC-B084-4A76-9963-D052BD611FFE}"/>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1042140728"/>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2533650</xdr:colOff>
      <xdr:row>278</xdr:row>
      <xdr:rowOff>133350</xdr:rowOff>
    </xdr:from>
    <xdr:ext cx="1181100" cy="1200150"/>
    <xdr:pic>
      <xdr:nvPicPr>
        <xdr:cNvPr id="543" name="Obraz 542">
          <a:extLst>
            <a:ext uri="{FF2B5EF4-FFF2-40B4-BE49-F238E27FC236}">
              <a16:creationId xmlns:a16="http://schemas.microsoft.com/office/drawing/2014/main" id="{9719E8FD-AB77-46C9-A928-EEF373397B64}"/>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44778" y="1040045228"/>
          <a:ext cx="1181100" cy="1200150"/>
        </a:xfrm>
        <a:prstGeom prst="rect">
          <a:avLst/>
        </a:prstGeom>
        <a:noFill/>
        <a:extLst>
          <a:ext uri="{909E8E84-426E-40DD-AFC4-6F175D3DCCD1}">
            <a14:hiddenFill xmlns:a14="http://schemas.microsoft.com/office/drawing/2010/main">
              <a:solidFill>
                <a:srgbClr val="FFFFFF"/>
              </a:solidFill>
            </a14:hiddenFill>
          </a:ext>
        </a:extLst>
      </xdr:spPr>
    </xdr:pic>
    <xdr:clientData/>
  </xdr:oneCellAnchor>
  <xdr:oneCellAnchor>
    <xdr:from>
      <xdr:col>1</xdr:col>
      <xdr:colOff>822961</xdr:colOff>
      <xdr:row>319</xdr:row>
      <xdr:rowOff>822960</xdr:rowOff>
    </xdr:from>
    <xdr:ext cx="2384678" cy="2437479"/>
    <xdr:pic>
      <xdr:nvPicPr>
        <xdr:cNvPr id="135" name="Obraz 134">
          <a:hlinkClick xmlns:r="http://schemas.openxmlformats.org/officeDocument/2006/relationships" r:id="rId226"/>
          <a:extLst>
            <a:ext uri="{FF2B5EF4-FFF2-40B4-BE49-F238E27FC236}">
              <a16:creationId xmlns:a16="http://schemas.microsoft.com/office/drawing/2014/main" id="{C8EB921D-9EDE-47CE-8E18-7E7A84919EAA}"/>
            </a:ext>
          </a:extLst>
        </xdr:cNvPr>
        <xdr:cNvPicPr>
          <a:picLocks noChangeAspect="1"/>
        </xdr:cNvPicPr>
      </xdr:nvPicPr>
      <xdr:blipFill>
        <a:blip xmlns:r="http://schemas.openxmlformats.org/officeDocument/2006/relationships" r:embed="rId227"/>
        <a:stretch>
          <a:fillRect/>
        </a:stretch>
      </xdr:blipFill>
      <xdr:spPr>
        <a:xfrm>
          <a:off x="6034089" y="1144319213"/>
          <a:ext cx="2384678" cy="2437479"/>
        </a:xfrm>
        <a:prstGeom prst="rect">
          <a:avLst/>
        </a:prstGeom>
      </xdr:spPr>
    </xdr:pic>
    <xdr:clientData/>
  </xdr:oneCellAnchor>
  <xdr:oneCellAnchor>
    <xdr:from>
      <xdr:col>1</xdr:col>
      <xdr:colOff>609601</xdr:colOff>
      <xdr:row>320</xdr:row>
      <xdr:rowOff>876300</xdr:rowOff>
    </xdr:from>
    <xdr:ext cx="2459414" cy="2534473"/>
    <xdr:pic>
      <xdr:nvPicPr>
        <xdr:cNvPr id="160" name="Obraz 159">
          <a:hlinkClick xmlns:r="http://schemas.openxmlformats.org/officeDocument/2006/relationships" r:id="rId228"/>
          <a:extLst>
            <a:ext uri="{FF2B5EF4-FFF2-40B4-BE49-F238E27FC236}">
              <a16:creationId xmlns:a16="http://schemas.microsoft.com/office/drawing/2014/main" id="{E69D7147-7355-4B22-80C1-7BA53D3EA44E}"/>
            </a:ext>
          </a:extLst>
        </xdr:cNvPr>
        <xdr:cNvPicPr>
          <a:picLocks noChangeAspect="1"/>
        </xdr:cNvPicPr>
      </xdr:nvPicPr>
      <xdr:blipFill>
        <a:blip xmlns:r="http://schemas.openxmlformats.org/officeDocument/2006/relationships" r:embed="rId229"/>
        <a:stretch>
          <a:fillRect/>
        </a:stretch>
      </xdr:blipFill>
      <xdr:spPr>
        <a:xfrm>
          <a:off x="5824539" y="1148400675"/>
          <a:ext cx="2459414" cy="2534473"/>
        </a:xfrm>
        <a:prstGeom prst="rect">
          <a:avLst/>
        </a:prstGeom>
      </xdr:spPr>
    </xdr:pic>
    <xdr:clientData/>
  </xdr:oneCellAnchor>
  <xdr:twoCellAnchor editAs="oneCell">
    <xdr:from>
      <xdr:col>1</xdr:col>
      <xdr:colOff>69532</xdr:colOff>
      <xdr:row>36</xdr:row>
      <xdr:rowOff>1051513</xdr:rowOff>
    </xdr:from>
    <xdr:to>
      <xdr:col>1</xdr:col>
      <xdr:colOff>3749991</xdr:colOff>
      <xdr:row>36</xdr:row>
      <xdr:rowOff>2860122</xdr:rowOff>
    </xdr:to>
    <xdr:pic>
      <xdr:nvPicPr>
        <xdr:cNvPr id="45" name="Obraz 44">
          <a:hlinkClick xmlns:r="http://schemas.openxmlformats.org/officeDocument/2006/relationships" r:id="rId230"/>
          <a:extLst>
            <a:ext uri="{FF2B5EF4-FFF2-40B4-BE49-F238E27FC236}">
              <a16:creationId xmlns:a16="http://schemas.microsoft.com/office/drawing/2014/main" id="{64299EC7-B28B-E6F6-F971-85CE108C4417}"/>
            </a:ext>
          </a:extLst>
        </xdr:cNvPr>
        <xdr:cNvPicPr>
          <a:picLocks noChangeAspect="1"/>
        </xdr:cNvPicPr>
      </xdr:nvPicPr>
      <xdr:blipFill>
        <a:blip xmlns:r="http://schemas.openxmlformats.org/officeDocument/2006/relationships" r:embed="rId231"/>
        <a:stretch>
          <a:fillRect/>
        </a:stretch>
      </xdr:blipFill>
      <xdr:spPr>
        <a:xfrm>
          <a:off x="5284470" y="100206763"/>
          <a:ext cx="3670934" cy="1808609"/>
        </a:xfrm>
        <a:prstGeom prst="rect">
          <a:avLst/>
        </a:prstGeom>
      </xdr:spPr>
    </xdr:pic>
    <xdr:clientData/>
  </xdr:twoCellAnchor>
  <xdr:twoCellAnchor editAs="oneCell">
    <xdr:from>
      <xdr:col>1</xdr:col>
      <xdr:colOff>97155</xdr:colOff>
      <xdr:row>39</xdr:row>
      <xdr:rowOff>4853940</xdr:rowOff>
    </xdr:from>
    <xdr:to>
      <xdr:col>1</xdr:col>
      <xdr:colOff>3769994</xdr:colOff>
      <xdr:row>40</xdr:row>
      <xdr:rowOff>1469519</xdr:rowOff>
    </xdr:to>
    <xdr:pic>
      <xdr:nvPicPr>
        <xdr:cNvPr id="63" name="Obraz 62">
          <a:hlinkClick xmlns:r="http://schemas.openxmlformats.org/officeDocument/2006/relationships" r:id="rId232"/>
          <a:extLst>
            <a:ext uri="{FF2B5EF4-FFF2-40B4-BE49-F238E27FC236}">
              <a16:creationId xmlns:a16="http://schemas.microsoft.com/office/drawing/2014/main" id="{425F3A55-B326-43D3-A664-FC42CFD25BE8}"/>
            </a:ext>
          </a:extLst>
        </xdr:cNvPr>
        <xdr:cNvPicPr>
          <a:picLocks noChangeAspect="1"/>
        </xdr:cNvPicPr>
      </xdr:nvPicPr>
      <xdr:blipFill>
        <a:blip xmlns:r="http://schemas.openxmlformats.org/officeDocument/2006/relationships" r:embed="rId231"/>
        <a:stretch>
          <a:fillRect/>
        </a:stretch>
      </xdr:blipFill>
      <xdr:spPr>
        <a:xfrm>
          <a:off x="5312093" y="114296190"/>
          <a:ext cx="3672839" cy="1814324"/>
        </a:xfrm>
        <a:prstGeom prst="rect">
          <a:avLst/>
        </a:prstGeom>
      </xdr:spPr>
    </xdr:pic>
    <xdr:clientData/>
  </xdr:twoCellAnchor>
  <xdr:twoCellAnchor editAs="oneCell">
    <xdr:from>
      <xdr:col>1</xdr:col>
      <xdr:colOff>95250</xdr:colOff>
      <xdr:row>44</xdr:row>
      <xdr:rowOff>166687</xdr:rowOff>
    </xdr:from>
    <xdr:to>
      <xdr:col>1</xdr:col>
      <xdr:colOff>3771899</xdr:colOff>
      <xdr:row>44</xdr:row>
      <xdr:rowOff>1965771</xdr:rowOff>
    </xdr:to>
    <xdr:pic>
      <xdr:nvPicPr>
        <xdr:cNvPr id="568" name="Obraz 567">
          <a:hlinkClick xmlns:r="http://schemas.openxmlformats.org/officeDocument/2006/relationships" r:id="rId233"/>
          <a:extLst>
            <a:ext uri="{FF2B5EF4-FFF2-40B4-BE49-F238E27FC236}">
              <a16:creationId xmlns:a16="http://schemas.microsoft.com/office/drawing/2014/main" id="{4AF7CE54-CFC4-48AB-8309-7CD2695B0D44}"/>
            </a:ext>
          </a:extLst>
        </xdr:cNvPr>
        <xdr:cNvPicPr>
          <a:picLocks noChangeAspect="1"/>
        </xdr:cNvPicPr>
      </xdr:nvPicPr>
      <xdr:blipFill>
        <a:blip xmlns:r="http://schemas.openxmlformats.org/officeDocument/2006/relationships" r:embed="rId231"/>
        <a:stretch>
          <a:fillRect/>
        </a:stretch>
      </xdr:blipFill>
      <xdr:spPr>
        <a:xfrm>
          <a:off x="5310188" y="129944812"/>
          <a:ext cx="3676649" cy="1806704"/>
        </a:xfrm>
        <a:prstGeom prst="rect">
          <a:avLst/>
        </a:prstGeom>
      </xdr:spPr>
    </xdr:pic>
    <xdr:clientData/>
  </xdr:twoCellAnchor>
  <xdr:twoCellAnchor editAs="oneCell">
    <xdr:from>
      <xdr:col>1</xdr:col>
      <xdr:colOff>148591</xdr:colOff>
      <xdr:row>48</xdr:row>
      <xdr:rowOff>243840</xdr:rowOff>
    </xdr:from>
    <xdr:to>
      <xdr:col>1</xdr:col>
      <xdr:colOff>3678752</xdr:colOff>
      <xdr:row>48</xdr:row>
      <xdr:rowOff>1639772</xdr:rowOff>
    </xdr:to>
    <xdr:pic>
      <xdr:nvPicPr>
        <xdr:cNvPr id="128" name="Obraz 127">
          <a:hlinkClick xmlns:r="http://schemas.openxmlformats.org/officeDocument/2006/relationships" r:id="rId234"/>
          <a:extLst>
            <a:ext uri="{FF2B5EF4-FFF2-40B4-BE49-F238E27FC236}">
              <a16:creationId xmlns:a16="http://schemas.microsoft.com/office/drawing/2014/main" id="{F607B44E-98D7-5D3D-177F-60002DA10944}"/>
            </a:ext>
          </a:extLst>
        </xdr:cNvPr>
        <xdr:cNvPicPr>
          <a:picLocks noChangeAspect="1"/>
        </xdr:cNvPicPr>
      </xdr:nvPicPr>
      <xdr:blipFill>
        <a:blip xmlns:r="http://schemas.openxmlformats.org/officeDocument/2006/relationships" r:embed="rId235"/>
        <a:stretch>
          <a:fillRect/>
        </a:stretch>
      </xdr:blipFill>
      <xdr:spPr>
        <a:xfrm>
          <a:off x="5363529" y="155691840"/>
          <a:ext cx="3535876" cy="1395932"/>
        </a:xfrm>
        <a:prstGeom prst="rect">
          <a:avLst/>
        </a:prstGeom>
      </xdr:spPr>
    </xdr:pic>
    <xdr:clientData/>
  </xdr:twoCellAnchor>
  <xdr:twoCellAnchor editAs="oneCell">
    <xdr:from>
      <xdr:col>1</xdr:col>
      <xdr:colOff>142875</xdr:colOff>
      <xdr:row>54</xdr:row>
      <xdr:rowOff>5024437</xdr:rowOff>
    </xdr:from>
    <xdr:to>
      <xdr:col>1</xdr:col>
      <xdr:colOff>3676846</xdr:colOff>
      <xdr:row>55</xdr:row>
      <xdr:rowOff>1237816</xdr:rowOff>
    </xdr:to>
    <xdr:pic>
      <xdr:nvPicPr>
        <xdr:cNvPr id="161" name="Obraz 160">
          <a:hlinkClick xmlns:r="http://schemas.openxmlformats.org/officeDocument/2006/relationships" r:id="rId236"/>
          <a:extLst>
            <a:ext uri="{FF2B5EF4-FFF2-40B4-BE49-F238E27FC236}">
              <a16:creationId xmlns:a16="http://schemas.microsoft.com/office/drawing/2014/main" id="{34D11722-DADD-4C9C-9DBD-E9CF8210C68C}"/>
            </a:ext>
          </a:extLst>
        </xdr:cNvPr>
        <xdr:cNvPicPr>
          <a:picLocks noChangeAspect="1"/>
        </xdr:cNvPicPr>
      </xdr:nvPicPr>
      <xdr:blipFill>
        <a:blip xmlns:r="http://schemas.openxmlformats.org/officeDocument/2006/relationships" r:embed="rId235"/>
        <a:stretch>
          <a:fillRect/>
        </a:stretch>
      </xdr:blipFill>
      <xdr:spPr>
        <a:xfrm>
          <a:off x="5357813" y="183713437"/>
          <a:ext cx="3526351" cy="1392122"/>
        </a:xfrm>
        <a:prstGeom prst="rect">
          <a:avLst/>
        </a:prstGeom>
      </xdr:spPr>
    </xdr:pic>
    <xdr:clientData/>
  </xdr:twoCellAnchor>
  <xdr:twoCellAnchor editAs="oneCell">
    <xdr:from>
      <xdr:col>1</xdr:col>
      <xdr:colOff>119063</xdr:colOff>
      <xdr:row>59</xdr:row>
      <xdr:rowOff>4881563</xdr:rowOff>
    </xdr:from>
    <xdr:to>
      <xdr:col>1</xdr:col>
      <xdr:colOff>3637794</xdr:colOff>
      <xdr:row>60</xdr:row>
      <xdr:rowOff>1106373</xdr:rowOff>
    </xdr:to>
    <xdr:pic>
      <xdr:nvPicPr>
        <xdr:cNvPr id="187" name="Obraz 186">
          <a:hlinkClick xmlns:r="http://schemas.openxmlformats.org/officeDocument/2006/relationships" r:id="rId237"/>
          <a:extLst>
            <a:ext uri="{FF2B5EF4-FFF2-40B4-BE49-F238E27FC236}">
              <a16:creationId xmlns:a16="http://schemas.microsoft.com/office/drawing/2014/main" id="{AE35D19A-8445-4D30-87C1-697D61B75492}"/>
            </a:ext>
          </a:extLst>
        </xdr:cNvPr>
        <xdr:cNvPicPr>
          <a:picLocks noChangeAspect="1"/>
        </xdr:cNvPicPr>
      </xdr:nvPicPr>
      <xdr:blipFill>
        <a:blip xmlns:r="http://schemas.openxmlformats.org/officeDocument/2006/relationships" r:embed="rId235"/>
        <a:stretch>
          <a:fillRect/>
        </a:stretch>
      </xdr:blipFill>
      <xdr:spPr>
        <a:xfrm>
          <a:off x="5334001" y="211788376"/>
          <a:ext cx="3532066" cy="1392122"/>
        </a:xfrm>
        <a:prstGeom prst="rect">
          <a:avLst/>
        </a:prstGeom>
      </xdr:spPr>
    </xdr:pic>
    <xdr:clientData/>
  </xdr:twoCellAnchor>
  <xdr:twoCellAnchor editAs="oneCell">
    <xdr:from>
      <xdr:col>1</xdr:col>
      <xdr:colOff>117160</xdr:colOff>
      <xdr:row>97</xdr:row>
      <xdr:rowOff>307658</xdr:rowOff>
    </xdr:from>
    <xdr:to>
      <xdr:col>1</xdr:col>
      <xdr:colOff>3673872</xdr:colOff>
      <xdr:row>97</xdr:row>
      <xdr:rowOff>1964640</xdr:rowOff>
    </xdr:to>
    <xdr:pic>
      <xdr:nvPicPr>
        <xdr:cNvPr id="567" name="Obraz 566">
          <a:hlinkClick xmlns:r="http://schemas.openxmlformats.org/officeDocument/2006/relationships" r:id="rId238"/>
          <a:extLst>
            <a:ext uri="{FF2B5EF4-FFF2-40B4-BE49-F238E27FC236}">
              <a16:creationId xmlns:a16="http://schemas.microsoft.com/office/drawing/2014/main" id="{62AA7661-8EAF-F3DC-89F2-0B2A1BAC006F}"/>
            </a:ext>
          </a:extLst>
        </xdr:cNvPr>
        <xdr:cNvPicPr>
          <a:picLocks noChangeAspect="1"/>
        </xdr:cNvPicPr>
      </xdr:nvPicPr>
      <xdr:blipFill>
        <a:blip xmlns:r="http://schemas.openxmlformats.org/officeDocument/2006/relationships" r:embed="rId239"/>
        <a:stretch>
          <a:fillRect/>
        </a:stretch>
      </xdr:blipFill>
      <xdr:spPr>
        <a:xfrm>
          <a:off x="5332098" y="363995971"/>
          <a:ext cx="3547187" cy="1666507"/>
        </a:xfrm>
        <a:prstGeom prst="rect">
          <a:avLst/>
        </a:prstGeom>
      </xdr:spPr>
    </xdr:pic>
    <xdr:clientData/>
  </xdr:twoCellAnchor>
  <xdr:twoCellAnchor editAs="oneCell">
    <xdr:from>
      <xdr:col>1</xdr:col>
      <xdr:colOff>47625</xdr:colOff>
      <xdr:row>99</xdr:row>
      <xdr:rowOff>4663440</xdr:rowOff>
    </xdr:from>
    <xdr:to>
      <xdr:col>1</xdr:col>
      <xdr:colOff>3735798</xdr:colOff>
      <xdr:row>100</xdr:row>
      <xdr:rowOff>1506589</xdr:rowOff>
    </xdr:to>
    <xdr:pic>
      <xdr:nvPicPr>
        <xdr:cNvPr id="486" name="Obraz 485">
          <a:extLst>
            <a:ext uri="{FF2B5EF4-FFF2-40B4-BE49-F238E27FC236}">
              <a16:creationId xmlns:a16="http://schemas.microsoft.com/office/drawing/2014/main" id="{817C0DF9-C483-B1DB-52EF-B29E48C6EA49}"/>
            </a:ext>
          </a:extLst>
        </xdr:cNvPr>
        <xdr:cNvPicPr>
          <a:picLocks noChangeAspect="1"/>
        </xdr:cNvPicPr>
      </xdr:nvPicPr>
      <xdr:blipFill>
        <a:blip xmlns:r="http://schemas.openxmlformats.org/officeDocument/2006/relationships" r:embed="rId240"/>
        <a:stretch>
          <a:fillRect/>
        </a:stretch>
      </xdr:blipFill>
      <xdr:spPr>
        <a:xfrm>
          <a:off x="5262563" y="375471690"/>
          <a:ext cx="3688173" cy="2038084"/>
        </a:xfrm>
        <a:prstGeom prst="rect">
          <a:avLst/>
        </a:prstGeom>
      </xdr:spPr>
    </xdr:pic>
    <xdr:clientData/>
  </xdr:twoCellAnchor>
  <xdr:twoCellAnchor editAs="oneCell">
    <xdr:from>
      <xdr:col>1</xdr:col>
      <xdr:colOff>609600</xdr:colOff>
      <xdr:row>432</xdr:row>
      <xdr:rowOff>2514600</xdr:rowOff>
    </xdr:from>
    <xdr:to>
      <xdr:col>1</xdr:col>
      <xdr:colOff>3298147</xdr:colOff>
      <xdr:row>433</xdr:row>
      <xdr:rowOff>3029318</xdr:rowOff>
    </xdr:to>
    <xdr:pic>
      <xdr:nvPicPr>
        <xdr:cNvPr id="591" name="Obraz 590">
          <a:hlinkClick xmlns:r="http://schemas.openxmlformats.org/officeDocument/2006/relationships" r:id="rId241"/>
          <a:extLst>
            <a:ext uri="{FF2B5EF4-FFF2-40B4-BE49-F238E27FC236}">
              <a16:creationId xmlns:a16="http://schemas.microsoft.com/office/drawing/2014/main" id="{75661543-AE4C-83D6-3DAC-EFE3760C3F88}"/>
            </a:ext>
          </a:extLst>
        </xdr:cNvPr>
        <xdr:cNvPicPr>
          <a:picLocks noChangeAspect="1"/>
        </xdr:cNvPicPr>
      </xdr:nvPicPr>
      <xdr:blipFill>
        <a:blip xmlns:r="http://schemas.openxmlformats.org/officeDocument/2006/relationships" r:embed="rId242"/>
        <a:stretch>
          <a:fillRect/>
        </a:stretch>
      </xdr:blipFill>
      <xdr:spPr>
        <a:xfrm>
          <a:off x="5816600" y="1613458800"/>
          <a:ext cx="2696167" cy="4531726"/>
        </a:xfrm>
        <a:prstGeom prst="rect">
          <a:avLst/>
        </a:prstGeom>
      </xdr:spPr>
    </xdr:pic>
    <xdr:clientData/>
  </xdr:twoCellAnchor>
  <xdr:twoCellAnchor editAs="oneCell">
    <xdr:from>
      <xdr:col>1</xdr:col>
      <xdr:colOff>584200</xdr:colOff>
      <xdr:row>434</xdr:row>
      <xdr:rowOff>1879600</xdr:rowOff>
    </xdr:from>
    <xdr:to>
      <xdr:col>1</xdr:col>
      <xdr:colOff>3280367</xdr:colOff>
      <xdr:row>435</xdr:row>
      <xdr:rowOff>2398124</xdr:rowOff>
    </xdr:to>
    <xdr:pic>
      <xdr:nvPicPr>
        <xdr:cNvPr id="592" name="Obraz 591">
          <a:hlinkClick xmlns:r="http://schemas.openxmlformats.org/officeDocument/2006/relationships" r:id="rId243"/>
          <a:extLst>
            <a:ext uri="{FF2B5EF4-FFF2-40B4-BE49-F238E27FC236}">
              <a16:creationId xmlns:a16="http://schemas.microsoft.com/office/drawing/2014/main" id="{5EF0D276-46A8-43F3-9A73-6B1FB7A18286}"/>
            </a:ext>
          </a:extLst>
        </xdr:cNvPr>
        <xdr:cNvPicPr>
          <a:picLocks noChangeAspect="1"/>
        </xdr:cNvPicPr>
      </xdr:nvPicPr>
      <xdr:blipFill>
        <a:blip xmlns:r="http://schemas.openxmlformats.org/officeDocument/2006/relationships" r:embed="rId242"/>
        <a:stretch>
          <a:fillRect/>
        </a:stretch>
      </xdr:blipFill>
      <xdr:spPr>
        <a:xfrm>
          <a:off x="5791200" y="1626641400"/>
          <a:ext cx="2696167" cy="4531726"/>
        </a:xfrm>
        <a:prstGeom prst="rect">
          <a:avLst/>
        </a:prstGeom>
      </xdr:spPr>
    </xdr:pic>
    <xdr:clientData/>
  </xdr:twoCellAnchor>
  <xdr:twoCellAnchor editAs="oneCell">
    <xdr:from>
      <xdr:col>1</xdr:col>
      <xdr:colOff>2571750</xdr:colOff>
      <xdr:row>74</xdr:row>
      <xdr:rowOff>190500</xdr:rowOff>
    </xdr:from>
    <xdr:to>
      <xdr:col>1</xdr:col>
      <xdr:colOff>3752850</xdr:colOff>
      <xdr:row>74</xdr:row>
      <xdr:rowOff>1386840</xdr:rowOff>
    </xdr:to>
    <xdr:pic>
      <xdr:nvPicPr>
        <xdr:cNvPr id="16" name="Obraz 15">
          <a:extLst>
            <a:ext uri="{FF2B5EF4-FFF2-40B4-BE49-F238E27FC236}">
              <a16:creationId xmlns:a16="http://schemas.microsoft.com/office/drawing/2014/main" id="{50308830-6799-4192-A042-468898508614}"/>
            </a:ext>
          </a:extLst>
        </xdr:cNvPr>
        <xdr:cNvPicPr>
          <a:picLocks noChangeAspect="1" noChangeArrowheads="1"/>
        </xdr:cNvPicPr>
      </xdr:nvPicPr>
      <xdr:blipFill>
        <a:blip xmlns:r="http://schemas.openxmlformats.org/officeDocument/2006/relationships" r:embed="rId15">
          <a:extLst>
            <a:ext uri="{28A0092B-C50C-407E-A947-70E740481C1C}">
              <a14:useLocalDpi xmlns:a14="http://schemas.microsoft.com/office/drawing/2010/main" val="0"/>
            </a:ext>
          </a:extLst>
        </a:blip>
        <a:srcRect/>
        <a:stretch>
          <a:fillRect/>
        </a:stretch>
      </xdr:blipFill>
      <xdr:spPr bwMode="auto">
        <a:xfrm>
          <a:off x="7786688" y="267009563"/>
          <a:ext cx="1177290" cy="120015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412750</xdr:colOff>
      <xdr:row>326</xdr:row>
      <xdr:rowOff>1111250</xdr:rowOff>
    </xdr:from>
    <xdr:to>
      <xdr:col>1</xdr:col>
      <xdr:colOff>3406720</xdr:colOff>
      <xdr:row>327</xdr:row>
      <xdr:rowOff>762141</xdr:rowOff>
    </xdr:to>
    <xdr:pic>
      <xdr:nvPicPr>
        <xdr:cNvPr id="17" name="Obraz 16">
          <a:hlinkClick xmlns:r="http://schemas.openxmlformats.org/officeDocument/2006/relationships" r:id="rId244"/>
          <a:extLst>
            <a:ext uri="{FF2B5EF4-FFF2-40B4-BE49-F238E27FC236}">
              <a16:creationId xmlns:a16="http://schemas.microsoft.com/office/drawing/2014/main" id="{A2F09E36-2D58-4283-826B-F19D33131EB6}"/>
            </a:ext>
          </a:extLst>
        </xdr:cNvPr>
        <xdr:cNvPicPr>
          <a:picLocks noChangeAspect="1"/>
        </xdr:cNvPicPr>
      </xdr:nvPicPr>
      <xdr:blipFill>
        <a:blip xmlns:r="http://schemas.openxmlformats.org/officeDocument/2006/relationships" r:embed="rId245"/>
        <a:stretch>
          <a:fillRect/>
        </a:stretch>
      </xdr:blipFill>
      <xdr:spPr>
        <a:xfrm>
          <a:off x="5619750" y="1249330750"/>
          <a:ext cx="3001590" cy="4857891"/>
        </a:xfrm>
        <a:prstGeom prst="rect">
          <a:avLst/>
        </a:prstGeom>
      </xdr:spPr>
    </xdr:pic>
    <xdr:clientData/>
  </xdr:twoCellAnchor>
  <xdr:twoCellAnchor editAs="oneCell">
    <xdr:from>
      <xdr:col>1</xdr:col>
      <xdr:colOff>254000</xdr:colOff>
      <xdr:row>328</xdr:row>
      <xdr:rowOff>2127250</xdr:rowOff>
    </xdr:from>
    <xdr:to>
      <xdr:col>1</xdr:col>
      <xdr:colOff>3752913</xdr:colOff>
      <xdr:row>329</xdr:row>
      <xdr:rowOff>441780</xdr:rowOff>
    </xdr:to>
    <xdr:pic>
      <xdr:nvPicPr>
        <xdr:cNvPr id="23" name="Obraz 22">
          <a:hlinkClick xmlns:r="http://schemas.openxmlformats.org/officeDocument/2006/relationships" r:id="rId246"/>
          <a:extLst>
            <a:ext uri="{FF2B5EF4-FFF2-40B4-BE49-F238E27FC236}">
              <a16:creationId xmlns:a16="http://schemas.microsoft.com/office/drawing/2014/main" id="{1C8048DC-DFBA-4739-BA16-AC1F154F90F8}"/>
            </a:ext>
          </a:extLst>
        </xdr:cNvPr>
        <xdr:cNvPicPr>
          <a:picLocks noChangeAspect="1"/>
        </xdr:cNvPicPr>
      </xdr:nvPicPr>
      <xdr:blipFill>
        <a:blip xmlns:r="http://schemas.openxmlformats.org/officeDocument/2006/relationships" r:embed="rId247"/>
        <a:stretch>
          <a:fillRect/>
        </a:stretch>
      </xdr:blipFill>
      <xdr:spPr>
        <a:xfrm>
          <a:off x="5461000" y="1258284250"/>
          <a:ext cx="3483673" cy="3521530"/>
        </a:xfrm>
        <a:prstGeom prst="rect">
          <a:avLst/>
        </a:prstGeom>
      </xdr:spPr>
    </xdr:pic>
    <xdr:clientData/>
  </xdr:twoCellAnchor>
  <xdr:twoCellAnchor editAs="oneCell">
    <xdr:from>
      <xdr:col>1</xdr:col>
      <xdr:colOff>571500</xdr:colOff>
      <xdr:row>323</xdr:row>
      <xdr:rowOff>1365250</xdr:rowOff>
    </xdr:from>
    <xdr:to>
      <xdr:col>1</xdr:col>
      <xdr:colOff>3032553</xdr:colOff>
      <xdr:row>323</xdr:row>
      <xdr:rowOff>3674948</xdr:rowOff>
    </xdr:to>
    <xdr:pic>
      <xdr:nvPicPr>
        <xdr:cNvPr id="33" name="Obraz 32">
          <a:hlinkClick xmlns:r="http://schemas.openxmlformats.org/officeDocument/2006/relationships" r:id="rId248"/>
          <a:extLst>
            <a:ext uri="{FF2B5EF4-FFF2-40B4-BE49-F238E27FC236}">
              <a16:creationId xmlns:a16="http://schemas.microsoft.com/office/drawing/2014/main" id="{7F9EC7F6-963E-4B61-980C-BA25F965E6DA}"/>
            </a:ext>
          </a:extLst>
        </xdr:cNvPr>
        <xdr:cNvPicPr>
          <a:picLocks noChangeAspect="1"/>
        </xdr:cNvPicPr>
      </xdr:nvPicPr>
      <xdr:blipFill>
        <a:blip xmlns:r="http://schemas.openxmlformats.org/officeDocument/2006/relationships" r:embed="rId210"/>
        <a:stretch>
          <a:fillRect/>
        </a:stretch>
      </xdr:blipFill>
      <xdr:spPr>
        <a:xfrm>
          <a:off x="5778500" y="1243520500"/>
          <a:ext cx="2466768" cy="2321128"/>
        </a:xfrm>
        <a:prstGeom prst="rect">
          <a:avLst/>
        </a:prstGeom>
      </xdr:spPr>
    </xdr:pic>
    <xdr:clientData/>
  </xdr:twoCellAnchor>
  <xdr:oneCellAnchor>
    <xdr:from>
      <xdr:col>1</xdr:col>
      <xdr:colOff>666750</xdr:colOff>
      <xdr:row>315</xdr:row>
      <xdr:rowOff>2889250</xdr:rowOff>
    </xdr:from>
    <xdr:ext cx="2384678" cy="2437479"/>
    <xdr:pic>
      <xdr:nvPicPr>
        <xdr:cNvPr id="461" name="Obraz 460">
          <a:extLst>
            <a:ext uri="{FF2B5EF4-FFF2-40B4-BE49-F238E27FC236}">
              <a16:creationId xmlns:a16="http://schemas.microsoft.com/office/drawing/2014/main" id="{625FEFB8-E172-412E-83CE-19AF6505B0E1}"/>
            </a:ext>
          </a:extLst>
        </xdr:cNvPr>
        <xdr:cNvPicPr>
          <a:picLocks noChangeAspect="1"/>
        </xdr:cNvPicPr>
      </xdr:nvPicPr>
      <xdr:blipFill>
        <a:blip xmlns:r="http://schemas.openxmlformats.org/officeDocument/2006/relationships" r:embed="rId227"/>
        <a:stretch>
          <a:fillRect/>
        </a:stretch>
      </xdr:blipFill>
      <xdr:spPr>
        <a:xfrm>
          <a:off x="5873750" y="1217644250"/>
          <a:ext cx="2384678" cy="2437479"/>
        </a:xfrm>
        <a:prstGeom prst="rect">
          <a:avLst/>
        </a:prstGeom>
      </xdr:spPr>
    </xdr:pic>
    <xdr:clientData/>
  </xdr:oneCellAnchor>
  <xdr:oneCellAnchor>
    <xdr:from>
      <xdr:col>1</xdr:col>
      <xdr:colOff>603250</xdr:colOff>
      <xdr:row>317</xdr:row>
      <xdr:rowOff>3524250</xdr:rowOff>
    </xdr:from>
    <xdr:ext cx="2384678" cy="2437479"/>
    <xdr:pic>
      <xdr:nvPicPr>
        <xdr:cNvPr id="519" name="Obraz 518">
          <a:extLst>
            <a:ext uri="{FF2B5EF4-FFF2-40B4-BE49-F238E27FC236}">
              <a16:creationId xmlns:a16="http://schemas.microsoft.com/office/drawing/2014/main" id="{043BDD03-DFAC-4A65-B9D0-670174A8BEB0}"/>
            </a:ext>
          </a:extLst>
        </xdr:cNvPr>
        <xdr:cNvPicPr>
          <a:picLocks noChangeAspect="1"/>
        </xdr:cNvPicPr>
      </xdr:nvPicPr>
      <xdr:blipFill>
        <a:blip xmlns:r="http://schemas.openxmlformats.org/officeDocument/2006/relationships" r:embed="rId227"/>
        <a:stretch>
          <a:fillRect/>
        </a:stretch>
      </xdr:blipFill>
      <xdr:spPr>
        <a:xfrm>
          <a:off x="5810250" y="1227010500"/>
          <a:ext cx="2384678" cy="2437479"/>
        </a:xfrm>
        <a:prstGeom prst="rect">
          <a:avLst/>
        </a:prstGeom>
      </xdr:spPr>
    </xdr:pic>
    <xdr:clientData/>
  </xdr:oneCellAnchor>
  <xdr:twoCellAnchor editAs="oneCell">
    <xdr:from>
      <xdr:col>1</xdr:col>
      <xdr:colOff>444500</xdr:colOff>
      <xdr:row>219</xdr:row>
      <xdr:rowOff>2317750</xdr:rowOff>
    </xdr:from>
    <xdr:to>
      <xdr:col>1</xdr:col>
      <xdr:colOff>3179202</xdr:colOff>
      <xdr:row>219</xdr:row>
      <xdr:rowOff>4933762</xdr:rowOff>
    </xdr:to>
    <xdr:pic>
      <xdr:nvPicPr>
        <xdr:cNvPr id="520" name="Obraz 519">
          <a:extLst>
            <a:ext uri="{FF2B5EF4-FFF2-40B4-BE49-F238E27FC236}">
              <a16:creationId xmlns:a16="http://schemas.microsoft.com/office/drawing/2014/main" id="{AFC63893-6418-4413-9569-B37856160E90}"/>
            </a:ext>
          </a:extLst>
        </xdr:cNvPr>
        <xdr:cNvPicPr>
          <a:picLocks noChangeAspect="1"/>
        </xdr:cNvPicPr>
      </xdr:nvPicPr>
      <xdr:blipFill>
        <a:blip xmlns:r="http://schemas.openxmlformats.org/officeDocument/2006/relationships" r:embed="rId126"/>
        <a:stretch>
          <a:fillRect/>
        </a:stretch>
      </xdr:blipFill>
      <xdr:spPr>
        <a:xfrm>
          <a:off x="5651500" y="871537500"/>
          <a:ext cx="2725177" cy="2627442"/>
        </a:xfrm>
        <a:prstGeom prst="rect">
          <a:avLst/>
        </a:prstGeom>
      </xdr:spPr>
    </xdr:pic>
    <xdr:clientData/>
  </xdr:twoCellAnchor>
  <xdr:twoCellAnchor editAs="oneCell">
    <xdr:from>
      <xdr:col>1</xdr:col>
      <xdr:colOff>476250</xdr:colOff>
      <xdr:row>221</xdr:row>
      <xdr:rowOff>2159000</xdr:rowOff>
    </xdr:from>
    <xdr:to>
      <xdr:col>1</xdr:col>
      <xdr:colOff>3216667</xdr:colOff>
      <xdr:row>221</xdr:row>
      <xdr:rowOff>4778822</xdr:rowOff>
    </xdr:to>
    <xdr:pic>
      <xdr:nvPicPr>
        <xdr:cNvPr id="528" name="Obraz 527">
          <a:extLst>
            <a:ext uri="{FF2B5EF4-FFF2-40B4-BE49-F238E27FC236}">
              <a16:creationId xmlns:a16="http://schemas.microsoft.com/office/drawing/2014/main" id="{0033AAE1-C3CC-4953-A05F-F67D3CC36BC1}"/>
            </a:ext>
          </a:extLst>
        </xdr:cNvPr>
        <xdr:cNvPicPr>
          <a:picLocks noChangeAspect="1"/>
        </xdr:cNvPicPr>
      </xdr:nvPicPr>
      <xdr:blipFill>
        <a:blip xmlns:r="http://schemas.openxmlformats.org/officeDocument/2006/relationships" r:embed="rId126"/>
        <a:stretch>
          <a:fillRect/>
        </a:stretch>
      </xdr:blipFill>
      <xdr:spPr>
        <a:xfrm>
          <a:off x="5683250" y="878998750"/>
          <a:ext cx="2734702" cy="2627442"/>
        </a:xfrm>
        <a:prstGeom prst="rect">
          <a:avLst/>
        </a:prstGeom>
      </xdr:spPr>
    </xdr:pic>
    <xdr:clientData/>
  </xdr:twoCellAnchor>
  <xdr:twoCellAnchor editAs="oneCell">
    <xdr:from>
      <xdr:col>1</xdr:col>
      <xdr:colOff>508000</xdr:colOff>
      <xdr:row>223</xdr:row>
      <xdr:rowOff>2476500</xdr:rowOff>
    </xdr:from>
    <xdr:to>
      <xdr:col>1</xdr:col>
      <xdr:colOff>3257942</xdr:colOff>
      <xdr:row>223</xdr:row>
      <xdr:rowOff>5103942</xdr:rowOff>
    </xdr:to>
    <xdr:pic>
      <xdr:nvPicPr>
        <xdr:cNvPr id="545" name="Obraz 544">
          <a:extLst>
            <a:ext uri="{FF2B5EF4-FFF2-40B4-BE49-F238E27FC236}">
              <a16:creationId xmlns:a16="http://schemas.microsoft.com/office/drawing/2014/main" id="{43B04E59-23EB-4D4D-A4DC-769AAE08FE72}"/>
            </a:ext>
          </a:extLst>
        </xdr:cNvPr>
        <xdr:cNvPicPr>
          <a:picLocks noChangeAspect="1"/>
        </xdr:cNvPicPr>
      </xdr:nvPicPr>
      <xdr:blipFill>
        <a:blip xmlns:r="http://schemas.openxmlformats.org/officeDocument/2006/relationships" r:embed="rId126"/>
        <a:stretch>
          <a:fillRect/>
        </a:stretch>
      </xdr:blipFill>
      <xdr:spPr>
        <a:xfrm>
          <a:off x="5715000" y="886904500"/>
          <a:ext cx="2734702" cy="2627442"/>
        </a:xfrm>
        <a:prstGeom prst="rect">
          <a:avLst/>
        </a:prstGeom>
      </xdr:spPr>
    </xdr:pic>
    <xdr:clientData/>
  </xdr:twoCellAnchor>
  <xdr:twoCellAnchor editAs="oneCell">
    <xdr:from>
      <xdr:col>1</xdr:col>
      <xdr:colOff>666750</xdr:colOff>
      <xdr:row>207</xdr:row>
      <xdr:rowOff>444500</xdr:rowOff>
    </xdr:from>
    <xdr:to>
      <xdr:col>1</xdr:col>
      <xdr:colOff>2891790</xdr:colOff>
      <xdr:row>207</xdr:row>
      <xdr:rowOff>2493986</xdr:rowOff>
    </xdr:to>
    <xdr:pic>
      <xdr:nvPicPr>
        <xdr:cNvPr id="548" name="Obraz 547">
          <a:extLst>
            <a:ext uri="{FF2B5EF4-FFF2-40B4-BE49-F238E27FC236}">
              <a16:creationId xmlns:a16="http://schemas.microsoft.com/office/drawing/2014/main" id="{BDFCE725-6F24-46AB-83A4-2DD5F809604E}"/>
            </a:ext>
          </a:extLst>
        </xdr:cNvPr>
        <xdr:cNvPicPr>
          <a:picLocks noChangeAspect="1"/>
        </xdr:cNvPicPr>
      </xdr:nvPicPr>
      <xdr:blipFill>
        <a:blip xmlns:r="http://schemas.openxmlformats.org/officeDocument/2006/relationships" r:embed="rId249"/>
        <a:stretch>
          <a:fillRect/>
        </a:stretch>
      </xdr:blipFill>
      <xdr:spPr>
        <a:xfrm>
          <a:off x="5873750" y="821118500"/>
          <a:ext cx="2225040" cy="2049486"/>
        </a:xfrm>
        <a:prstGeom prst="rect">
          <a:avLst/>
        </a:prstGeom>
      </xdr:spPr>
    </xdr:pic>
    <xdr:clientData/>
  </xdr:twoCellAnchor>
  <xdr:twoCellAnchor editAs="oneCell">
    <xdr:from>
      <xdr:col>1</xdr:col>
      <xdr:colOff>762000</xdr:colOff>
      <xdr:row>204</xdr:row>
      <xdr:rowOff>254000</xdr:rowOff>
    </xdr:from>
    <xdr:to>
      <xdr:col>1</xdr:col>
      <xdr:colOff>2987040</xdr:colOff>
      <xdr:row>204</xdr:row>
      <xdr:rowOff>2303486</xdr:rowOff>
    </xdr:to>
    <xdr:pic>
      <xdr:nvPicPr>
        <xdr:cNvPr id="551" name="Obraz 550">
          <a:extLst>
            <a:ext uri="{FF2B5EF4-FFF2-40B4-BE49-F238E27FC236}">
              <a16:creationId xmlns:a16="http://schemas.microsoft.com/office/drawing/2014/main" id="{BDFF9D2B-5A31-411A-B886-D7B5C8E294C3}"/>
            </a:ext>
          </a:extLst>
        </xdr:cNvPr>
        <xdr:cNvPicPr>
          <a:picLocks noChangeAspect="1"/>
        </xdr:cNvPicPr>
      </xdr:nvPicPr>
      <xdr:blipFill>
        <a:blip xmlns:r="http://schemas.openxmlformats.org/officeDocument/2006/relationships" r:embed="rId249"/>
        <a:stretch>
          <a:fillRect/>
        </a:stretch>
      </xdr:blipFill>
      <xdr:spPr>
        <a:xfrm>
          <a:off x="5969000" y="798131500"/>
          <a:ext cx="2225040" cy="2049486"/>
        </a:xfrm>
        <a:prstGeom prst="rect">
          <a:avLst/>
        </a:prstGeom>
      </xdr:spPr>
    </xdr:pic>
    <xdr:clientData/>
  </xdr:twoCellAnchor>
  <xdr:twoCellAnchor editAs="oneCell">
    <xdr:from>
      <xdr:col>1</xdr:col>
      <xdr:colOff>285750</xdr:colOff>
      <xdr:row>166</xdr:row>
      <xdr:rowOff>476250</xdr:rowOff>
    </xdr:from>
    <xdr:to>
      <xdr:col>1</xdr:col>
      <xdr:colOff>3448911</xdr:colOff>
      <xdr:row>166</xdr:row>
      <xdr:rowOff>3260090</xdr:rowOff>
    </xdr:to>
    <xdr:pic>
      <xdr:nvPicPr>
        <xdr:cNvPr id="182" name="Obraz 181">
          <a:extLst>
            <a:ext uri="{FF2B5EF4-FFF2-40B4-BE49-F238E27FC236}">
              <a16:creationId xmlns:a16="http://schemas.microsoft.com/office/drawing/2014/main" id="{B2819CF5-C6F7-40F5-BE1D-284E9D6EB239}"/>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5492750" y="641381750"/>
          <a:ext cx="3163161" cy="2783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349250</xdr:colOff>
      <xdr:row>169</xdr:row>
      <xdr:rowOff>254000</xdr:rowOff>
    </xdr:from>
    <xdr:to>
      <xdr:col>1</xdr:col>
      <xdr:colOff>3521936</xdr:colOff>
      <xdr:row>169</xdr:row>
      <xdr:rowOff>3032125</xdr:rowOff>
    </xdr:to>
    <xdr:pic>
      <xdr:nvPicPr>
        <xdr:cNvPr id="578" name="Obraz 577">
          <a:extLst>
            <a:ext uri="{FF2B5EF4-FFF2-40B4-BE49-F238E27FC236}">
              <a16:creationId xmlns:a16="http://schemas.microsoft.com/office/drawing/2014/main" id="{C8D1F123-8CDB-4BBE-9429-4A24ED28B11A}"/>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5556250" y="655097750"/>
          <a:ext cx="3163161" cy="2783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317500</xdr:colOff>
      <xdr:row>174</xdr:row>
      <xdr:rowOff>158750</xdr:rowOff>
    </xdr:from>
    <xdr:to>
      <xdr:col>1</xdr:col>
      <xdr:colOff>3488281</xdr:colOff>
      <xdr:row>174</xdr:row>
      <xdr:rowOff>2954020</xdr:rowOff>
    </xdr:to>
    <xdr:pic>
      <xdr:nvPicPr>
        <xdr:cNvPr id="584" name="Obraz 583">
          <a:extLst>
            <a:ext uri="{FF2B5EF4-FFF2-40B4-BE49-F238E27FC236}">
              <a16:creationId xmlns:a16="http://schemas.microsoft.com/office/drawing/2014/main" id="{3603F6C5-081E-44D2-A874-F93B5AEA60B2}"/>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5524500" y="671258500"/>
          <a:ext cx="3163161" cy="2783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381000</xdr:colOff>
      <xdr:row>177</xdr:row>
      <xdr:rowOff>444500</xdr:rowOff>
    </xdr:from>
    <xdr:to>
      <xdr:col>1</xdr:col>
      <xdr:colOff>3544161</xdr:colOff>
      <xdr:row>177</xdr:row>
      <xdr:rowOff>3222625</xdr:rowOff>
    </xdr:to>
    <xdr:pic>
      <xdr:nvPicPr>
        <xdr:cNvPr id="587" name="Obraz 586">
          <a:extLst>
            <a:ext uri="{FF2B5EF4-FFF2-40B4-BE49-F238E27FC236}">
              <a16:creationId xmlns:a16="http://schemas.microsoft.com/office/drawing/2014/main" id="{6B5846CB-DADD-424F-9EF4-DB84D8E29812}"/>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5588000" y="697039500"/>
          <a:ext cx="3163161" cy="2783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349250</xdr:colOff>
      <xdr:row>182</xdr:row>
      <xdr:rowOff>381000</xdr:rowOff>
    </xdr:from>
    <xdr:to>
      <xdr:col>1</xdr:col>
      <xdr:colOff>3521936</xdr:colOff>
      <xdr:row>182</xdr:row>
      <xdr:rowOff>3164840</xdr:rowOff>
    </xdr:to>
    <xdr:pic>
      <xdr:nvPicPr>
        <xdr:cNvPr id="593" name="Obraz 592">
          <a:extLst>
            <a:ext uri="{FF2B5EF4-FFF2-40B4-BE49-F238E27FC236}">
              <a16:creationId xmlns:a16="http://schemas.microsoft.com/office/drawing/2014/main" id="{031F025A-853F-4D5E-875E-5426432326E8}"/>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5556250" y="725043000"/>
          <a:ext cx="3163161" cy="2783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222250</xdr:colOff>
      <xdr:row>185</xdr:row>
      <xdr:rowOff>158750</xdr:rowOff>
    </xdr:from>
    <xdr:to>
      <xdr:col>1</xdr:col>
      <xdr:colOff>3370171</xdr:colOff>
      <xdr:row>185</xdr:row>
      <xdr:rowOff>2954020</xdr:rowOff>
    </xdr:to>
    <xdr:pic>
      <xdr:nvPicPr>
        <xdr:cNvPr id="594" name="Obraz 593">
          <a:extLst>
            <a:ext uri="{FF2B5EF4-FFF2-40B4-BE49-F238E27FC236}">
              <a16:creationId xmlns:a16="http://schemas.microsoft.com/office/drawing/2014/main" id="{8F6D63F7-E1F6-48A2-9C06-A4B2EABCCDDE}"/>
            </a:ext>
          </a:extLst>
        </xdr:cNvPr>
        <xdr:cNvPicPr>
          <a:picLocks noChangeAspect="1" noChangeArrowheads="1"/>
        </xdr:cNvPicPr>
      </xdr:nvPicPr>
      <xdr:blipFill>
        <a:blip xmlns:r="http://schemas.openxmlformats.org/officeDocument/2006/relationships" r:embed="rId250">
          <a:extLst>
            <a:ext uri="{28A0092B-C50C-407E-A947-70E740481C1C}">
              <a14:useLocalDpi xmlns:a14="http://schemas.microsoft.com/office/drawing/2010/main" val="0"/>
            </a:ext>
          </a:extLst>
        </a:blip>
        <a:srcRect/>
        <a:stretch>
          <a:fillRect/>
        </a:stretch>
      </xdr:blipFill>
      <xdr:spPr bwMode="auto">
        <a:xfrm>
          <a:off x="5429250" y="738759000"/>
          <a:ext cx="3163161" cy="278384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476250</xdr:colOff>
      <xdr:row>285</xdr:row>
      <xdr:rowOff>1714500</xdr:rowOff>
    </xdr:from>
    <xdr:to>
      <xdr:col>1</xdr:col>
      <xdr:colOff>2911627</xdr:colOff>
      <xdr:row>286</xdr:row>
      <xdr:rowOff>1999</xdr:rowOff>
    </xdr:to>
    <xdr:pic>
      <xdr:nvPicPr>
        <xdr:cNvPr id="597" name="Obraz 596">
          <a:extLst>
            <a:ext uri="{FF2B5EF4-FFF2-40B4-BE49-F238E27FC236}">
              <a16:creationId xmlns:a16="http://schemas.microsoft.com/office/drawing/2014/main" id="{C44B58CB-3A03-42AA-82D6-A0E0830732CF}"/>
            </a:ext>
          </a:extLst>
        </xdr:cNvPr>
        <xdr:cNvPicPr>
          <a:picLocks noChangeAspect="1"/>
        </xdr:cNvPicPr>
      </xdr:nvPicPr>
      <xdr:blipFill>
        <a:blip xmlns:r="http://schemas.openxmlformats.org/officeDocument/2006/relationships" r:embed="rId164"/>
        <a:stretch>
          <a:fillRect/>
        </a:stretch>
      </xdr:blipFill>
      <xdr:spPr>
        <a:xfrm>
          <a:off x="5683250" y="1128268000"/>
          <a:ext cx="2435377" cy="2554699"/>
        </a:xfrm>
        <a:prstGeom prst="rect">
          <a:avLst/>
        </a:prstGeom>
      </xdr:spPr>
    </xdr:pic>
    <xdr:clientData/>
  </xdr:twoCellAnchor>
  <xdr:oneCellAnchor>
    <xdr:from>
      <xdr:col>1</xdr:col>
      <xdr:colOff>666750</xdr:colOff>
      <xdr:row>283</xdr:row>
      <xdr:rowOff>1905000</xdr:rowOff>
    </xdr:from>
    <xdr:ext cx="2590799" cy="2479708"/>
    <xdr:pic>
      <xdr:nvPicPr>
        <xdr:cNvPr id="599" name="Obraz 598">
          <a:extLst>
            <a:ext uri="{FF2B5EF4-FFF2-40B4-BE49-F238E27FC236}">
              <a16:creationId xmlns:a16="http://schemas.microsoft.com/office/drawing/2014/main" id="{A137660E-E1B4-4942-8C4A-995E753B25BB}"/>
            </a:ext>
          </a:extLst>
        </xdr:cNvPr>
        <xdr:cNvPicPr>
          <a:picLocks noChangeAspect="1"/>
        </xdr:cNvPicPr>
      </xdr:nvPicPr>
      <xdr:blipFill>
        <a:blip xmlns:r="http://schemas.openxmlformats.org/officeDocument/2006/relationships" r:embed="rId98"/>
        <a:stretch>
          <a:fillRect/>
        </a:stretch>
      </xdr:blipFill>
      <xdr:spPr>
        <a:xfrm>
          <a:off x="5873750" y="1122267250"/>
          <a:ext cx="2590799" cy="2479708"/>
        </a:xfrm>
        <a:prstGeom prst="rect">
          <a:avLst/>
        </a:prstGeom>
      </xdr:spPr>
    </xdr:pic>
    <xdr:clientData/>
  </xdr:oneCellAnchor>
  <xdr:oneCellAnchor>
    <xdr:from>
      <xdr:col>1</xdr:col>
      <xdr:colOff>698500</xdr:colOff>
      <xdr:row>275</xdr:row>
      <xdr:rowOff>5080000</xdr:rowOff>
    </xdr:from>
    <xdr:ext cx="2590799" cy="2479708"/>
    <xdr:pic>
      <xdr:nvPicPr>
        <xdr:cNvPr id="600" name="Obraz 599">
          <a:extLst>
            <a:ext uri="{FF2B5EF4-FFF2-40B4-BE49-F238E27FC236}">
              <a16:creationId xmlns:a16="http://schemas.microsoft.com/office/drawing/2014/main" id="{44C1BA5F-6C8E-488B-A17A-6607801E1A62}"/>
            </a:ext>
          </a:extLst>
        </xdr:cNvPr>
        <xdr:cNvPicPr>
          <a:picLocks noChangeAspect="1"/>
        </xdr:cNvPicPr>
      </xdr:nvPicPr>
      <xdr:blipFill>
        <a:blip xmlns:r="http://schemas.openxmlformats.org/officeDocument/2006/relationships" r:embed="rId98"/>
        <a:stretch>
          <a:fillRect/>
        </a:stretch>
      </xdr:blipFill>
      <xdr:spPr>
        <a:xfrm>
          <a:off x="5905500" y="1088771000"/>
          <a:ext cx="2590799" cy="2479708"/>
        </a:xfrm>
        <a:prstGeom prst="rect">
          <a:avLst/>
        </a:prstGeom>
      </xdr:spPr>
    </xdr:pic>
    <xdr:clientData/>
  </xdr:oneCellAnchor>
  <xdr:oneCellAnchor>
    <xdr:from>
      <xdr:col>1</xdr:col>
      <xdr:colOff>666750</xdr:colOff>
      <xdr:row>279</xdr:row>
      <xdr:rowOff>1143000</xdr:rowOff>
    </xdr:from>
    <xdr:ext cx="2590799" cy="2479708"/>
    <xdr:pic>
      <xdr:nvPicPr>
        <xdr:cNvPr id="601" name="Obraz 600">
          <a:extLst>
            <a:ext uri="{FF2B5EF4-FFF2-40B4-BE49-F238E27FC236}">
              <a16:creationId xmlns:a16="http://schemas.microsoft.com/office/drawing/2014/main" id="{B2571041-0B31-40FC-A76E-9553CF74942A}"/>
            </a:ext>
          </a:extLst>
        </xdr:cNvPr>
        <xdr:cNvPicPr>
          <a:picLocks noChangeAspect="1"/>
        </xdr:cNvPicPr>
      </xdr:nvPicPr>
      <xdr:blipFill>
        <a:blip xmlns:r="http://schemas.openxmlformats.org/officeDocument/2006/relationships" r:embed="rId98"/>
        <a:stretch>
          <a:fillRect/>
        </a:stretch>
      </xdr:blipFill>
      <xdr:spPr>
        <a:xfrm>
          <a:off x="5873750" y="1103185500"/>
          <a:ext cx="2590799" cy="2479708"/>
        </a:xfrm>
        <a:prstGeom prst="rect">
          <a:avLst/>
        </a:prstGeom>
      </xdr:spPr>
    </xdr:pic>
    <xdr:clientData/>
  </xdr:oneCellAnchor>
  <xdr:oneCellAnchor>
    <xdr:from>
      <xdr:col>1</xdr:col>
      <xdr:colOff>635000</xdr:colOff>
      <xdr:row>273</xdr:row>
      <xdr:rowOff>381000</xdr:rowOff>
    </xdr:from>
    <xdr:ext cx="2590799" cy="2479708"/>
    <xdr:pic>
      <xdr:nvPicPr>
        <xdr:cNvPr id="602" name="Obraz 601">
          <a:extLst>
            <a:ext uri="{FF2B5EF4-FFF2-40B4-BE49-F238E27FC236}">
              <a16:creationId xmlns:a16="http://schemas.microsoft.com/office/drawing/2014/main" id="{FA865A73-59E3-4527-B836-9F12B321DAF0}"/>
            </a:ext>
          </a:extLst>
        </xdr:cNvPr>
        <xdr:cNvPicPr>
          <a:picLocks noChangeAspect="1"/>
        </xdr:cNvPicPr>
      </xdr:nvPicPr>
      <xdr:blipFill>
        <a:blip xmlns:r="http://schemas.openxmlformats.org/officeDocument/2006/relationships" r:embed="rId98"/>
        <a:stretch>
          <a:fillRect/>
        </a:stretch>
      </xdr:blipFill>
      <xdr:spPr>
        <a:xfrm>
          <a:off x="5842000" y="1075848750"/>
          <a:ext cx="2590799" cy="2479708"/>
        </a:xfrm>
        <a:prstGeom prst="rect">
          <a:avLst/>
        </a:prstGeom>
      </xdr:spPr>
    </xdr:pic>
    <xdr:clientData/>
  </xdr:oneCellAnchor>
  <xdr:twoCellAnchor editAs="oneCell">
    <xdr:from>
      <xdr:col>1</xdr:col>
      <xdr:colOff>317500</xdr:colOff>
      <xdr:row>247</xdr:row>
      <xdr:rowOff>4794250</xdr:rowOff>
    </xdr:from>
    <xdr:to>
      <xdr:col>1</xdr:col>
      <xdr:colOff>3373545</xdr:colOff>
      <xdr:row>248</xdr:row>
      <xdr:rowOff>2761425</xdr:rowOff>
    </xdr:to>
    <xdr:pic>
      <xdr:nvPicPr>
        <xdr:cNvPr id="603" name="Obraz 602">
          <a:extLst>
            <a:ext uri="{FF2B5EF4-FFF2-40B4-BE49-F238E27FC236}">
              <a16:creationId xmlns:a16="http://schemas.microsoft.com/office/drawing/2014/main" id="{ED7F7818-0354-D916-D953-088E4903237D}"/>
            </a:ext>
          </a:extLst>
        </xdr:cNvPr>
        <xdr:cNvPicPr>
          <a:picLocks noChangeAspect="1"/>
        </xdr:cNvPicPr>
      </xdr:nvPicPr>
      <xdr:blipFill>
        <a:blip xmlns:r="http://schemas.openxmlformats.org/officeDocument/2006/relationships" r:embed="rId251"/>
        <a:stretch>
          <a:fillRect/>
        </a:stretch>
      </xdr:blipFill>
      <xdr:spPr>
        <a:xfrm>
          <a:off x="5524500" y="965676250"/>
          <a:ext cx="3048425" cy="3189415"/>
        </a:xfrm>
        <a:prstGeom prst="rect">
          <a:avLst/>
        </a:prstGeom>
      </xdr:spPr>
    </xdr:pic>
    <xdr:clientData/>
  </xdr:twoCellAnchor>
  <xdr:twoCellAnchor editAs="oneCell">
    <xdr:from>
      <xdr:col>1</xdr:col>
      <xdr:colOff>381000</xdr:colOff>
      <xdr:row>243</xdr:row>
      <xdr:rowOff>476250</xdr:rowOff>
    </xdr:from>
    <xdr:to>
      <xdr:col>1</xdr:col>
      <xdr:colOff>3429425</xdr:colOff>
      <xdr:row>243</xdr:row>
      <xdr:rowOff>3673285</xdr:rowOff>
    </xdr:to>
    <xdr:pic>
      <xdr:nvPicPr>
        <xdr:cNvPr id="604" name="Obraz 603">
          <a:extLst>
            <a:ext uri="{FF2B5EF4-FFF2-40B4-BE49-F238E27FC236}">
              <a16:creationId xmlns:a16="http://schemas.microsoft.com/office/drawing/2014/main" id="{C36CF6CB-10C5-4671-BA1C-1713525BEB6F}"/>
            </a:ext>
          </a:extLst>
        </xdr:cNvPr>
        <xdr:cNvPicPr>
          <a:picLocks noChangeAspect="1"/>
        </xdr:cNvPicPr>
      </xdr:nvPicPr>
      <xdr:blipFill>
        <a:blip xmlns:r="http://schemas.openxmlformats.org/officeDocument/2006/relationships" r:embed="rId251"/>
        <a:stretch>
          <a:fillRect/>
        </a:stretch>
      </xdr:blipFill>
      <xdr:spPr>
        <a:xfrm>
          <a:off x="5588000" y="942879750"/>
          <a:ext cx="3048425" cy="3187510"/>
        </a:xfrm>
        <a:prstGeom prst="rect">
          <a:avLst/>
        </a:prstGeom>
      </xdr:spPr>
    </xdr:pic>
    <xdr:clientData/>
  </xdr:twoCellAnchor>
  <xdr:twoCellAnchor editAs="oneCell">
    <xdr:from>
      <xdr:col>1</xdr:col>
      <xdr:colOff>349250</xdr:colOff>
      <xdr:row>239</xdr:row>
      <xdr:rowOff>4953000</xdr:rowOff>
    </xdr:from>
    <xdr:to>
      <xdr:col>1</xdr:col>
      <xdr:colOff>3407200</xdr:colOff>
      <xdr:row>240</xdr:row>
      <xdr:rowOff>2933510</xdr:rowOff>
    </xdr:to>
    <xdr:pic>
      <xdr:nvPicPr>
        <xdr:cNvPr id="605" name="Obraz 604">
          <a:extLst>
            <a:ext uri="{FF2B5EF4-FFF2-40B4-BE49-F238E27FC236}">
              <a16:creationId xmlns:a16="http://schemas.microsoft.com/office/drawing/2014/main" id="{F06C7F6F-3504-452D-92B8-FA45B633CF1B}"/>
            </a:ext>
          </a:extLst>
        </xdr:cNvPr>
        <xdr:cNvPicPr>
          <a:picLocks noChangeAspect="1"/>
        </xdr:cNvPicPr>
      </xdr:nvPicPr>
      <xdr:blipFill>
        <a:blip xmlns:r="http://schemas.openxmlformats.org/officeDocument/2006/relationships" r:embed="rId251"/>
        <a:stretch>
          <a:fillRect/>
        </a:stretch>
      </xdr:blipFill>
      <xdr:spPr>
        <a:xfrm>
          <a:off x="5556250" y="929640000"/>
          <a:ext cx="3048425" cy="3187510"/>
        </a:xfrm>
        <a:prstGeom prst="rect">
          <a:avLst/>
        </a:prstGeom>
      </xdr:spPr>
    </xdr:pic>
    <xdr:clientData/>
  </xdr:twoCellAnchor>
  <xdr:twoCellAnchor editAs="oneCell">
    <xdr:from>
      <xdr:col>1</xdr:col>
      <xdr:colOff>412750</xdr:colOff>
      <xdr:row>237</xdr:row>
      <xdr:rowOff>349250</xdr:rowOff>
    </xdr:from>
    <xdr:to>
      <xdr:col>1</xdr:col>
      <xdr:colOff>3451650</xdr:colOff>
      <xdr:row>237</xdr:row>
      <xdr:rowOff>3527235</xdr:rowOff>
    </xdr:to>
    <xdr:pic>
      <xdr:nvPicPr>
        <xdr:cNvPr id="606" name="Obraz 605">
          <a:extLst>
            <a:ext uri="{FF2B5EF4-FFF2-40B4-BE49-F238E27FC236}">
              <a16:creationId xmlns:a16="http://schemas.microsoft.com/office/drawing/2014/main" id="{7EA41F33-9C33-4C42-84BC-77BDC37525C2}"/>
            </a:ext>
          </a:extLst>
        </xdr:cNvPr>
        <xdr:cNvPicPr>
          <a:picLocks noChangeAspect="1"/>
        </xdr:cNvPicPr>
      </xdr:nvPicPr>
      <xdr:blipFill>
        <a:blip xmlns:r="http://schemas.openxmlformats.org/officeDocument/2006/relationships" r:embed="rId251"/>
        <a:stretch>
          <a:fillRect/>
        </a:stretch>
      </xdr:blipFill>
      <xdr:spPr>
        <a:xfrm>
          <a:off x="5619750" y="916844750"/>
          <a:ext cx="3048425" cy="3187510"/>
        </a:xfrm>
        <a:prstGeom prst="rect">
          <a:avLst/>
        </a:prstGeom>
      </xdr:spPr>
    </xdr:pic>
    <xdr:clientData/>
  </xdr:twoCellAnchor>
  <xdr:twoCellAnchor editAs="oneCell">
    <xdr:from>
      <xdr:col>1</xdr:col>
      <xdr:colOff>511810</xdr:colOff>
      <xdr:row>289</xdr:row>
      <xdr:rowOff>843663</xdr:rowOff>
    </xdr:from>
    <xdr:to>
      <xdr:col>1</xdr:col>
      <xdr:colOff>3103880</xdr:colOff>
      <xdr:row>289</xdr:row>
      <xdr:rowOff>3487779</xdr:rowOff>
    </xdr:to>
    <xdr:pic>
      <xdr:nvPicPr>
        <xdr:cNvPr id="609" name="Obraz 608">
          <a:hlinkClick xmlns:r="http://schemas.openxmlformats.org/officeDocument/2006/relationships" r:id="rId252"/>
          <a:extLst>
            <a:ext uri="{FF2B5EF4-FFF2-40B4-BE49-F238E27FC236}">
              <a16:creationId xmlns:a16="http://schemas.microsoft.com/office/drawing/2014/main" id="{7E2953D3-7BD8-CD23-CEC9-2684FA06A2DA}"/>
            </a:ext>
          </a:extLst>
        </xdr:cNvPr>
        <xdr:cNvPicPr>
          <a:picLocks noChangeAspect="1"/>
        </xdr:cNvPicPr>
      </xdr:nvPicPr>
      <xdr:blipFill>
        <a:blip xmlns:r="http://schemas.openxmlformats.org/officeDocument/2006/relationships" r:embed="rId253"/>
        <a:stretch>
          <a:fillRect/>
        </a:stretch>
      </xdr:blipFill>
      <xdr:spPr>
        <a:xfrm>
          <a:off x="5718810" y="1141652913"/>
          <a:ext cx="2599690" cy="2636496"/>
        </a:xfrm>
        <a:prstGeom prst="rect">
          <a:avLst/>
        </a:prstGeom>
      </xdr:spPr>
    </xdr:pic>
    <xdr:clientData/>
  </xdr:twoCellAnchor>
  <xdr:twoCellAnchor editAs="oneCell">
    <xdr:from>
      <xdr:col>1</xdr:col>
      <xdr:colOff>603251</xdr:colOff>
      <xdr:row>290</xdr:row>
      <xdr:rowOff>843807</xdr:rowOff>
    </xdr:from>
    <xdr:to>
      <xdr:col>1</xdr:col>
      <xdr:colOff>3220085</xdr:colOff>
      <xdr:row>290</xdr:row>
      <xdr:rowOff>3583017</xdr:rowOff>
    </xdr:to>
    <xdr:pic>
      <xdr:nvPicPr>
        <xdr:cNvPr id="610" name="Obraz 609">
          <a:hlinkClick xmlns:r="http://schemas.openxmlformats.org/officeDocument/2006/relationships" r:id="rId254"/>
          <a:extLst>
            <a:ext uri="{FF2B5EF4-FFF2-40B4-BE49-F238E27FC236}">
              <a16:creationId xmlns:a16="http://schemas.microsoft.com/office/drawing/2014/main" id="{A0AA211B-ABAC-09DC-4600-512221ECF05B}"/>
            </a:ext>
          </a:extLst>
        </xdr:cNvPr>
        <xdr:cNvPicPr>
          <a:picLocks noChangeAspect="1"/>
        </xdr:cNvPicPr>
      </xdr:nvPicPr>
      <xdr:blipFill>
        <a:blip xmlns:r="http://schemas.openxmlformats.org/officeDocument/2006/relationships" r:embed="rId255"/>
        <a:stretch>
          <a:fillRect/>
        </a:stretch>
      </xdr:blipFill>
      <xdr:spPr>
        <a:xfrm>
          <a:off x="5810251" y="1145685307"/>
          <a:ext cx="2601594" cy="2739210"/>
        </a:xfrm>
        <a:prstGeom prst="rect">
          <a:avLst/>
        </a:prstGeom>
      </xdr:spPr>
    </xdr:pic>
    <xdr:clientData/>
  </xdr:twoCellAnchor>
  <xdr:oneCellAnchor>
    <xdr:from>
      <xdr:col>1</xdr:col>
      <xdr:colOff>511810</xdr:colOff>
      <xdr:row>293</xdr:row>
      <xdr:rowOff>843663</xdr:rowOff>
    </xdr:from>
    <xdr:ext cx="2592070" cy="2638401"/>
    <xdr:pic>
      <xdr:nvPicPr>
        <xdr:cNvPr id="613" name="Obraz 612">
          <a:extLst>
            <a:ext uri="{FF2B5EF4-FFF2-40B4-BE49-F238E27FC236}">
              <a16:creationId xmlns:a16="http://schemas.microsoft.com/office/drawing/2014/main" id="{3B33A968-FA40-4A3B-B5CB-A0F0C2BCF5F5}"/>
            </a:ext>
          </a:extLst>
        </xdr:cNvPr>
        <xdr:cNvPicPr>
          <a:picLocks noChangeAspect="1"/>
        </xdr:cNvPicPr>
      </xdr:nvPicPr>
      <xdr:blipFill>
        <a:blip xmlns:r="http://schemas.openxmlformats.org/officeDocument/2006/relationships" r:embed="rId253"/>
        <a:stretch>
          <a:fillRect/>
        </a:stretch>
      </xdr:blipFill>
      <xdr:spPr>
        <a:xfrm>
          <a:off x="5722620" y="1141654818"/>
          <a:ext cx="2592070" cy="2638401"/>
        </a:xfrm>
        <a:prstGeom prst="rect">
          <a:avLst/>
        </a:prstGeom>
      </xdr:spPr>
    </xdr:pic>
    <xdr:clientData/>
  </xdr:oneCellAnchor>
  <xdr:oneCellAnchor>
    <xdr:from>
      <xdr:col>1</xdr:col>
      <xdr:colOff>603251</xdr:colOff>
      <xdr:row>294</xdr:row>
      <xdr:rowOff>843807</xdr:rowOff>
    </xdr:from>
    <xdr:ext cx="2614929" cy="2737305"/>
    <xdr:pic>
      <xdr:nvPicPr>
        <xdr:cNvPr id="614" name="Obraz 613">
          <a:extLst>
            <a:ext uri="{FF2B5EF4-FFF2-40B4-BE49-F238E27FC236}">
              <a16:creationId xmlns:a16="http://schemas.microsoft.com/office/drawing/2014/main" id="{6A17A2A0-F325-4F48-9A2B-00EE8297A83D}"/>
            </a:ext>
          </a:extLst>
        </xdr:cNvPr>
        <xdr:cNvPicPr>
          <a:picLocks noChangeAspect="1"/>
        </xdr:cNvPicPr>
      </xdr:nvPicPr>
      <xdr:blipFill>
        <a:blip xmlns:r="http://schemas.openxmlformats.org/officeDocument/2006/relationships" r:embed="rId255"/>
        <a:stretch>
          <a:fillRect/>
        </a:stretch>
      </xdr:blipFill>
      <xdr:spPr>
        <a:xfrm>
          <a:off x="5808346" y="1145687212"/>
          <a:ext cx="2614929" cy="2737305"/>
        </a:xfrm>
        <a:prstGeom prst="rect">
          <a:avLst/>
        </a:prstGeom>
      </xdr:spPr>
    </xdr:pic>
    <xdr:clientData/>
  </xdr:oneCellAnchor>
  <xdr:twoCellAnchor editAs="oneCell">
    <xdr:from>
      <xdr:col>1</xdr:col>
      <xdr:colOff>266700</xdr:colOff>
      <xdr:row>148</xdr:row>
      <xdr:rowOff>1066800</xdr:rowOff>
    </xdr:from>
    <xdr:to>
      <xdr:col>1</xdr:col>
      <xdr:colOff>3527164</xdr:colOff>
      <xdr:row>148</xdr:row>
      <xdr:rowOff>3695700</xdr:rowOff>
    </xdr:to>
    <xdr:pic>
      <xdr:nvPicPr>
        <xdr:cNvPr id="35" name="Obraz 34">
          <a:extLst>
            <a:ext uri="{FF2B5EF4-FFF2-40B4-BE49-F238E27FC236}">
              <a16:creationId xmlns:a16="http://schemas.microsoft.com/office/drawing/2014/main" id="{2E554C9A-2B21-B6B7-AFE2-E3B3F7D714DF}"/>
            </a:ext>
          </a:extLst>
        </xdr:cNvPr>
        <xdr:cNvPicPr>
          <a:picLocks noChangeAspect="1" noChangeArrowheads="1"/>
        </xdr:cNvPicPr>
      </xdr:nvPicPr>
      <xdr:blipFill>
        <a:blip xmlns:r="http://schemas.openxmlformats.org/officeDocument/2006/relationships" r:embed="rId256">
          <a:extLst>
            <a:ext uri="{28A0092B-C50C-407E-A947-70E740481C1C}">
              <a14:useLocalDpi xmlns:a14="http://schemas.microsoft.com/office/drawing/2010/main" val="0"/>
            </a:ext>
          </a:extLst>
        </a:blip>
        <a:srcRect/>
        <a:stretch>
          <a:fillRect/>
        </a:stretch>
      </xdr:blipFill>
      <xdr:spPr bwMode="auto">
        <a:xfrm>
          <a:off x="5486400" y="561517800"/>
          <a:ext cx="3266179" cy="2628900"/>
        </a:xfrm>
        <a:prstGeom prst="rect">
          <a:avLst/>
        </a:prstGeom>
        <a:noFill/>
        <a:extLst>
          <a:ext uri="{909E8E84-426E-40DD-AFC4-6F175D3DCCD1}">
            <a14:hiddenFill xmlns:a14="http://schemas.microsoft.com/office/drawing/2010/main">
              <a:solidFill>
                <a:srgbClr val="FFFFFF"/>
              </a:solidFill>
            </a14:hiddenFill>
          </a:ext>
        </a:extLst>
      </xdr:spPr>
    </xdr:pic>
    <xdr:clientData/>
  </xdr:twoCellAnchor>
  <xdr:twoCellAnchor editAs="oneCell">
    <xdr:from>
      <xdr:col>1</xdr:col>
      <xdr:colOff>152400</xdr:colOff>
      <xdr:row>347</xdr:row>
      <xdr:rowOff>4038600</xdr:rowOff>
    </xdr:from>
    <xdr:to>
      <xdr:col>1</xdr:col>
      <xdr:colOff>3730489</xdr:colOff>
      <xdr:row>348</xdr:row>
      <xdr:rowOff>667003</xdr:rowOff>
    </xdr:to>
    <xdr:pic>
      <xdr:nvPicPr>
        <xdr:cNvPr id="595" name="Obraz 594">
          <a:extLst>
            <a:ext uri="{FF2B5EF4-FFF2-40B4-BE49-F238E27FC236}">
              <a16:creationId xmlns:a16="http://schemas.microsoft.com/office/drawing/2014/main" id="{8C214959-8190-4042-87D4-A75C13F8689B}"/>
            </a:ext>
          </a:extLst>
        </xdr:cNvPr>
        <xdr:cNvPicPr>
          <a:picLocks noChangeAspect="1"/>
        </xdr:cNvPicPr>
      </xdr:nvPicPr>
      <xdr:blipFill>
        <a:blip xmlns:r="http://schemas.openxmlformats.org/officeDocument/2006/relationships" r:embed="rId257"/>
        <a:stretch>
          <a:fillRect/>
        </a:stretch>
      </xdr:blipFill>
      <xdr:spPr>
        <a:xfrm>
          <a:off x="5372100" y="1348397100"/>
          <a:ext cx="3578089" cy="1810003"/>
        </a:xfrm>
        <a:prstGeom prst="rect">
          <a:avLst/>
        </a:prstGeom>
      </xdr:spPr>
    </xdr:pic>
    <xdr:clientData/>
  </xdr:twoCellAnchor>
  <xdr:twoCellAnchor editAs="oneCell">
    <xdr:from>
      <xdr:col>1</xdr:col>
      <xdr:colOff>152400</xdr:colOff>
      <xdr:row>349</xdr:row>
      <xdr:rowOff>3505200</xdr:rowOff>
    </xdr:from>
    <xdr:to>
      <xdr:col>1</xdr:col>
      <xdr:colOff>3730489</xdr:colOff>
      <xdr:row>350</xdr:row>
      <xdr:rowOff>129793</xdr:rowOff>
    </xdr:to>
    <xdr:pic>
      <xdr:nvPicPr>
        <xdr:cNvPr id="596" name="Obraz 595">
          <a:extLst>
            <a:ext uri="{FF2B5EF4-FFF2-40B4-BE49-F238E27FC236}">
              <a16:creationId xmlns:a16="http://schemas.microsoft.com/office/drawing/2014/main" id="{66A57709-E374-4E88-AB03-C702CC74A0DB}"/>
            </a:ext>
          </a:extLst>
        </xdr:cNvPr>
        <xdr:cNvPicPr>
          <a:picLocks noChangeAspect="1"/>
        </xdr:cNvPicPr>
      </xdr:nvPicPr>
      <xdr:blipFill>
        <a:blip xmlns:r="http://schemas.openxmlformats.org/officeDocument/2006/relationships" r:embed="rId257"/>
        <a:stretch>
          <a:fillRect/>
        </a:stretch>
      </xdr:blipFill>
      <xdr:spPr>
        <a:xfrm>
          <a:off x="5372100" y="1364475300"/>
          <a:ext cx="3578089" cy="1806193"/>
        </a:xfrm>
        <a:prstGeom prst="rect">
          <a:avLst/>
        </a:prstGeom>
      </xdr:spPr>
    </xdr:pic>
    <xdr:clientData/>
  </xdr:twoCellAnchor>
  <xdr:oneCellAnchor>
    <xdr:from>
      <xdr:col>1</xdr:col>
      <xdr:colOff>194312</xdr:colOff>
      <xdr:row>130</xdr:row>
      <xdr:rowOff>1679413</xdr:rowOff>
    </xdr:from>
    <xdr:ext cx="3328033" cy="2070337"/>
    <xdr:pic>
      <xdr:nvPicPr>
        <xdr:cNvPr id="598" name="Obraz 597">
          <a:extLst>
            <a:ext uri="{FF2B5EF4-FFF2-40B4-BE49-F238E27FC236}">
              <a16:creationId xmlns:a16="http://schemas.microsoft.com/office/drawing/2014/main" id="{6F5676AB-515F-4B56-9781-B620EA2C0047}"/>
            </a:ext>
          </a:extLst>
        </xdr:cNvPr>
        <xdr:cNvPicPr>
          <a:picLocks noChangeAspect="1"/>
        </xdr:cNvPicPr>
      </xdr:nvPicPr>
      <xdr:blipFill>
        <a:blip xmlns:r="http://schemas.openxmlformats.org/officeDocument/2006/relationships" r:embed="rId156"/>
        <a:stretch>
          <a:fillRect/>
        </a:stretch>
      </xdr:blipFill>
      <xdr:spPr>
        <a:xfrm>
          <a:off x="5403217" y="518728163"/>
          <a:ext cx="3328033" cy="2070337"/>
        </a:xfrm>
        <a:prstGeom prst="rect">
          <a:avLst/>
        </a:prstGeom>
      </xdr:spPr>
    </xdr:pic>
    <xdr:clientData/>
  </xdr:oneCellAnchor>
  <xdr:oneCellAnchor>
    <xdr:from>
      <xdr:col>1</xdr:col>
      <xdr:colOff>194312</xdr:colOff>
      <xdr:row>134</xdr:row>
      <xdr:rowOff>1679413</xdr:rowOff>
    </xdr:from>
    <xdr:ext cx="3328033" cy="2070337"/>
    <xdr:pic>
      <xdr:nvPicPr>
        <xdr:cNvPr id="607" name="Obraz 606">
          <a:extLst>
            <a:ext uri="{FF2B5EF4-FFF2-40B4-BE49-F238E27FC236}">
              <a16:creationId xmlns:a16="http://schemas.microsoft.com/office/drawing/2014/main" id="{0D00B630-EC40-481B-95C5-46C36BE22BB7}"/>
            </a:ext>
          </a:extLst>
        </xdr:cNvPr>
        <xdr:cNvPicPr>
          <a:picLocks noChangeAspect="1"/>
        </xdr:cNvPicPr>
      </xdr:nvPicPr>
      <xdr:blipFill>
        <a:blip xmlns:r="http://schemas.openxmlformats.org/officeDocument/2006/relationships" r:embed="rId156"/>
        <a:stretch>
          <a:fillRect/>
        </a:stretch>
      </xdr:blipFill>
      <xdr:spPr>
        <a:xfrm>
          <a:off x="5411155" y="525578226"/>
          <a:ext cx="3328033" cy="2070337"/>
        </a:xfrm>
        <a:prstGeom prst="rect">
          <a:avLst/>
        </a:prstGeom>
      </xdr:spPr>
    </xdr:pic>
    <xdr:clientData/>
  </xdr:oneCellAnchor>
  <xdr:twoCellAnchor editAs="oneCell">
    <xdr:from>
      <xdr:col>1</xdr:col>
      <xdr:colOff>190500</xdr:colOff>
      <xdr:row>137</xdr:row>
      <xdr:rowOff>2190750</xdr:rowOff>
    </xdr:from>
    <xdr:to>
      <xdr:col>1</xdr:col>
      <xdr:colOff>3467100</xdr:colOff>
      <xdr:row>137</xdr:row>
      <xdr:rowOff>4156136</xdr:rowOff>
    </xdr:to>
    <xdr:pic>
      <xdr:nvPicPr>
        <xdr:cNvPr id="611" name="Obraz 610">
          <a:extLst>
            <a:ext uri="{FF2B5EF4-FFF2-40B4-BE49-F238E27FC236}">
              <a16:creationId xmlns:a16="http://schemas.microsoft.com/office/drawing/2014/main" id="{687E757E-9B1D-4DCB-B754-29CABEE6CF77}"/>
            </a:ext>
          </a:extLst>
        </xdr:cNvPr>
        <xdr:cNvPicPr>
          <a:picLocks noChangeAspect="1"/>
        </xdr:cNvPicPr>
      </xdr:nvPicPr>
      <xdr:blipFill>
        <a:blip xmlns:r="http://schemas.openxmlformats.org/officeDocument/2006/relationships" r:embed="rId104"/>
        <a:stretch>
          <a:fillRect/>
        </a:stretch>
      </xdr:blipFill>
      <xdr:spPr>
        <a:xfrm>
          <a:off x="5405438" y="552616688"/>
          <a:ext cx="3276600" cy="1965386"/>
        </a:xfrm>
        <a:prstGeom prst="rect">
          <a:avLst/>
        </a:prstGeom>
      </xdr:spPr>
    </xdr:pic>
    <xdr:clientData/>
  </xdr:twoCellAnchor>
  <xdr:twoCellAnchor editAs="oneCell">
    <xdr:from>
      <xdr:col>1</xdr:col>
      <xdr:colOff>567691</xdr:colOff>
      <xdr:row>155</xdr:row>
      <xdr:rowOff>2403007</xdr:rowOff>
    </xdr:from>
    <xdr:to>
      <xdr:col>1</xdr:col>
      <xdr:colOff>3298508</xdr:colOff>
      <xdr:row>155</xdr:row>
      <xdr:rowOff>4460917</xdr:rowOff>
    </xdr:to>
    <xdr:pic>
      <xdr:nvPicPr>
        <xdr:cNvPr id="612" name="Obraz 611">
          <a:hlinkClick xmlns:r="http://schemas.openxmlformats.org/officeDocument/2006/relationships" r:id="rId258"/>
          <a:extLst>
            <a:ext uri="{FF2B5EF4-FFF2-40B4-BE49-F238E27FC236}">
              <a16:creationId xmlns:a16="http://schemas.microsoft.com/office/drawing/2014/main" id="{7F773405-BA86-5059-4E81-194EF6068829}"/>
            </a:ext>
          </a:extLst>
        </xdr:cNvPr>
        <xdr:cNvPicPr>
          <a:picLocks noChangeAspect="1"/>
        </xdr:cNvPicPr>
      </xdr:nvPicPr>
      <xdr:blipFill>
        <a:blip xmlns:r="http://schemas.openxmlformats.org/officeDocument/2006/relationships" r:embed="rId259"/>
        <a:stretch>
          <a:fillRect/>
        </a:stretch>
      </xdr:blipFill>
      <xdr:spPr>
        <a:xfrm>
          <a:off x="5782629" y="602763757"/>
          <a:ext cx="2738437" cy="2057910"/>
        </a:xfrm>
        <a:prstGeom prst="rect">
          <a:avLst/>
        </a:prstGeom>
      </xdr:spPr>
    </xdr:pic>
    <xdr:clientData/>
  </xdr:twoCellAnchor>
  <xdr:twoCellAnchor editAs="oneCell">
    <xdr:from>
      <xdr:col>1</xdr:col>
      <xdr:colOff>571500</xdr:colOff>
      <xdr:row>229</xdr:row>
      <xdr:rowOff>2095500</xdr:rowOff>
    </xdr:from>
    <xdr:to>
      <xdr:col>1</xdr:col>
      <xdr:colOff>3276600</xdr:colOff>
      <xdr:row>229</xdr:row>
      <xdr:rowOff>4608358</xdr:rowOff>
    </xdr:to>
    <xdr:pic>
      <xdr:nvPicPr>
        <xdr:cNvPr id="616" name="Obraz 615">
          <a:hlinkClick xmlns:r="http://schemas.openxmlformats.org/officeDocument/2006/relationships" r:id="rId260"/>
          <a:extLst>
            <a:ext uri="{FF2B5EF4-FFF2-40B4-BE49-F238E27FC236}">
              <a16:creationId xmlns:a16="http://schemas.microsoft.com/office/drawing/2014/main" id="{F1AC5811-3DF4-4598-8572-11A26D425FF9}"/>
            </a:ext>
          </a:extLst>
        </xdr:cNvPr>
        <xdr:cNvPicPr>
          <a:picLocks noChangeAspect="1"/>
        </xdr:cNvPicPr>
      </xdr:nvPicPr>
      <xdr:blipFill>
        <a:blip xmlns:r="http://schemas.openxmlformats.org/officeDocument/2006/relationships" r:embed="rId47"/>
        <a:stretch>
          <a:fillRect/>
        </a:stretch>
      </xdr:blipFill>
      <xdr:spPr>
        <a:xfrm>
          <a:off x="5786438" y="916566938"/>
          <a:ext cx="2705100" cy="2512858"/>
        </a:xfrm>
        <a:prstGeom prst="rect">
          <a:avLst/>
        </a:prstGeom>
      </xdr:spPr>
    </xdr:pic>
    <xdr:clientData/>
  </xdr:twoCellAnchor>
  <xdr:oneCellAnchor>
    <xdr:from>
      <xdr:col>1</xdr:col>
      <xdr:colOff>448628</xdr:colOff>
      <xdr:row>305</xdr:row>
      <xdr:rowOff>1670683</xdr:rowOff>
    </xdr:from>
    <xdr:ext cx="2580755" cy="2312663"/>
    <xdr:pic>
      <xdr:nvPicPr>
        <xdr:cNvPr id="502" name="Obraz 501">
          <a:extLst>
            <a:ext uri="{FF2B5EF4-FFF2-40B4-BE49-F238E27FC236}">
              <a16:creationId xmlns:a16="http://schemas.microsoft.com/office/drawing/2014/main" id="{0A9FB7CE-7F3C-48E9-9F0A-113ED4E8FB24}"/>
            </a:ext>
          </a:extLst>
        </xdr:cNvPr>
        <xdr:cNvPicPr>
          <a:picLocks noChangeAspect="1"/>
        </xdr:cNvPicPr>
      </xdr:nvPicPr>
      <xdr:blipFill>
        <a:blip xmlns:r="http://schemas.openxmlformats.org/officeDocument/2006/relationships" r:embed="rId167"/>
        <a:stretch>
          <a:fillRect/>
        </a:stretch>
      </xdr:blipFill>
      <xdr:spPr>
        <a:xfrm>
          <a:off x="5661661" y="1234108528"/>
          <a:ext cx="2580755" cy="2312663"/>
        </a:xfrm>
        <a:prstGeom prst="rect">
          <a:avLst/>
        </a:prstGeom>
      </xdr:spPr>
    </xdr:pic>
    <xdr:clientData/>
  </xdr:oneCellAnchor>
  <xdr:oneCellAnchor>
    <xdr:from>
      <xdr:col>1</xdr:col>
      <xdr:colOff>448628</xdr:colOff>
      <xdr:row>309</xdr:row>
      <xdr:rowOff>1670683</xdr:rowOff>
    </xdr:from>
    <xdr:ext cx="2580755" cy="2312663"/>
    <xdr:pic>
      <xdr:nvPicPr>
        <xdr:cNvPr id="608" name="Obraz 607">
          <a:extLst>
            <a:ext uri="{FF2B5EF4-FFF2-40B4-BE49-F238E27FC236}">
              <a16:creationId xmlns:a16="http://schemas.microsoft.com/office/drawing/2014/main" id="{CF4AB4EC-4C3F-4240-8319-98F32A7D469A}"/>
            </a:ext>
          </a:extLst>
        </xdr:cNvPr>
        <xdr:cNvPicPr>
          <a:picLocks noChangeAspect="1"/>
        </xdr:cNvPicPr>
      </xdr:nvPicPr>
      <xdr:blipFill>
        <a:blip xmlns:r="http://schemas.openxmlformats.org/officeDocument/2006/relationships" r:embed="rId167"/>
        <a:stretch>
          <a:fillRect/>
        </a:stretch>
      </xdr:blipFill>
      <xdr:spPr>
        <a:xfrm>
          <a:off x="5661661" y="1241299903"/>
          <a:ext cx="2580755" cy="2312663"/>
        </a:xfrm>
        <a:prstGeom prst="rect">
          <a:avLst/>
        </a:prstGeom>
      </xdr:spPr>
    </xdr:pic>
    <xdr:clientData/>
  </xdr:oneCellAnchor>
  <xdr:oneCellAnchor>
    <xdr:from>
      <xdr:col>1</xdr:col>
      <xdr:colOff>448628</xdr:colOff>
      <xdr:row>312</xdr:row>
      <xdr:rowOff>1670683</xdr:rowOff>
    </xdr:from>
    <xdr:ext cx="2580755" cy="2312663"/>
    <xdr:pic>
      <xdr:nvPicPr>
        <xdr:cNvPr id="615" name="Obraz 614">
          <a:extLst>
            <a:ext uri="{FF2B5EF4-FFF2-40B4-BE49-F238E27FC236}">
              <a16:creationId xmlns:a16="http://schemas.microsoft.com/office/drawing/2014/main" id="{474D3111-DB1D-4DD2-85C0-DB102A602EF1}"/>
            </a:ext>
          </a:extLst>
        </xdr:cNvPr>
        <xdr:cNvPicPr>
          <a:picLocks noChangeAspect="1"/>
        </xdr:cNvPicPr>
      </xdr:nvPicPr>
      <xdr:blipFill>
        <a:blip xmlns:r="http://schemas.openxmlformats.org/officeDocument/2006/relationships" r:embed="rId167"/>
        <a:stretch>
          <a:fillRect/>
        </a:stretch>
      </xdr:blipFill>
      <xdr:spPr>
        <a:xfrm>
          <a:off x="5661661" y="1255373091"/>
          <a:ext cx="2580755" cy="2312663"/>
        </a:xfrm>
        <a:prstGeom prst="rect">
          <a:avLst/>
        </a:prstGeom>
      </xdr:spPr>
    </xdr:pic>
    <xdr:clientData/>
  </xdr:oneCellAnchor>
  <xdr:oneCellAnchor>
    <xdr:from>
      <xdr:col>1</xdr:col>
      <xdr:colOff>107950</xdr:colOff>
      <xdr:row>381</xdr:row>
      <xdr:rowOff>1771650</xdr:rowOff>
    </xdr:from>
    <xdr:ext cx="3634068" cy="2286000"/>
    <xdr:pic>
      <xdr:nvPicPr>
        <xdr:cNvPr id="618" name="Obraz 617">
          <a:extLst>
            <a:ext uri="{FF2B5EF4-FFF2-40B4-BE49-F238E27FC236}">
              <a16:creationId xmlns:a16="http://schemas.microsoft.com/office/drawing/2014/main" id="{AF352CDD-A6C1-4365-9613-1E631B04B89A}"/>
            </a:ext>
          </a:extLst>
        </xdr:cNvPr>
        <xdr:cNvPicPr>
          <a:picLocks noChangeAspect="1"/>
        </xdr:cNvPicPr>
      </xdr:nvPicPr>
      <xdr:blipFill>
        <a:blip xmlns:r="http://schemas.openxmlformats.org/officeDocument/2006/relationships" r:embed="rId108"/>
        <a:stretch>
          <a:fillRect/>
        </a:stretch>
      </xdr:blipFill>
      <xdr:spPr>
        <a:xfrm>
          <a:off x="5314950" y="1518215150"/>
          <a:ext cx="3634068" cy="2286000"/>
        </a:xfrm>
        <a:prstGeom prst="rect">
          <a:avLst/>
        </a:prstGeom>
      </xdr:spPr>
    </xdr:pic>
    <xdr:clientData/>
  </xdr:oneCellAnchor>
  <xdr:oneCellAnchor>
    <xdr:from>
      <xdr:col>1</xdr:col>
      <xdr:colOff>924243</xdr:colOff>
      <xdr:row>385</xdr:row>
      <xdr:rowOff>2669223</xdr:rowOff>
    </xdr:from>
    <xdr:ext cx="2045072" cy="2020312"/>
    <xdr:pic>
      <xdr:nvPicPr>
        <xdr:cNvPr id="619" name="Obraz 618">
          <a:extLst>
            <a:ext uri="{FF2B5EF4-FFF2-40B4-BE49-F238E27FC236}">
              <a16:creationId xmlns:a16="http://schemas.microsoft.com/office/drawing/2014/main" id="{D4E59944-85E9-48E7-9D9C-C985F804C6B7}"/>
            </a:ext>
          </a:extLst>
        </xdr:cNvPr>
        <xdr:cNvPicPr>
          <a:picLocks noChangeAspect="1"/>
        </xdr:cNvPicPr>
      </xdr:nvPicPr>
      <xdr:blipFill>
        <a:blip xmlns:r="http://schemas.openxmlformats.org/officeDocument/2006/relationships" r:embed="rId261"/>
        <a:stretch>
          <a:fillRect/>
        </a:stretch>
      </xdr:blipFill>
      <xdr:spPr>
        <a:xfrm>
          <a:off x="6131243" y="1547306723"/>
          <a:ext cx="2045072" cy="2020312"/>
        </a:xfrm>
        <a:prstGeom prst="rect">
          <a:avLst/>
        </a:prstGeom>
      </xdr:spPr>
    </xdr:pic>
    <xdr:clientData/>
  </xdr:oneCellAnchor>
  <xdr:oneCellAnchor>
    <xdr:from>
      <xdr:col>1</xdr:col>
      <xdr:colOff>849630</xdr:colOff>
      <xdr:row>408</xdr:row>
      <xdr:rowOff>2845646</xdr:rowOff>
    </xdr:from>
    <xdr:ext cx="2291715" cy="4620160"/>
    <xdr:pic>
      <xdr:nvPicPr>
        <xdr:cNvPr id="620" name="Obraz 619">
          <a:extLst>
            <a:ext uri="{FF2B5EF4-FFF2-40B4-BE49-F238E27FC236}">
              <a16:creationId xmlns:a16="http://schemas.microsoft.com/office/drawing/2014/main" id="{A290CCD1-F450-460B-9C0F-43AA87A6758E}"/>
            </a:ext>
          </a:extLst>
        </xdr:cNvPr>
        <xdr:cNvPicPr>
          <a:picLocks noChangeAspect="1"/>
        </xdr:cNvPicPr>
      </xdr:nvPicPr>
      <xdr:blipFill>
        <a:blip xmlns:r="http://schemas.openxmlformats.org/officeDocument/2006/relationships" r:embed="rId262"/>
        <a:stretch>
          <a:fillRect/>
        </a:stretch>
      </xdr:blipFill>
      <xdr:spPr>
        <a:xfrm>
          <a:off x="6056630" y="1635589396"/>
          <a:ext cx="2291715" cy="4620160"/>
        </a:xfrm>
        <a:prstGeom prst="rect">
          <a:avLst/>
        </a:prstGeom>
      </xdr:spPr>
    </xdr:pic>
    <xdr:clientData/>
  </xdr:oneCellAnchor>
  <xdr:twoCellAnchor editAs="oneCell">
    <xdr:from>
      <xdr:col>1</xdr:col>
      <xdr:colOff>522606</xdr:colOff>
      <xdr:row>418</xdr:row>
      <xdr:rowOff>4391342</xdr:rowOff>
    </xdr:from>
    <xdr:to>
      <xdr:col>1</xdr:col>
      <xdr:colOff>2953222</xdr:colOff>
      <xdr:row>419</xdr:row>
      <xdr:rowOff>3064663</xdr:rowOff>
    </xdr:to>
    <xdr:pic>
      <xdr:nvPicPr>
        <xdr:cNvPr id="622" name="Obraz 621">
          <a:hlinkClick xmlns:r="http://schemas.openxmlformats.org/officeDocument/2006/relationships" r:id="rId263"/>
          <a:extLst>
            <a:ext uri="{FF2B5EF4-FFF2-40B4-BE49-F238E27FC236}">
              <a16:creationId xmlns:a16="http://schemas.microsoft.com/office/drawing/2014/main" id="{7B99010D-5767-833F-E84B-E711A39D45EA}"/>
            </a:ext>
          </a:extLst>
        </xdr:cNvPr>
        <xdr:cNvPicPr>
          <a:picLocks noChangeAspect="1"/>
        </xdr:cNvPicPr>
      </xdr:nvPicPr>
      <xdr:blipFill>
        <a:blip xmlns:r="http://schemas.openxmlformats.org/officeDocument/2006/relationships" r:embed="rId264"/>
        <a:stretch>
          <a:fillRect/>
        </a:stretch>
      </xdr:blipFill>
      <xdr:spPr>
        <a:xfrm>
          <a:off x="5729606" y="1686455542"/>
          <a:ext cx="2415376" cy="3811741"/>
        </a:xfrm>
        <a:prstGeom prst="rect">
          <a:avLst/>
        </a:prstGeom>
      </xdr:spPr>
    </xdr:pic>
    <xdr:clientData/>
  </xdr:twoCellAnchor>
  <xdr:oneCellAnchor>
    <xdr:from>
      <xdr:col>1</xdr:col>
      <xdr:colOff>744856</xdr:colOff>
      <xdr:row>422</xdr:row>
      <xdr:rowOff>3959542</xdr:rowOff>
    </xdr:from>
    <xdr:ext cx="2415376" cy="3811741"/>
    <xdr:pic>
      <xdr:nvPicPr>
        <xdr:cNvPr id="623" name="Obraz 622">
          <a:hlinkClick xmlns:r="http://schemas.openxmlformats.org/officeDocument/2006/relationships" r:id="rId263"/>
          <a:extLst>
            <a:ext uri="{FF2B5EF4-FFF2-40B4-BE49-F238E27FC236}">
              <a16:creationId xmlns:a16="http://schemas.microsoft.com/office/drawing/2014/main" id="{64F09D5B-8F45-4457-992E-DE2C6C39F1CE}"/>
            </a:ext>
          </a:extLst>
        </xdr:cNvPr>
        <xdr:cNvPicPr>
          <a:picLocks noChangeAspect="1"/>
        </xdr:cNvPicPr>
      </xdr:nvPicPr>
      <xdr:blipFill>
        <a:blip xmlns:r="http://schemas.openxmlformats.org/officeDocument/2006/relationships" r:embed="rId264"/>
        <a:stretch>
          <a:fillRect/>
        </a:stretch>
      </xdr:blipFill>
      <xdr:spPr>
        <a:xfrm>
          <a:off x="5951856" y="1703143342"/>
          <a:ext cx="2415376" cy="3811741"/>
        </a:xfrm>
        <a:prstGeom prst="rect">
          <a:avLst/>
        </a:prstGeom>
      </xdr:spPr>
    </xdr:pic>
    <xdr:clientData/>
  </xdr:oneCellAnchor>
  <xdr:twoCellAnchor editAs="oneCell">
    <xdr:from>
      <xdr:col>1</xdr:col>
      <xdr:colOff>623252</xdr:colOff>
      <xdr:row>338</xdr:row>
      <xdr:rowOff>489903</xdr:rowOff>
    </xdr:from>
    <xdr:to>
      <xdr:col>1</xdr:col>
      <xdr:colOff>2873692</xdr:colOff>
      <xdr:row>338</xdr:row>
      <xdr:rowOff>4480524</xdr:rowOff>
    </xdr:to>
    <xdr:pic>
      <xdr:nvPicPr>
        <xdr:cNvPr id="628" name="Obraz 627">
          <a:hlinkClick xmlns:r="http://schemas.openxmlformats.org/officeDocument/2006/relationships" r:id="rId265"/>
          <a:extLst>
            <a:ext uri="{FF2B5EF4-FFF2-40B4-BE49-F238E27FC236}">
              <a16:creationId xmlns:a16="http://schemas.microsoft.com/office/drawing/2014/main" id="{8D98A8F6-21BB-121D-2B80-D3F989E2BD4C}"/>
            </a:ext>
          </a:extLst>
        </xdr:cNvPr>
        <xdr:cNvPicPr>
          <a:picLocks noChangeAspect="1"/>
        </xdr:cNvPicPr>
      </xdr:nvPicPr>
      <xdr:blipFill>
        <a:blip xmlns:r="http://schemas.openxmlformats.org/officeDocument/2006/relationships" r:embed="rId266"/>
        <a:stretch>
          <a:fillRect/>
        </a:stretch>
      </xdr:blipFill>
      <xdr:spPr>
        <a:xfrm>
          <a:off x="5830252" y="1363930153"/>
          <a:ext cx="2242820" cy="4002051"/>
        </a:xfrm>
        <a:prstGeom prst="rect">
          <a:avLst/>
        </a:prstGeom>
      </xdr:spPr>
    </xdr:pic>
    <xdr:clientData/>
  </xdr:twoCellAnchor>
</xdr:wsDr>
</file>

<file path=xl/drawings/drawing3.xml><?xml version="1.0" encoding="utf-8"?>
<xdr:wsDr xmlns:xdr="http://schemas.openxmlformats.org/drawingml/2006/spreadsheetDrawing" xmlns:a="http://schemas.openxmlformats.org/drawingml/2006/main">
  <xdr:oneCellAnchor>
    <xdr:from>
      <xdr:col>2</xdr:col>
      <xdr:colOff>0</xdr:colOff>
      <xdr:row>27</xdr:row>
      <xdr:rowOff>0</xdr:rowOff>
    </xdr:from>
    <xdr:ext cx="781050" cy="0"/>
    <xdr:pic>
      <xdr:nvPicPr>
        <xdr:cNvPr id="2" name="Picture 121" descr="586dc">
          <a:extLst>
            <a:ext uri="{FF2B5EF4-FFF2-40B4-BE49-F238E27FC236}">
              <a16:creationId xmlns:a16="http://schemas.microsoft.com/office/drawing/2014/main" id="{00000000-0008-0000-0700-00000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3757422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733425" cy="0"/>
    <xdr:pic>
      <xdr:nvPicPr>
        <xdr:cNvPr id="3" name="Picture 122" descr="586dcv">
          <a:extLst>
            <a:ext uri="{FF2B5EF4-FFF2-40B4-BE49-F238E27FC236}">
              <a16:creationId xmlns:a16="http://schemas.microsoft.com/office/drawing/2014/main" id="{00000000-0008-0000-0700-000003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83180" y="3757422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733425" cy="0"/>
    <xdr:pic>
      <xdr:nvPicPr>
        <xdr:cNvPr id="4" name="Picture 149" descr="2960">
          <a:extLst>
            <a:ext uri="{FF2B5EF4-FFF2-40B4-BE49-F238E27FC236}">
              <a16:creationId xmlns:a16="http://schemas.microsoft.com/office/drawing/2014/main" id="{00000000-0008-0000-0700-000004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583180" y="3757422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781050" cy="0"/>
    <xdr:pic>
      <xdr:nvPicPr>
        <xdr:cNvPr id="5" name="Picture 121" descr="586dc">
          <a:extLst>
            <a:ext uri="{FF2B5EF4-FFF2-40B4-BE49-F238E27FC236}">
              <a16:creationId xmlns:a16="http://schemas.microsoft.com/office/drawing/2014/main" id="{00000000-0008-0000-0700-000005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3757422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781050" cy="0"/>
    <xdr:pic>
      <xdr:nvPicPr>
        <xdr:cNvPr id="6" name="Picture 121" descr="586dc">
          <a:extLst>
            <a:ext uri="{FF2B5EF4-FFF2-40B4-BE49-F238E27FC236}">
              <a16:creationId xmlns:a16="http://schemas.microsoft.com/office/drawing/2014/main" id="{00000000-0008-0000-0700-000006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3757422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666750" cy="0"/>
    <xdr:pic>
      <xdr:nvPicPr>
        <xdr:cNvPr id="7" name="Obraz 145">
          <a:extLst>
            <a:ext uri="{FF2B5EF4-FFF2-40B4-BE49-F238E27FC236}">
              <a16:creationId xmlns:a16="http://schemas.microsoft.com/office/drawing/2014/main" id="{00000000-0008-0000-0700-000007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83180" y="37574220"/>
          <a:ext cx="666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781050" cy="0"/>
    <xdr:pic>
      <xdr:nvPicPr>
        <xdr:cNvPr id="8" name="Picture 121" descr="586dc">
          <a:extLst>
            <a:ext uri="{FF2B5EF4-FFF2-40B4-BE49-F238E27FC236}">
              <a16:creationId xmlns:a16="http://schemas.microsoft.com/office/drawing/2014/main" id="{00000000-0008-0000-0700-00000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3757422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733425" cy="0"/>
    <xdr:pic>
      <xdr:nvPicPr>
        <xdr:cNvPr id="9" name="Picture 122" descr="586dcv">
          <a:extLst>
            <a:ext uri="{FF2B5EF4-FFF2-40B4-BE49-F238E27FC236}">
              <a16:creationId xmlns:a16="http://schemas.microsoft.com/office/drawing/2014/main" id="{00000000-0008-0000-0700-000009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83180" y="3757422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733425" cy="0"/>
    <xdr:pic>
      <xdr:nvPicPr>
        <xdr:cNvPr id="10" name="Picture 149" descr="2960">
          <a:extLst>
            <a:ext uri="{FF2B5EF4-FFF2-40B4-BE49-F238E27FC236}">
              <a16:creationId xmlns:a16="http://schemas.microsoft.com/office/drawing/2014/main" id="{00000000-0008-0000-0700-00000A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583180" y="3757422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781050" cy="0"/>
    <xdr:pic>
      <xdr:nvPicPr>
        <xdr:cNvPr id="11" name="Picture 121" descr="586dc">
          <a:extLst>
            <a:ext uri="{FF2B5EF4-FFF2-40B4-BE49-F238E27FC236}">
              <a16:creationId xmlns:a16="http://schemas.microsoft.com/office/drawing/2014/main" id="{00000000-0008-0000-0700-00000B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3757422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781050" cy="0"/>
    <xdr:pic>
      <xdr:nvPicPr>
        <xdr:cNvPr id="12" name="Picture 121" descr="586dc">
          <a:extLst>
            <a:ext uri="{FF2B5EF4-FFF2-40B4-BE49-F238E27FC236}">
              <a16:creationId xmlns:a16="http://schemas.microsoft.com/office/drawing/2014/main" id="{00000000-0008-0000-0700-00000C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3757422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27</xdr:row>
      <xdr:rowOff>0</xdr:rowOff>
    </xdr:from>
    <xdr:ext cx="666750" cy="0"/>
    <xdr:pic>
      <xdr:nvPicPr>
        <xdr:cNvPr id="13" name="Obraz 145">
          <a:extLst>
            <a:ext uri="{FF2B5EF4-FFF2-40B4-BE49-F238E27FC236}">
              <a16:creationId xmlns:a16="http://schemas.microsoft.com/office/drawing/2014/main" id="{00000000-0008-0000-0700-00000D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83180" y="37574220"/>
          <a:ext cx="666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81050" cy="0"/>
    <xdr:pic>
      <xdr:nvPicPr>
        <xdr:cNvPr id="14" name="Picture 121" descr="586dc">
          <a:extLst>
            <a:ext uri="{FF2B5EF4-FFF2-40B4-BE49-F238E27FC236}">
              <a16:creationId xmlns:a16="http://schemas.microsoft.com/office/drawing/2014/main" id="{00000000-0008-0000-0700-00000E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7073646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33425" cy="0"/>
    <xdr:pic>
      <xdr:nvPicPr>
        <xdr:cNvPr id="15" name="Picture 122" descr="586dcv">
          <a:extLst>
            <a:ext uri="{FF2B5EF4-FFF2-40B4-BE49-F238E27FC236}">
              <a16:creationId xmlns:a16="http://schemas.microsoft.com/office/drawing/2014/main" id="{00000000-0008-0000-0700-00000F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83180" y="7073646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33425" cy="0"/>
    <xdr:pic>
      <xdr:nvPicPr>
        <xdr:cNvPr id="16" name="Picture 149" descr="2960">
          <a:extLst>
            <a:ext uri="{FF2B5EF4-FFF2-40B4-BE49-F238E27FC236}">
              <a16:creationId xmlns:a16="http://schemas.microsoft.com/office/drawing/2014/main" id="{00000000-0008-0000-0700-000010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583180" y="7073646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81050" cy="0"/>
    <xdr:pic>
      <xdr:nvPicPr>
        <xdr:cNvPr id="17" name="Picture 121" descr="586dc">
          <a:extLst>
            <a:ext uri="{FF2B5EF4-FFF2-40B4-BE49-F238E27FC236}">
              <a16:creationId xmlns:a16="http://schemas.microsoft.com/office/drawing/2014/main" id="{00000000-0008-0000-0700-000011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7073646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81050" cy="0"/>
    <xdr:pic>
      <xdr:nvPicPr>
        <xdr:cNvPr id="18" name="Picture 121" descr="586dc">
          <a:extLst>
            <a:ext uri="{FF2B5EF4-FFF2-40B4-BE49-F238E27FC236}">
              <a16:creationId xmlns:a16="http://schemas.microsoft.com/office/drawing/2014/main" id="{00000000-0008-0000-0700-000012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7073646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666750" cy="0"/>
    <xdr:pic>
      <xdr:nvPicPr>
        <xdr:cNvPr id="19" name="Obraz 145">
          <a:extLst>
            <a:ext uri="{FF2B5EF4-FFF2-40B4-BE49-F238E27FC236}">
              <a16:creationId xmlns:a16="http://schemas.microsoft.com/office/drawing/2014/main" id="{00000000-0008-0000-0700-000013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83180" y="70736460"/>
          <a:ext cx="666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81050" cy="0"/>
    <xdr:pic>
      <xdr:nvPicPr>
        <xdr:cNvPr id="20" name="Picture 121" descr="586dc">
          <a:extLst>
            <a:ext uri="{FF2B5EF4-FFF2-40B4-BE49-F238E27FC236}">
              <a16:creationId xmlns:a16="http://schemas.microsoft.com/office/drawing/2014/main" id="{00000000-0008-0000-0700-000014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7073646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33425" cy="0"/>
    <xdr:pic>
      <xdr:nvPicPr>
        <xdr:cNvPr id="21" name="Picture 122" descr="586dcv">
          <a:extLst>
            <a:ext uri="{FF2B5EF4-FFF2-40B4-BE49-F238E27FC236}">
              <a16:creationId xmlns:a16="http://schemas.microsoft.com/office/drawing/2014/main" id="{00000000-0008-0000-0700-000015000000}"/>
            </a:ext>
          </a:extLst>
        </xdr:cNvPr>
        <xdr:cNvPicPr>
          <a:picLocks noChangeAspect="1" noChangeArrowheads="1"/>
        </xdr:cNvPicPr>
      </xdr:nvPicPr>
      <xdr:blipFill>
        <a:blip xmlns:r="http://schemas.openxmlformats.org/officeDocument/2006/relationships" r:embed="rId2">
          <a:extLst>
            <a:ext uri="{28A0092B-C50C-407E-A947-70E740481C1C}">
              <a14:useLocalDpi xmlns:a14="http://schemas.microsoft.com/office/drawing/2010/main" val="0"/>
            </a:ext>
          </a:extLst>
        </a:blip>
        <a:srcRect/>
        <a:stretch>
          <a:fillRect/>
        </a:stretch>
      </xdr:blipFill>
      <xdr:spPr bwMode="auto">
        <a:xfrm>
          <a:off x="2583180" y="7073646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33425" cy="0"/>
    <xdr:pic>
      <xdr:nvPicPr>
        <xdr:cNvPr id="22" name="Picture 149" descr="2960">
          <a:extLst>
            <a:ext uri="{FF2B5EF4-FFF2-40B4-BE49-F238E27FC236}">
              <a16:creationId xmlns:a16="http://schemas.microsoft.com/office/drawing/2014/main" id="{00000000-0008-0000-0700-000016000000}"/>
            </a:ext>
          </a:extLst>
        </xdr:cNvPr>
        <xdr:cNvPicPr>
          <a:picLocks noChangeAspect="1" noChangeArrowheads="1"/>
        </xdr:cNvPicPr>
      </xdr:nvPicPr>
      <xdr:blipFill>
        <a:blip xmlns:r="http://schemas.openxmlformats.org/officeDocument/2006/relationships" r:embed="rId3">
          <a:extLst>
            <a:ext uri="{28A0092B-C50C-407E-A947-70E740481C1C}">
              <a14:useLocalDpi xmlns:a14="http://schemas.microsoft.com/office/drawing/2010/main" val="0"/>
            </a:ext>
          </a:extLst>
        </a:blip>
        <a:srcRect/>
        <a:stretch>
          <a:fillRect/>
        </a:stretch>
      </xdr:blipFill>
      <xdr:spPr bwMode="auto">
        <a:xfrm>
          <a:off x="2583180" y="70736460"/>
          <a:ext cx="733425"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81050" cy="0"/>
    <xdr:pic>
      <xdr:nvPicPr>
        <xdr:cNvPr id="23" name="Picture 121" descr="586dc">
          <a:extLst>
            <a:ext uri="{FF2B5EF4-FFF2-40B4-BE49-F238E27FC236}">
              <a16:creationId xmlns:a16="http://schemas.microsoft.com/office/drawing/2014/main" id="{00000000-0008-0000-0700-000017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7073646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781050" cy="0"/>
    <xdr:pic>
      <xdr:nvPicPr>
        <xdr:cNvPr id="24" name="Picture 121" descr="586dc">
          <a:extLst>
            <a:ext uri="{FF2B5EF4-FFF2-40B4-BE49-F238E27FC236}">
              <a16:creationId xmlns:a16="http://schemas.microsoft.com/office/drawing/2014/main" id="{00000000-0008-0000-0700-000018000000}"/>
            </a:ext>
          </a:extLst>
        </xdr:cNvPr>
        <xdr:cNvPicPr>
          <a:picLocks noChangeAspect="1" noChangeArrowheads="1"/>
        </xdr:cNvPicPr>
      </xdr:nvPicPr>
      <xdr:blipFill>
        <a:blip xmlns:r="http://schemas.openxmlformats.org/officeDocument/2006/relationships" r:embed="rId1">
          <a:extLst>
            <a:ext uri="{28A0092B-C50C-407E-A947-70E740481C1C}">
              <a14:useLocalDpi xmlns:a14="http://schemas.microsoft.com/office/drawing/2010/main" val="0"/>
            </a:ext>
          </a:extLst>
        </a:blip>
        <a:srcRect/>
        <a:stretch>
          <a:fillRect/>
        </a:stretch>
      </xdr:blipFill>
      <xdr:spPr bwMode="auto">
        <a:xfrm>
          <a:off x="2583180" y="70736460"/>
          <a:ext cx="7810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oneCellAnchor>
    <xdr:from>
      <xdr:col>2</xdr:col>
      <xdr:colOff>0</xdr:colOff>
      <xdr:row>50</xdr:row>
      <xdr:rowOff>0</xdr:rowOff>
    </xdr:from>
    <xdr:ext cx="666750" cy="0"/>
    <xdr:pic>
      <xdr:nvPicPr>
        <xdr:cNvPr id="25" name="Obraz 145">
          <a:extLst>
            <a:ext uri="{FF2B5EF4-FFF2-40B4-BE49-F238E27FC236}">
              <a16:creationId xmlns:a16="http://schemas.microsoft.com/office/drawing/2014/main" id="{00000000-0008-0000-0700-000019000000}"/>
            </a:ext>
          </a:extLst>
        </xdr:cNvPr>
        <xdr:cNvPicPr>
          <a:picLocks noChangeAspect="1" noChangeArrowheads="1"/>
        </xdr:cNvPicPr>
      </xdr:nvPicPr>
      <xdr:blipFill>
        <a:blip xmlns:r="http://schemas.openxmlformats.org/officeDocument/2006/relationships" r:embed="rId4">
          <a:extLst>
            <a:ext uri="{28A0092B-C50C-407E-A947-70E740481C1C}">
              <a14:useLocalDpi xmlns:a14="http://schemas.microsoft.com/office/drawing/2010/main" val="0"/>
            </a:ext>
          </a:extLst>
        </a:blip>
        <a:srcRect/>
        <a:stretch>
          <a:fillRect/>
        </a:stretch>
      </xdr:blipFill>
      <xdr:spPr bwMode="auto">
        <a:xfrm>
          <a:off x="2583180" y="70736460"/>
          <a:ext cx="666750" cy="0"/>
        </a:xfrm>
        <a:prstGeom prst="rect">
          <a:avLst/>
        </a:prstGeom>
        <a:noFill/>
        <a:ln>
          <a:noFill/>
        </a:ln>
        <a:extLst>
          <a:ext uri="{909E8E84-426E-40DD-AFC4-6F175D3DCCD1}">
            <a14:hiddenFill xmlns:a14="http://schemas.microsoft.com/office/drawing/2010/main">
              <a:solidFill>
                <a:srgbClr val="FFFFFF"/>
              </a:solidFill>
            </a14:hiddenFill>
          </a:ext>
          <a:ext uri="{91240B29-F687-4F45-9708-019B960494DF}">
            <a14:hiddenLine xmlns:a14="http://schemas.microsoft.com/office/drawing/2010/main" w="9525">
              <a:solidFill>
                <a:srgbClr val="000000"/>
              </a:solidFill>
              <a:miter lim="800000"/>
              <a:headEnd/>
              <a:tailEnd/>
            </a14:hiddenLine>
          </a:ext>
        </a:extLst>
      </xdr:spPr>
    </xdr:pic>
    <xdr:clientData/>
  </xdr:oneCellAnchor>
  <xdr:twoCellAnchor editAs="oneCell">
    <xdr:from>
      <xdr:col>1</xdr:col>
      <xdr:colOff>590550</xdr:colOff>
      <xdr:row>52</xdr:row>
      <xdr:rowOff>152400</xdr:rowOff>
    </xdr:from>
    <xdr:to>
      <xdr:col>1</xdr:col>
      <xdr:colOff>2416924</xdr:colOff>
      <xdr:row>52</xdr:row>
      <xdr:rowOff>3070092</xdr:rowOff>
    </xdr:to>
    <xdr:pic>
      <xdr:nvPicPr>
        <xdr:cNvPr id="207" name="Obraz 206">
          <a:hlinkClick xmlns:r="http://schemas.openxmlformats.org/officeDocument/2006/relationships" r:id="rId5"/>
          <a:extLst>
            <a:ext uri="{FF2B5EF4-FFF2-40B4-BE49-F238E27FC236}">
              <a16:creationId xmlns:a16="http://schemas.microsoft.com/office/drawing/2014/main" id="{00000000-0008-0000-0700-0000CF000000}"/>
            </a:ext>
          </a:extLst>
        </xdr:cNvPr>
        <xdr:cNvPicPr>
          <a:picLocks noChangeAspect="1"/>
        </xdr:cNvPicPr>
      </xdr:nvPicPr>
      <xdr:blipFill>
        <a:blip xmlns:r="http://schemas.openxmlformats.org/officeDocument/2006/relationships" r:embed="rId6"/>
        <a:stretch>
          <a:fillRect/>
        </a:stretch>
      </xdr:blipFill>
      <xdr:spPr>
        <a:xfrm>
          <a:off x="4400550" y="99936300"/>
          <a:ext cx="1822564" cy="2929122"/>
        </a:xfrm>
        <a:prstGeom prst="rect">
          <a:avLst/>
        </a:prstGeom>
      </xdr:spPr>
    </xdr:pic>
    <xdr:clientData/>
  </xdr:twoCellAnchor>
  <xdr:twoCellAnchor editAs="oneCell">
    <xdr:from>
      <xdr:col>1</xdr:col>
      <xdr:colOff>171451</xdr:colOff>
      <xdr:row>9</xdr:row>
      <xdr:rowOff>2202485</xdr:rowOff>
    </xdr:from>
    <xdr:to>
      <xdr:col>1</xdr:col>
      <xdr:colOff>3657601</xdr:colOff>
      <xdr:row>9</xdr:row>
      <xdr:rowOff>2872841</xdr:rowOff>
    </xdr:to>
    <xdr:pic>
      <xdr:nvPicPr>
        <xdr:cNvPr id="26" name="Obraz 25">
          <a:hlinkClick xmlns:r="http://schemas.openxmlformats.org/officeDocument/2006/relationships" r:id="rId7"/>
          <a:extLst>
            <a:ext uri="{FF2B5EF4-FFF2-40B4-BE49-F238E27FC236}">
              <a16:creationId xmlns:a16="http://schemas.microsoft.com/office/drawing/2014/main" id="{00000000-0008-0000-0700-00001A000000}"/>
            </a:ext>
          </a:extLst>
        </xdr:cNvPr>
        <xdr:cNvPicPr>
          <a:picLocks noChangeAspect="1"/>
        </xdr:cNvPicPr>
      </xdr:nvPicPr>
      <xdr:blipFill>
        <a:blip xmlns:r="http://schemas.openxmlformats.org/officeDocument/2006/relationships" r:embed="rId8"/>
        <a:stretch>
          <a:fillRect/>
        </a:stretch>
      </xdr:blipFill>
      <xdr:spPr>
        <a:xfrm>
          <a:off x="3981451" y="20795285"/>
          <a:ext cx="3486150" cy="674166"/>
        </a:xfrm>
        <a:prstGeom prst="rect">
          <a:avLst/>
        </a:prstGeom>
      </xdr:spPr>
    </xdr:pic>
    <xdr:clientData/>
  </xdr:twoCellAnchor>
  <xdr:twoCellAnchor editAs="oneCell">
    <xdr:from>
      <xdr:col>1</xdr:col>
      <xdr:colOff>361950</xdr:colOff>
      <xdr:row>12</xdr:row>
      <xdr:rowOff>2457450</xdr:rowOff>
    </xdr:from>
    <xdr:to>
      <xdr:col>1</xdr:col>
      <xdr:colOff>3450256</xdr:colOff>
      <xdr:row>12</xdr:row>
      <xdr:rowOff>3068751</xdr:rowOff>
    </xdr:to>
    <xdr:pic>
      <xdr:nvPicPr>
        <xdr:cNvPr id="176" name="Obraz 175">
          <a:hlinkClick xmlns:r="http://schemas.openxmlformats.org/officeDocument/2006/relationships" r:id="rId9"/>
          <a:extLst>
            <a:ext uri="{FF2B5EF4-FFF2-40B4-BE49-F238E27FC236}">
              <a16:creationId xmlns:a16="http://schemas.microsoft.com/office/drawing/2014/main" id="{00000000-0008-0000-0700-0000B0000000}"/>
            </a:ext>
          </a:extLst>
        </xdr:cNvPr>
        <xdr:cNvPicPr>
          <a:picLocks noChangeAspect="1"/>
        </xdr:cNvPicPr>
      </xdr:nvPicPr>
      <xdr:blipFill>
        <a:blip xmlns:r="http://schemas.openxmlformats.org/officeDocument/2006/relationships" r:embed="rId8"/>
        <a:stretch>
          <a:fillRect/>
        </a:stretch>
      </xdr:blipFill>
      <xdr:spPr>
        <a:xfrm>
          <a:off x="4171950" y="31775400"/>
          <a:ext cx="3092116" cy="597966"/>
        </a:xfrm>
        <a:prstGeom prst="rect">
          <a:avLst/>
        </a:prstGeom>
      </xdr:spPr>
    </xdr:pic>
    <xdr:clientData/>
  </xdr:twoCellAnchor>
  <xdr:twoCellAnchor editAs="oneCell">
    <xdr:from>
      <xdr:col>1</xdr:col>
      <xdr:colOff>285750</xdr:colOff>
      <xdr:row>18</xdr:row>
      <xdr:rowOff>2247900</xdr:rowOff>
    </xdr:from>
    <xdr:to>
      <xdr:col>1</xdr:col>
      <xdr:colOff>3374056</xdr:colOff>
      <xdr:row>18</xdr:row>
      <xdr:rowOff>2842056</xdr:rowOff>
    </xdr:to>
    <xdr:pic>
      <xdr:nvPicPr>
        <xdr:cNvPr id="211" name="Obraz 210">
          <a:hlinkClick xmlns:r="http://schemas.openxmlformats.org/officeDocument/2006/relationships" r:id="rId10"/>
          <a:extLst>
            <a:ext uri="{FF2B5EF4-FFF2-40B4-BE49-F238E27FC236}">
              <a16:creationId xmlns:a16="http://schemas.microsoft.com/office/drawing/2014/main" id="{00000000-0008-0000-0700-0000D3000000}"/>
            </a:ext>
          </a:extLst>
        </xdr:cNvPr>
        <xdr:cNvPicPr>
          <a:picLocks noChangeAspect="1"/>
        </xdr:cNvPicPr>
      </xdr:nvPicPr>
      <xdr:blipFill>
        <a:blip xmlns:r="http://schemas.openxmlformats.org/officeDocument/2006/relationships" r:embed="rId8"/>
        <a:stretch>
          <a:fillRect/>
        </a:stretch>
      </xdr:blipFill>
      <xdr:spPr>
        <a:xfrm>
          <a:off x="4095750" y="53092350"/>
          <a:ext cx="3092116" cy="597966"/>
        </a:xfrm>
        <a:prstGeom prst="rect">
          <a:avLst/>
        </a:prstGeom>
      </xdr:spPr>
    </xdr:pic>
    <xdr:clientData/>
  </xdr:twoCellAnchor>
  <xdr:twoCellAnchor editAs="oneCell">
    <xdr:from>
      <xdr:col>1</xdr:col>
      <xdr:colOff>342900</xdr:colOff>
      <xdr:row>23</xdr:row>
      <xdr:rowOff>2247900</xdr:rowOff>
    </xdr:from>
    <xdr:to>
      <xdr:col>1</xdr:col>
      <xdr:colOff>3448351</xdr:colOff>
      <xdr:row>23</xdr:row>
      <xdr:rowOff>2842056</xdr:rowOff>
    </xdr:to>
    <xdr:pic>
      <xdr:nvPicPr>
        <xdr:cNvPr id="219" name="Obraz 218">
          <a:hlinkClick xmlns:r="http://schemas.openxmlformats.org/officeDocument/2006/relationships" r:id="rId11"/>
          <a:extLst>
            <a:ext uri="{FF2B5EF4-FFF2-40B4-BE49-F238E27FC236}">
              <a16:creationId xmlns:a16="http://schemas.microsoft.com/office/drawing/2014/main" id="{00000000-0008-0000-0700-0000DB000000}"/>
            </a:ext>
          </a:extLst>
        </xdr:cNvPr>
        <xdr:cNvPicPr>
          <a:picLocks noChangeAspect="1"/>
        </xdr:cNvPicPr>
      </xdr:nvPicPr>
      <xdr:blipFill>
        <a:blip xmlns:r="http://schemas.openxmlformats.org/officeDocument/2006/relationships" r:embed="rId8"/>
        <a:stretch>
          <a:fillRect/>
        </a:stretch>
      </xdr:blipFill>
      <xdr:spPr>
        <a:xfrm>
          <a:off x="4152900" y="63931800"/>
          <a:ext cx="3092116" cy="597966"/>
        </a:xfrm>
        <a:prstGeom prst="rect">
          <a:avLst/>
        </a:prstGeom>
      </xdr:spPr>
    </xdr:pic>
    <xdr:clientData/>
  </xdr:twoCellAnchor>
  <xdr:twoCellAnchor editAs="oneCell">
    <xdr:from>
      <xdr:col>1</xdr:col>
      <xdr:colOff>457201</xdr:colOff>
      <xdr:row>46</xdr:row>
      <xdr:rowOff>2364074</xdr:rowOff>
    </xdr:from>
    <xdr:to>
      <xdr:col>1</xdr:col>
      <xdr:colOff>3429001</xdr:colOff>
      <xdr:row>46</xdr:row>
      <xdr:rowOff>2933797</xdr:rowOff>
    </xdr:to>
    <xdr:pic>
      <xdr:nvPicPr>
        <xdr:cNvPr id="27" name="Obraz 26">
          <a:hlinkClick xmlns:r="http://schemas.openxmlformats.org/officeDocument/2006/relationships" r:id="rId12"/>
          <a:extLst>
            <a:ext uri="{FF2B5EF4-FFF2-40B4-BE49-F238E27FC236}">
              <a16:creationId xmlns:a16="http://schemas.microsoft.com/office/drawing/2014/main" id="{00000000-0008-0000-0700-00001B000000}"/>
            </a:ext>
          </a:extLst>
        </xdr:cNvPr>
        <xdr:cNvPicPr>
          <a:picLocks noChangeAspect="1"/>
        </xdr:cNvPicPr>
      </xdr:nvPicPr>
      <xdr:blipFill>
        <a:blip xmlns:r="http://schemas.openxmlformats.org/officeDocument/2006/relationships" r:embed="rId13"/>
        <a:stretch>
          <a:fillRect/>
        </a:stretch>
      </xdr:blipFill>
      <xdr:spPr>
        <a:xfrm>
          <a:off x="4267201" y="107901074"/>
          <a:ext cx="2971800" cy="569723"/>
        </a:xfrm>
        <a:prstGeom prst="rect">
          <a:avLst/>
        </a:prstGeom>
      </xdr:spPr>
    </xdr:pic>
    <xdr:clientData/>
  </xdr:twoCellAnchor>
  <xdr:twoCellAnchor editAs="oneCell">
    <xdr:from>
      <xdr:col>1</xdr:col>
      <xdr:colOff>79057</xdr:colOff>
      <xdr:row>5</xdr:row>
      <xdr:rowOff>2151698</xdr:rowOff>
    </xdr:from>
    <xdr:to>
      <xdr:col>1</xdr:col>
      <xdr:colOff>3793357</xdr:colOff>
      <xdr:row>5</xdr:row>
      <xdr:rowOff>2912744</xdr:rowOff>
    </xdr:to>
    <xdr:pic>
      <xdr:nvPicPr>
        <xdr:cNvPr id="29" name="Obraz 28">
          <a:hlinkClick xmlns:r="http://schemas.openxmlformats.org/officeDocument/2006/relationships" r:id="rId14"/>
          <a:extLst>
            <a:ext uri="{FF2B5EF4-FFF2-40B4-BE49-F238E27FC236}">
              <a16:creationId xmlns:a16="http://schemas.microsoft.com/office/drawing/2014/main" id="{1DE6A512-903C-3E4A-373A-81062E052837}"/>
            </a:ext>
          </a:extLst>
        </xdr:cNvPr>
        <xdr:cNvPicPr>
          <a:picLocks noChangeAspect="1"/>
        </xdr:cNvPicPr>
      </xdr:nvPicPr>
      <xdr:blipFill>
        <a:blip xmlns:r="http://schemas.openxmlformats.org/officeDocument/2006/relationships" r:embed="rId15"/>
        <a:stretch>
          <a:fillRect/>
        </a:stretch>
      </xdr:blipFill>
      <xdr:spPr>
        <a:xfrm>
          <a:off x="3889057" y="4747261"/>
          <a:ext cx="3710490" cy="757236"/>
        </a:xfrm>
        <a:prstGeom prst="rect">
          <a:avLst/>
        </a:prstGeom>
      </xdr:spPr>
    </xdr:pic>
    <xdr:clientData/>
  </xdr:twoCellAnchor>
  <xdr:twoCellAnchor editAs="oneCell">
    <xdr:from>
      <xdr:col>1</xdr:col>
      <xdr:colOff>166687</xdr:colOff>
      <xdr:row>33</xdr:row>
      <xdr:rowOff>2238375</xdr:rowOff>
    </xdr:from>
    <xdr:to>
      <xdr:col>1</xdr:col>
      <xdr:colOff>3641407</xdr:colOff>
      <xdr:row>33</xdr:row>
      <xdr:rowOff>2918256</xdr:rowOff>
    </xdr:to>
    <xdr:pic>
      <xdr:nvPicPr>
        <xdr:cNvPr id="30" name="Obraz 29">
          <a:hlinkClick xmlns:r="http://schemas.openxmlformats.org/officeDocument/2006/relationships" r:id="rId16"/>
          <a:extLst>
            <a:ext uri="{FF2B5EF4-FFF2-40B4-BE49-F238E27FC236}">
              <a16:creationId xmlns:a16="http://schemas.microsoft.com/office/drawing/2014/main" id="{7328B3E5-B536-4070-99DD-362C8E91603A}"/>
            </a:ext>
          </a:extLst>
        </xdr:cNvPr>
        <xdr:cNvPicPr>
          <a:picLocks noChangeAspect="1"/>
        </xdr:cNvPicPr>
      </xdr:nvPicPr>
      <xdr:blipFill>
        <a:blip xmlns:r="http://schemas.openxmlformats.org/officeDocument/2006/relationships" r:embed="rId8"/>
        <a:stretch>
          <a:fillRect/>
        </a:stretch>
      </xdr:blipFill>
      <xdr:spPr>
        <a:xfrm>
          <a:off x="3976687" y="49458563"/>
          <a:ext cx="3482340" cy="676071"/>
        </a:xfrm>
        <a:prstGeom prst="rect">
          <a:avLst/>
        </a:prstGeom>
      </xdr:spPr>
    </xdr:pic>
    <xdr:clientData/>
  </xdr:twoCellAnchor>
  <xdr:twoCellAnchor editAs="oneCell">
    <xdr:from>
      <xdr:col>1</xdr:col>
      <xdr:colOff>381000</xdr:colOff>
      <xdr:row>36</xdr:row>
      <xdr:rowOff>2333625</xdr:rowOff>
    </xdr:from>
    <xdr:to>
      <xdr:col>1</xdr:col>
      <xdr:colOff>3482641</xdr:colOff>
      <xdr:row>36</xdr:row>
      <xdr:rowOff>2914446</xdr:rowOff>
    </xdr:to>
    <xdr:pic>
      <xdr:nvPicPr>
        <xdr:cNvPr id="31" name="Obraz 30">
          <a:hlinkClick xmlns:r="http://schemas.openxmlformats.org/officeDocument/2006/relationships" r:id="rId17"/>
          <a:extLst>
            <a:ext uri="{FF2B5EF4-FFF2-40B4-BE49-F238E27FC236}">
              <a16:creationId xmlns:a16="http://schemas.microsoft.com/office/drawing/2014/main" id="{3A8CCF10-E165-4D16-A00E-10D743C5D889}"/>
            </a:ext>
          </a:extLst>
        </xdr:cNvPr>
        <xdr:cNvPicPr>
          <a:picLocks noChangeAspect="1"/>
        </xdr:cNvPicPr>
      </xdr:nvPicPr>
      <xdr:blipFill>
        <a:blip xmlns:r="http://schemas.openxmlformats.org/officeDocument/2006/relationships" r:embed="rId8"/>
        <a:stretch>
          <a:fillRect/>
        </a:stretch>
      </xdr:blipFill>
      <xdr:spPr>
        <a:xfrm>
          <a:off x="4191000" y="54744938"/>
          <a:ext cx="3097831" cy="594156"/>
        </a:xfrm>
        <a:prstGeom prst="rect">
          <a:avLst/>
        </a:prstGeom>
      </xdr:spPr>
    </xdr:pic>
    <xdr:clientData/>
  </xdr:twoCellAnchor>
  <xdr:twoCellAnchor editAs="oneCell">
    <xdr:from>
      <xdr:col>1</xdr:col>
      <xdr:colOff>428625</xdr:colOff>
      <xdr:row>41</xdr:row>
      <xdr:rowOff>2333625</xdr:rowOff>
    </xdr:from>
    <xdr:to>
      <xdr:col>1</xdr:col>
      <xdr:colOff>3409950</xdr:colOff>
      <xdr:row>41</xdr:row>
      <xdr:rowOff>2910968</xdr:rowOff>
    </xdr:to>
    <xdr:pic>
      <xdr:nvPicPr>
        <xdr:cNvPr id="32" name="Obraz 31">
          <a:hlinkClick xmlns:r="http://schemas.openxmlformats.org/officeDocument/2006/relationships" r:id="rId18"/>
          <a:extLst>
            <a:ext uri="{FF2B5EF4-FFF2-40B4-BE49-F238E27FC236}">
              <a16:creationId xmlns:a16="http://schemas.microsoft.com/office/drawing/2014/main" id="{544B312A-9E34-4537-9960-73DF83053C66}"/>
            </a:ext>
          </a:extLst>
        </xdr:cNvPr>
        <xdr:cNvPicPr>
          <a:picLocks noChangeAspect="1"/>
        </xdr:cNvPicPr>
      </xdr:nvPicPr>
      <xdr:blipFill>
        <a:blip xmlns:r="http://schemas.openxmlformats.org/officeDocument/2006/relationships" r:embed="rId13"/>
        <a:stretch>
          <a:fillRect/>
        </a:stretch>
      </xdr:blipFill>
      <xdr:spPr>
        <a:xfrm>
          <a:off x="4238625" y="60388500"/>
          <a:ext cx="2971800" cy="569723"/>
        </a:xfrm>
        <a:prstGeom prst="rect">
          <a:avLst/>
        </a:prstGeom>
      </xdr:spPr>
    </xdr:pic>
    <xdr:clientData/>
  </xdr:twoCellAnchor>
  <xdr:twoCellAnchor editAs="oneCell">
    <xdr:from>
      <xdr:col>1</xdr:col>
      <xdr:colOff>47625</xdr:colOff>
      <xdr:row>8</xdr:row>
      <xdr:rowOff>2238375</xdr:rowOff>
    </xdr:from>
    <xdr:to>
      <xdr:col>1</xdr:col>
      <xdr:colOff>3752400</xdr:colOff>
      <xdr:row>8</xdr:row>
      <xdr:rowOff>2989896</xdr:rowOff>
    </xdr:to>
    <xdr:pic>
      <xdr:nvPicPr>
        <xdr:cNvPr id="36" name="Obraz 35">
          <a:hlinkClick xmlns:r="http://schemas.openxmlformats.org/officeDocument/2006/relationships" r:id="rId19"/>
          <a:extLst>
            <a:ext uri="{FF2B5EF4-FFF2-40B4-BE49-F238E27FC236}">
              <a16:creationId xmlns:a16="http://schemas.microsoft.com/office/drawing/2014/main" id="{BE93E397-BD6C-4477-A381-D881B90D7C18}"/>
            </a:ext>
          </a:extLst>
        </xdr:cNvPr>
        <xdr:cNvPicPr>
          <a:picLocks noChangeAspect="1"/>
        </xdr:cNvPicPr>
      </xdr:nvPicPr>
      <xdr:blipFill>
        <a:blip xmlns:r="http://schemas.openxmlformats.org/officeDocument/2006/relationships" r:embed="rId15"/>
        <a:stretch>
          <a:fillRect/>
        </a:stretch>
      </xdr:blipFill>
      <xdr:spPr>
        <a:xfrm>
          <a:off x="3857625" y="10477500"/>
          <a:ext cx="3714300" cy="764856"/>
        </a:xfrm>
        <a:prstGeom prst="rect">
          <a:avLst/>
        </a:prstGeom>
      </xdr:spPr>
    </xdr:pic>
    <xdr:clientData/>
  </xdr:twoCellAnchor>
  <xdr:twoCellAnchor editAs="oneCell">
    <xdr:from>
      <xdr:col>1</xdr:col>
      <xdr:colOff>444500</xdr:colOff>
      <xdr:row>47</xdr:row>
      <xdr:rowOff>4762500</xdr:rowOff>
    </xdr:from>
    <xdr:to>
      <xdr:col>1</xdr:col>
      <xdr:colOff>3408680</xdr:colOff>
      <xdr:row>48</xdr:row>
      <xdr:rowOff>130938</xdr:rowOff>
    </xdr:to>
    <xdr:pic>
      <xdr:nvPicPr>
        <xdr:cNvPr id="33" name="Obraz 32">
          <a:extLst>
            <a:ext uri="{FF2B5EF4-FFF2-40B4-BE49-F238E27FC236}">
              <a16:creationId xmlns:a16="http://schemas.microsoft.com/office/drawing/2014/main" id="{C6899C43-8E8B-4CE3-A371-4BB5B6E4CA8A}"/>
            </a:ext>
          </a:extLst>
        </xdr:cNvPr>
        <xdr:cNvPicPr>
          <a:picLocks noChangeAspect="1"/>
        </xdr:cNvPicPr>
      </xdr:nvPicPr>
      <xdr:blipFill>
        <a:blip xmlns:r="http://schemas.openxmlformats.org/officeDocument/2006/relationships" r:embed="rId13"/>
        <a:stretch>
          <a:fillRect/>
        </a:stretch>
      </xdr:blipFill>
      <xdr:spPr>
        <a:xfrm>
          <a:off x="4254500" y="115284250"/>
          <a:ext cx="2971800" cy="569723"/>
        </a:xfrm>
        <a:prstGeom prst="rect">
          <a:avLst/>
        </a:prstGeom>
      </xdr:spPr>
    </xdr:pic>
    <xdr:clientData/>
  </xdr:twoCellAnchor>
  <xdr:twoCellAnchor editAs="oneCell">
    <xdr:from>
      <xdr:col>1</xdr:col>
      <xdr:colOff>381000</xdr:colOff>
      <xdr:row>42</xdr:row>
      <xdr:rowOff>4429125</xdr:rowOff>
    </xdr:from>
    <xdr:to>
      <xdr:col>1</xdr:col>
      <xdr:colOff>3352800</xdr:colOff>
      <xdr:row>42</xdr:row>
      <xdr:rowOff>5010278</xdr:rowOff>
    </xdr:to>
    <xdr:pic>
      <xdr:nvPicPr>
        <xdr:cNvPr id="137" name="Obraz 136">
          <a:extLst>
            <a:ext uri="{FF2B5EF4-FFF2-40B4-BE49-F238E27FC236}">
              <a16:creationId xmlns:a16="http://schemas.microsoft.com/office/drawing/2014/main" id="{42A2E12B-0813-4D62-AF58-6F800967C254}"/>
            </a:ext>
          </a:extLst>
        </xdr:cNvPr>
        <xdr:cNvPicPr>
          <a:picLocks noChangeAspect="1"/>
        </xdr:cNvPicPr>
      </xdr:nvPicPr>
      <xdr:blipFill>
        <a:blip xmlns:r="http://schemas.openxmlformats.org/officeDocument/2006/relationships" r:embed="rId13"/>
        <a:stretch>
          <a:fillRect/>
        </a:stretch>
      </xdr:blipFill>
      <xdr:spPr>
        <a:xfrm>
          <a:off x="4191000" y="103179563"/>
          <a:ext cx="2971800" cy="577343"/>
        </a:xfrm>
        <a:prstGeom prst="rect">
          <a:avLst/>
        </a:prstGeom>
      </xdr:spPr>
    </xdr:pic>
    <xdr:clientData/>
  </xdr:twoCellAnchor>
  <xdr:twoCellAnchor editAs="oneCell">
    <xdr:from>
      <xdr:col>1</xdr:col>
      <xdr:colOff>357188</xdr:colOff>
      <xdr:row>37</xdr:row>
      <xdr:rowOff>4548187</xdr:rowOff>
    </xdr:from>
    <xdr:to>
      <xdr:col>1</xdr:col>
      <xdr:colOff>3447399</xdr:colOff>
      <xdr:row>38</xdr:row>
      <xdr:rowOff>75043</xdr:rowOff>
    </xdr:to>
    <xdr:pic>
      <xdr:nvPicPr>
        <xdr:cNvPr id="139" name="Obraz 138">
          <a:extLst>
            <a:ext uri="{FF2B5EF4-FFF2-40B4-BE49-F238E27FC236}">
              <a16:creationId xmlns:a16="http://schemas.microsoft.com/office/drawing/2014/main" id="{32B95847-8650-41D0-8319-FB8E349F1E82}"/>
            </a:ext>
          </a:extLst>
        </xdr:cNvPr>
        <xdr:cNvPicPr>
          <a:picLocks noChangeAspect="1"/>
        </xdr:cNvPicPr>
      </xdr:nvPicPr>
      <xdr:blipFill>
        <a:blip xmlns:r="http://schemas.openxmlformats.org/officeDocument/2006/relationships" r:embed="rId8"/>
        <a:stretch>
          <a:fillRect/>
        </a:stretch>
      </xdr:blipFill>
      <xdr:spPr>
        <a:xfrm>
          <a:off x="4167188" y="91844812"/>
          <a:ext cx="3105451" cy="575106"/>
        </a:xfrm>
        <a:prstGeom prst="rect">
          <a:avLst/>
        </a:prstGeom>
      </xdr:spPr>
    </xdr:pic>
    <xdr:clientData/>
  </xdr:twoCellAnchor>
  <xdr:twoCellAnchor editAs="oneCell">
    <xdr:from>
      <xdr:col>1</xdr:col>
      <xdr:colOff>166688</xdr:colOff>
      <xdr:row>29</xdr:row>
      <xdr:rowOff>4762500</xdr:rowOff>
    </xdr:from>
    <xdr:to>
      <xdr:col>1</xdr:col>
      <xdr:colOff>3641408</xdr:colOff>
      <xdr:row>30</xdr:row>
      <xdr:rowOff>282689</xdr:rowOff>
    </xdr:to>
    <xdr:pic>
      <xdr:nvPicPr>
        <xdr:cNvPr id="158" name="Obraz 157">
          <a:extLst>
            <a:ext uri="{FF2B5EF4-FFF2-40B4-BE49-F238E27FC236}">
              <a16:creationId xmlns:a16="http://schemas.microsoft.com/office/drawing/2014/main" id="{17E49A63-8B8A-4F3D-8185-AE8CE2F48148}"/>
            </a:ext>
          </a:extLst>
        </xdr:cNvPr>
        <xdr:cNvPicPr>
          <a:picLocks noChangeAspect="1"/>
        </xdr:cNvPicPr>
      </xdr:nvPicPr>
      <xdr:blipFill>
        <a:blip xmlns:r="http://schemas.openxmlformats.org/officeDocument/2006/relationships" r:embed="rId8"/>
        <a:stretch>
          <a:fillRect/>
        </a:stretch>
      </xdr:blipFill>
      <xdr:spPr>
        <a:xfrm>
          <a:off x="3976688" y="69603938"/>
          <a:ext cx="3482340" cy="683691"/>
        </a:xfrm>
        <a:prstGeom prst="rect">
          <a:avLst/>
        </a:prstGeom>
      </xdr:spPr>
    </xdr:pic>
    <xdr:clientData/>
  </xdr:twoCellAnchor>
  <xdr:twoCellAnchor editAs="oneCell">
    <xdr:from>
      <xdr:col>1</xdr:col>
      <xdr:colOff>428625</xdr:colOff>
      <xdr:row>24</xdr:row>
      <xdr:rowOff>4786312</xdr:rowOff>
    </xdr:from>
    <xdr:to>
      <xdr:col>1</xdr:col>
      <xdr:colOff>3526456</xdr:colOff>
      <xdr:row>25</xdr:row>
      <xdr:rowOff>247445</xdr:rowOff>
    </xdr:to>
    <xdr:pic>
      <xdr:nvPicPr>
        <xdr:cNvPr id="163" name="Obraz 162">
          <a:extLst>
            <a:ext uri="{FF2B5EF4-FFF2-40B4-BE49-F238E27FC236}">
              <a16:creationId xmlns:a16="http://schemas.microsoft.com/office/drawing/2014/main" id="{157C2D11-BE82-49D8-961B-65FD99668DD0}"/>
            </a:ext>
          </a:extLst>
        </xdr:cNvPr>
        <xdr:cNvPicPr>
          <a:picLocks noChangeAspect="1"/>
        </xdr:cNvPicPr>
      </xdr:nvPicPr>
      <xdr:blipFill>
        <a:blip xmlns:r="http://schemas.openxmlformats.org/officeDocument/2006/relationships" r:embed="rId8"/>
        <a:stretch>
          <a:fillRect/>
        </a:stretch>
      </xdr:blipFill>
      <xdr:spPr>
        <a:xfrm>
          <a:off x="4238625" y="57650062"/>
          <a:ext cx="3105451" cy="594156"/>
        </a:xfrm>
        <a:prstGeom prst="rect">
          <a:avLst/>
        </a:prstGeom>
      </xdr:spPr>
    </xdr:pic>
    <xdr:clientData/>
  </xdr:twoCellAnchor>
  <xdr:twoCellAnchor editAs="oneCell">
    <xdr:from>
      <xdr:col>1</xdr:col>
      <xdr:colOff>404812</xdr:colOff>
      <xdr:row>19</xdr:row>
      <xdr:rowOff>4857750</xdr:rowOff>
    </xdr:from>
    <xdr:to>
      <xdr:col>1</xdr:col>
      <xdr:colOff>3485498</xdr:colOff>
      <xdr:row>20</xdr:row>
      <xdr:rowOff>320789</xdr:rowOff>
    </xdr:to>
    <xdr:pic>
      <xdr:nvPicPr>
        <xdr:cNvPr id="164" name="Obraz 163">
          <a:extLst>
            <a:ext uri="{FF2B5EF4-FFF2-40B4-BE49-F238E27FC236}">
              <a16:creationId xmlns:a16="http://schemas.microsoft.com/office/drawing/2014/main" id="{E53C309F-4921-489A-B21F-D4C089BD7A93}"/>
            </a:ext>
          </a:extLst>
        </xdr:cNvPr>
        <xdr:cNvPicPr>
          <a:picLocks noChangeAspect="1"/>
        </xdr:cNvPicPr>
      </xdr:nvPicPr>
      <xdr:blipFill>
        <a:blip xmlns:r="http://schemas.openxmlformats.org/officeDocument/2006/relationships" r:embed="rId8"/>
        <a:stretch>
          <a:fillRect/>
        </a:stretch>
      </xdr:blipFill>
      <xdr:spPr>
        <a:xfrm>
          <a:off x="4214812" y="46267688"/>
          <a:ext cx="3088306" cy="590346"/>
        </a:xfrm>
        <a:prstGeom prst="rect">
          <a:avLst/>
        </a:prstGeom>
      </xdr:spPr>
    </xdr:pic>
    <xdr:clientData/>
  </xdr:twoCellAnchor>
  <xdr:twoCellAnchor editAs="oneCell">
    <xdr:from>
      <xdr:col>1</xdr:col>
      <xdr:colOff>285750</xdr:colOff>
      <xdr:row>14</xdr:row>
      <xdr:rowOff>4476750</xdr:rowOff>
    </xdr:from>
    <xdr:to>
      <xdr:col>1</xdr:col>
      <xdr:colOff>3374056</xdr:colOff>
      <xdr:row>14</xdr:row>
      <xdr:rowOff>5088051</xdr:rowOff>
    </xdr:to>
    <xdr:pic>
      <xdr:nvPicPr>
        <xdr:cNvPr id="172" name="Obraz 171">
          <a:extLst>
            <a:ext uri="{FF2B5EF4-FFF2-40B4-BE49-F238E27FC236}">
              <a16:creationId xmlns:a16="http://schemas.microsoft.com/office/drawing/2014/main" id="{667B64B6-A7AA-45F9-886C-D43C542FB0CF}"/>
            </a:ext>
          </a:extLst>
        </xdr:cNvPr>
        <xdr:cNvPicPr>
          <a:picLocks noChangeAspect="1"/>
        </xdr:cNvPicPr>
      </xdr:nvPicPr>
      <xdr:blipFill>
        <a:blip xmlns:r="http://schemas.openxmlformats.org/officeDocument/2006/relationships" r:embed="rId8"/>
        <a:stretch>
          <a:fillRect/>
        </a:stretch>
      </xdr:blipFill>
      <xdr:spPr>
        <a:xfrm>
          <a:off x="4095750" y="34432875"/>
          <a:ext cx="3088306" cy="611301"/>
        </a:xfrm>
        <a:prstGeom prst="rect">
          <a:avLst/>
        </a:prstGeom>
      </xdr:spPr>
    </xdr:pic>
    <xdr:clientData/>
  </xdr:twoCellAnchor>
  <xdr:twoCellAnchor editAs="oneCell">
    <xdr:from>
      <xdr:col>1</xdr:col>
      <xdr:colOff>190500</xdr:colOff>
      <xdr:row>10</xdr:row>
      <xdr:rowOff>4405313</xdr:rowOff>
    </xdr:from>
    <xdr:to>
      <xdr:col>1</xdr:col>
      <xdr:colOff>3672840</xdr:colOff>
      <xdr:row>10</xdr:row>
      <xdr:rowOff>5087099</xdr:rowOff>
    </xdr:to>
    <xdr:pic>
      <xdr:nvPicPr>
        <xdr:cNvPr id="173" name="Obraz 172">
          <a:extLst>
            <a:ext uri="{FF2B5EF4-FFF2-40B4-BE49-F238E27FC236}">
              <a16:creationId xmlns:a16="http://schemas.microsoft.com/office/drawing/2014/main" id="{F65F07F5-E1C6-4DB4-8328-1E5797962FBD}"/>
            </a:ext>
          </a:extLst>
        </xdr:cNvPr>
        <xdr:cNvPicPr>
          <a:picLocks noChangeAspect="1"/>
        </xdr:cNvPicPr>
      </xdr:nvPicPr>
      <xdr:blipFill>
        <a:blip xmlns:r="http://schemas.openxmlformats.org/officeDocument/2006/relationships" r:embed="rId8"/>
        <a:stretch>
          <a:fillRect/>
        </a:stretch>
      </xdr:blipFill>
      <xdr:spPr>
        <a:xfrm>
          <a:off x="4000500" y="23026688"/>
          <a:ext cx="3482340" cy="670356"/>
        </a:xfrm>
        <a:prstGeom prst="rect">
          <a:avLst/>
        </a:prstGeom>
      </xdr:spPr>
    </xdr:pic>
    <xdr:clientData/>
  </xdr:twoCellAnchor>
</xdr:wsDr>
</file>

<file path=xl/theme/theme1.xml><?xml version="1.0" encoding="utf-8"?>
<a:theme xmlns:a="http://schemas.openxmlformats.org/drawingml/2006/main" name="Office Them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Yu Gothic Light"/>
        <a:font script="Hang" typeface="맑은 고딕"/>
        <a:font script="Hans" typeface="等线 Light"/>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Yu Gothic"/>
        <a:font script="Hang" typeface="맑은 고딕"/>
        <a:font script="Hans" typeface="等线"/>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3" Type="http://schemas.openxmlformats.org/officeDocument/2006/relationships/hyperlink" Target="https://bcs.pl/pl/64-kanalowe/3511-bcs-l-nvr6404-a-4k-5904890709270.html" TargetMode="External"/><Relationship Id="rId18" Type="http://schemas.openxmlformats.org/officeDocument/2006/relationships/hyperlink" Target="https://bcs.pl/pl/16-kanalowe/3515-bcs-l-nvr1602-a-4k-5904890709188.html" TargetMode="External"/><Relationship Id="rId26" Type="http://schemas.openxmlformats.org/officeDocument/2006/relationships/hyperlink" Target="https://bcs.pl/pl/8-kanalowe/3523-bcs-l-nvr0802-a-4ke-8p2-5904890709119.html" TargetMode="External"/><Relationship Id="rId39" Type="http://schemas.openxmlformats.org/officeDocument/2006/relationships/hyperlink" Target="https://bcs.pl/pl/64-kanalowe/3616-bcs-l-nvr6416xr-a-8kr-ai-5904890709317.html" TargetMode="External"/><Relationship Id="rId21" Type="http://schemas.openxmlformats.org/officeDocument/2006/relationships/hyperlink" Target="https://bcs.pl/pl/8-kanalowe/3518-bcs-l-nvr0802-a-4k-8p-5904890709133.html" TargetMode="External"/><Relationship Id="rId34" Type="http://schemas.openxmlformats.org/officeDocument/2006/relationships/hyperlink" Target="https://bcs.pl/pl/archiwum/2411-bcs-l-snvr0801-4ke-5904890700154.html" TargetMode="External"/><Relationship Id="rId42" Type="http://schemas.openxmlformats.org/officeDocument/2006/relationships/hyperlink" Target="https://bcs.pl/pl/128-kanalowe/3975-bcs-l-nvr12808xr-a-4kr-ai2.html?fast_search=fs" TargetMode="External"/><Relationship Id="rId47" Type="http://schemas.openxmlformats.org/officeDocument/2006/relationships/hyperlink" Target="https://bcs.pl/pl/32-kanalowe/3980-bcs-l-nvr3208xr-a-4k-ai2.html" TargetMode="External"/><Relationship Id="rId50" Type="http://schemas.openxmlformats.org/officeDocument/2006/relationships/hyperlink" Target="https://bcs.pl/pl/16-kanalowe/3966-bcs-l-nvr1602-a-4k-ai2-5904890712966.html?fast_search=fs" TargetMode="External"/><Relationship Id="rId7" Type="http://schemas.openxmlformats.org/officeDocument/2006/relationships/hyperlink" Target="https://bcs.pl/pl/32-kanalowe/3508-bcs-l-nvr3208xr-a-8kr-ai-5904890709690.html" TargetMode="External"/><Relationship Id="rId2" Type="http://schemas.openxmlformats.org/officeDocument/2006/relationships/hyperlink" Target="https://bcs.pl/pl/128-kanalowe/3503-bcs-l-nvr12808xr-a-8k-ai-5904890709324.html" TargetMode="External"/><Relationship Id="rId16" Type="http://schemas.openxmlformats.org/officeDocument/2006/relationships/hyperlink" Target="https://bcs.pl/pl/16-kanalowe/3513-bcs-l-nvr1604-a-4k-16p-5904890709218.html" TargetMode="External"/><Relationship Id="rId29" Type="http://schemas.openxmlformats.org/officeDocument/2006/relationships/hyperlink" Target="https://bcs.pl/pl/8-kanalowe/3577-bcs-l-nvr0801-4ke-8p2-5904890709096.html" TargetMode="External"/><Relationship Id="rId11" Type="http://schemas.openxmlformats.org/officeDocument/2006/relationships/hyperlink" Target="https://bcs.pl/pl/64-kanalowe/3509-bcs-l-nvr6408-a-4k-5904890709287.html" TargetMode="External"/><Relationship Id="rId24" Type="http://schemas.openxmlformats.org/officeDocument/2006/relationships/hyperlink" Target="https://bcs.pl/pl/16-kanalowe/3521-bcs-l-nvr1602-a-4ke-16p2-5904890709171.html" TargetMode="External"/><Relationship Id="rId32" Type="http://schemas.openxmlformats.org/officeDocument/2006/relationships/hyperlink" Target="https://bcs.pl/pl/64-kanalowe/3582-bcs-l-nvr6408r-a-4k-ai2-5904890709386.html" TargetMode="External"/><Relationship Id="rId37" Type="http://schemas.openxmlformats.org/officeDocument/2006/relationships/hyperlink" Target="https://bcs.pl/pl/128-kanalowe/3971-bcs-l-nvr12816xr-a-8kr-ai-5904890713017.html" TargetMode="External"/><Relationship Id="rId40" Type="http://schemas.openxmlformats.org/officeDocument/2006/relationships/hyperlink" Target="https://bcs.pl/pl/64-kanalowe/3969-bcs-l-nvr6416xr-a-8kr-ai-5904890712997.html" TargetMode="External"/><Relationship Id="rId45" Type="http://schemas.openxmlformats.org/officeDocument/2006/relationships/hyperlink" Target="https://bcs.pl/pl/64-kanalowe/3978-bcs-l-nvr6408xr-a-4k-ai2.html" TargetMode="External"/><Relationship Id="rId53" Type="http://schemas.openxmlformats.org/officeDocument/2006/relationships/printerSettings" Target="../printerSettings/printerSettings1.bin"/><Relationship Id="rId5" Type="http://schemas.openxmlformats.org/officeDocument/2006/relationships/hyperlink" Target="https://bcs.pl/pl/64-kanalowe/3506-bcs-l-nvr6408xr-a-4kr-ai-5904890709300.html" TargetMode="External"/><Relationship Id="rId10" Type="http://schemas.openxmlformats.org/officeDocument/2006/relationships/hyperlink" Target="https://bcs.pl/pl/16-kanalowe/3060-bcs-l-nvr1602-a-4k-16p-ai-5904890700468.html" TargetMode="External"/><Relationship Id="rId19" Type="http://schemas.openxmlformats.org/officeDocument/2006/relationships/hyperlink" Target="https://bcs.pl/pl/16-kanalowe/3516-bcs-l-nvr1602-a-4k-16p-5904890709195.html" TargetMode="External"/><Relationship Id="rId31" Type="http://schemas.openxmlformats.org/officeDocument/2006/relationships/hyperlink" Target="https://bcs.pl/pl/4-kanalowe/3575-bcs-l-nvr0401-4ke-4p2-5904890709058.html" TargetMode="External"/><Relationship Id="rId44" Type="http://schemas.openxmlformats.org/officeDocument/2006/relationships/hyperlink" Target="https://bcs.pl/pl/64-kanalowe/3977-bcs-l-nvr6408xr-a-4kr-ai2.html" TargetMode="External"/><Relationship Id="rId52" Type="http://schemas.openxmlformats.org/officeDocument/2006/relationships/hyperlink" Target="https://bcs.pl/pl/64-kanalowe/4630-bcs-l-nvr6408r-a-8k-ai2-5904890716698.html?fast_search=fs" TargetMode="External"/><Relationship Id="rId4" Type="http://schemas.openxmlformats.org/officeDocument/2006/relationships/hyperlink" Target="https://bcs.pl/pl/64-kanalowe/3504-bcs-l-nvr6408xr-a-8k-ai-5904890709294.html" TargetMode="External"/><Relationship Id="rId9" Type="http://schemas.openxmlformats.org/officeDocument/2006/relationships/hyperlink" Target="https://bcs.pl/pl/mobilne/2426-bcs-l-mnvr0401-a-4p-4g-5904890700499.html" TargetMode="External"/><Relationship Id="rId14" Type="http://schemas.openxmlformats.org/officeDocument/2006/relationships/hyperlink" Target="https://bcs.pl/pl/32-kanalowe/3498-bcs-l-nvr3204-a-4k-5904890709249.html" TargetMode="External"/><Relationship Id="rId22" Type="http://schemas.openxmlformats.org/officeDocument/2006/relationships/hyperlink" Target="https://bcs.pl/pl/32-kanalowe/3519-bcs-l-nvr3202-a-4ke2-5904890709225.html" TargetMode="External"/><Relationship Id="rId27" Type="http://schemas.openxmlformats.org/officeDocument/2006/relationships/hyperlink" Target="https://bcs.pl/pl/16-kanalowe/3578-bcs-l-nvr1601-4ke2-5904890709157.html" TargetMode="External"/><Relationship Id="rId30" Type="http://schemas.openxmlformats.org/officeDocument/2006/relationships/hyperlink" Target="https://bcs.pl/pl/4-kanalowe/3574-bcs-l-nvr0401-4ke2-5904890709041.html" TargetMode="External"/><Relationship Id="rId35" Type="http://schemas.openxmlformats.org/officeDocument/2006/relationships/hyperlink" Target="https://bcs.pl/pl/4-kanalowe/3831-bcs-l-snvr0401-4ke2-5904890709027.html" TargetMode="External"/><Relationship Id="rId43" Type="http://schemas.openxmlformats.org/officeDocument/2006/relationships/hyperlink" Target="https://bcs.pl/pl/128-kanalowe/3976-bcs-l-nvr12808xr-a-4k-ai2.html?fast_search=fs" TargetMode="External"/><Relationship Id="rId48" Type="http://schemas.openxmlformats.org/officeDocument/2006/relationships/hyperlink" Target="https://bcs.pl/pl/32-kanalowe/3967-bcs-l-nvr3204-a-4k-ai2-5904890712973.html" TargetMode="External"/><Relationship Id="rId8" Type="http://schemas.openxmlformats.org/officeDocument/2006/relationships/hyperlink" Target="https://bcs.pl/pl/mobilne/2961-bcs-l-mnvr0802-a-8p-4g.html?fast_search=fs" TargetMode="External"/><Relationship Id="rId51" Type="http://schemas.openxmlformats.org/officeDocument/2006/relationships/hyperlink" Target="https://bcs.pl/pl/8-kanalowe/3965-bcs-l-nvr0802-a-4k-ai2-5904890712959.html" TargetMode="External"/><Relationship Id="rId3" Type="http://schemas.openxmlformats.org/officeDocument/2006/relationships/hyperlink" Target="https://bcs.pl/pl/128-kanalowe/3505-bcs-l-nvr12808xr-a-8kr-ai-5904890709331.html" TargetMode="External"/><Relationship Id="rId12" Type="http://schemas.openxmlformats.org/officeDocument/2006/relationships/hyperlink" Target="https://bcs.pl/pl/32-kanalowe/3510-bcs-l-nvr3208-a-4k-5904890709256.html" TargetMode="External"/><Relationship Id="rId17" Type="http://schemas.openxmlformats.org/officeDocument/2006/relationships/hyperlink" Target="https://bcs.pl/pl/32-kanalowe/3514-bcs-l-nvr3202-a-4k-5904890709232.html" TargetMode="External"/><Relationship Id="rId25" Type="http://schemas.openxmlformats.org/officeDocument/2006/relationships/hyperlink" Target="https://bcs.pl/pl/8-kanalowe/3522-bcs-l-nvr0802-a-4ke2-5904890709102.html" TargetMode="External"/><Relationship Id="rId33" Type="http://schemas.openxmlformats.org/officeDocument/2006/relationships/hyperlink" Target="https://bcs.pl/pl/32-kanalowe/3581-bcs-l-nvr3208r-a-4k-ai2-5904890709379.html" TargetMode="External"/><Relationship Id="rId38" Type="http://schemas.openxmlformats.org/officeDocument/2006/relationships/hyperlink" Target="https://bcs.pl/pl/128-kanalowe/3972-bcs-l-nvr12816xr-a-8k-ai-5904890713024.html" TargetMode="External"/><Relationship Id="rId46" Type="http://schemas.openxmlformats.org/officeDocument/2006/relationships/hyperlink" Target="https://bcs.pl/pl/32-kanalowe/3979-bcs-l-nvr3208xr-a-4kr-ai2.html" TargetMode="External"/><Relationship Id="rId20" Type="http://schemas.openxmlformats.org/officeDocument/2006/relationships/hyperlink" Target="https://bcs.pl/pl/8-kanalowe/3517-bcs-l-nvr0802-a-4k-5904890709126.html" TargetMode="External"/><Relationship Id="rId41" Type="http://schemas.openxmlformats.org/officeDocument/2006/relationships/hyperlink" Target="https://bcs.pl/pl/64-kanalowe/3970-bcs-l-nvr6416xr-a-8k-ai-5904890713000.html" TargetMode="External"/><Relationship Id="rId54" Type="http://schemas.openxmlformats.org/officeDocument/2006/relationships/drawing" Target="../drawings/drawing1.xml"/><Relationship Id="rId1" Type="http://schemas.openxmlformats.org/officeDocument/2006/relationships/hyperlink" Target="https://bcs.pl/pl/akcesoria/3261-bcs-l-mod-1606-5904890705661.html" TargetMode="External"/><Relationship Id="rId6" Type="http://schemas.openxmlformats.org/officeDocument/2006/relationships/hyperlink" Target="https://bcs.pl/pl/32-kanalowe/3507-bcs-l-nvr3208xr-a-8k-ai-5904890709263.html" TargetMode="External"/><Relationship Id="rId15" Type="http://schemas.openxmlformats.org/officeDocument/2006/relationships/hyperlink" Target="https://bcs.pl/pl/16-kanalowe/3502-bcs-l-nvr1604-a-4k-5904890709201.html" TargetMode="External"/><Relationship Id="rId23" Type="http://schemas.openxmlformats.org/officeDocument/2006/relationships/hyperlink" Target="https://bcs.pl/pl/16-kanalowe/3520-bcs-l-nvr1602-a-4ke2-5904890709164.html" TargetMode="External"/><Relationship Id="rId28" Type="http://schemas.openxmlformats.org/officeDocument/2006/relationships/hyperlink" Target="https://bcs.pl/pl/8-kanalowe/3576-bcs-l-nvr0801-4ke2-5904890709089.html" TargetMode="External"/><Relationship Id="rId36" Type="http://schemas.openxmlformats.org/officeDocument/2006/relationships/hyperlink" Target="https://bcs.pl/pl/128-kanalowe/3617-bcs-l-nvr12816xr-a-8kr-ai-5904890709348.html" TargetMode="External"/><Relationship Id="rId49" Type="http://schemas.openxmlformats.org/officeDocument/2006/relationships/hyperlink" Target="https://bcs.pl/pl/64-kanalowe/3968-bcs-l-nvr1604-a-4k-ai2-5904890712980.html" TargetMode="External"/></Relationships>
</file>

<file path=xl/worksheets/_rels/sheet2.xml.rels><?xml version="1.0" encoding="UTF-8" standalone="yes"?>
<Relationships xmlns="http://schemas.openxmlformats.org/package/2006/relationships"><Relationship Id="rId2" Type="http://schemas.openxmlformats.org/officeDocument/2006/relationships/drawing" Target="../drawings/drawing2.xml"/><Relationship Id="rId1" Type="http://schemas.openxmlformats.org/officeDocument/2006/relationships/printerSettings" Target="../printerSettings/printerSettings2.bin"/></Relationships>
</file>

<file path=xl/worksheets/_rels/sheet3.xml.rels><?xml version="1.0" encoding="UTF-8" standalone="yes"?>
<Relationships xmlns="http://schemas.openxmlformats.org/package/2006/relationships"><Relationship Id="rId2" Type="http://schemas.openxmlformats.org/officeDocument/2006/relationships/drawing" Target="../drawings/drawing3.xml"/><Relationship Id="rId1" Type="http://schemas.openxmlformats.org/officeDocument/2006/relationships/printerSettings" Target="../printerSettings/printerSettings3.bin"/></Relationships>
</file>

<file path=xl/worksheets/sheet1.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500-000000000000}">
  <sheetPr>
    <tabColor theme="4"/>
    <pageSetUpPr fitToPage="1"/>
  </sheetPr>
  <dimension ref="A1:J153"/>
  <sheetViews>
    <sheetView tabSelected="1" view="pageBreakPreview" zoomScale="40" zoomScaleNormal="64" zoomScaleSheetLayoutView="40" workbookViewId="0">
      <pane ySplit="2" topLeftCell="A3" activePane="bottomLeft" state="frozen"/>
      <selection activeCell="J385" sqref="J385"/>
      <selection pane="bottomLeft" activeCell="A125" sqref="A125:A130"/>
    </sheetView>
  </sheetViews>
  <sheetFormatPr defaultColWidth="9.109375" defaultRowHeight="46.2" x14ac:dyDescent="0.3"/>
  <cols>
    <col min="1" max="1" width="171" style="24" customWidth="1"/>
    <col min="2" max="2" width="13.5546875" style="7" customWidth="1"/>
    <col min="3" max="3" width="77.6640625" style="28" customWidth="1"/>
    <col min="4" max="4" width="38.6640625" style="30" customWidth="1"/>
    <col min="5" max="5" width="38.6640625" style="10" customWidth="1"/>
    <col min="6" max="6" width="38.6640625" style="134" customWidth="1"/>
    <col min="7" max="7" width="38.6640625" style="10" customWidth="1"/>
    <col min="8" max="8" width="51" style="43" customWidth="1"/>
    <col min="9" max="9" width="43.5546875" style="51" customWidth="1"/>
    <col min="10" max="10" width="43.5546875" style="173" customWidth="1"/>
    <col min="11" max="16384" width="9.109375" style="5"/>
  </cols>
  <sheetData>
    <row r="1" spans="1:10" ht="1.5" customHeight="1" x14ac:dyDescent="0.3">
      <c r="E1" s="29">
        <v>1.23</v>
      </c>
    </row>
    <row r="2" spans="1:10" s="1" customFormat="1" ht="80.25" customHeight="1" x14ac:dyDescent="0.3">
      <c r="A2" s="70" t="s">
        <v>0</v>
      </c>
      <c r="B2" s="419" t="s">
        <v>1</v>
      </c>
      <c r="C2" s="419"/>
      <c r="D2" s="9" t="s">
        <v>33</v>
      </c>
      <c r="E2" s="9" t="s">
        <v>34</v>
      </c>
      <c r="F2" s="13" t="s">
        <v>32</v>
      </c>
      <c r="G2" s="13" t="s">
        <v>55</v>
      </c>
      <c r="H2" s="125" t="s">
        <v>41</v>
      </c>
      <c r="I2" s="34" t="s">
        <v>772</v>
      </c>
      <c r="J2" s="505" t="s">
        <v>773</v>
      </c>
    </row>
    <row r="3" spans="1:10" ht="57" customHeight="1" x14ac:dyDescent="0.3">
      <c r="A3" s="436" t="s">
        <v>19</v>
      </c>
      <c r="B3" s="436"/>
      <c r="C3" s="436"/>
      <c r="D3" s="436"/>
      <c r="E3" s="436"/>
      <c r="F3" s="130"/>
      <c r="G3" s="25"/>
      <c r="H3" s="126"/>
      <c r="I3" s="506"/>
      <c r="J3" s="507"/>
    </row>
    <row r="4" spans="1:10" ht="40.950000000000003" customHeight="1" x14ac:dyDescent="0.3">
      <c r="A4" s="428" t="s">
        <v>192</v>
      </c>
      <c r="B4" s="428"/>
      <c r="C4" s="428"/>
      <c r="D4" s="428"/>
      <c r="E4" s="428"/>
      <c r="F4" s="135"/>
      <c r="G4" s="11"/>
      <c r="H4" s="126"/>
      <c r="I4" s="506"/>
      <c r="J4" s="507"/>
    </row>
    <row r="5" spans="1:10" ht="87.75" customHeight="1" x14ac:dyDescent="0.3">
      <c r="A5" s="468" t="s">
        <v>164</v>
      </c>
      <c r="B5" s="465" t="s">
        <v>18</v>
      </c>
      <c r="C5" s="38" t="s">
        <v>368</v>
      </c>
      <c r="D5" s="180">
        <v>58650</v>
      </c>
      <c r="E5" s="181">
        <f t="shared" ref="E5:E10" si="0">D5*$E$1</f>
        <v>72139.5</v>
      </c>
      <c r="F5" s="92" t="s">
        <v>36</v>
      </c>
      <c r="G5" s="118" t="s">
        <v>274</v>
      </c>
      <c r="H5" s="126"/>
      <c r="I5" s="508" t="s">
        <v>748</v>
      </c>
      <c r="J5" s="509"/>
    </row>
    <row r="6" spans="1:10" ht="87.75" customHeight="1" x14ac:dyDescent="0.3">
      <c r="A6" s="469"/>
      <c r="B6" s="466"/>
      <c r="C6" s="38" t="s">
        <v>369</v>
      </c>
      <c r="D6" s="180">
        <v>52575</v>
      </c>
      <c r="E6" s="181">
        <f t="shared" si="0"/>
        <v>64667.25</v>
      </c>
      <c r="F6" s="92" t="s">
        <v>36</v>
      </c>
      <c r="G6" s="118" t="s">
        <v>275</v>
      </c>
      <c r="H6" s="126"/>
      <c r="I6" s="508" t="s">
        <v>748</v>
      </c>
      <c r="J6" s="509"/>
    </row>
    <row r="7" spans="1:10" ht="87.75" customHeight="1" x14ac:dyDescent="0.3">
      <c r="A7" s="469"/>
      <c r="B7" s="467"/>
      <c r="C7" s="38" t="s">
        <v>370</v>
      </c>
      <c r="D7" s="180">
        <v>44470</v>
      </c>
      <c r="E7" s="181">
        <f t="shared" si="0"/>
        <v>54698.1</v>
      </c>
      <c r="F7" s="92" t="s">
        <v>36</v>
      </c>
      <c r="G7" s="118">
        <v>12249</v>
      </c>
      <c r="H7" s="126"/>
      <c r="I7" s="508" t="s">
        <v>748</v>
      </c>
      <c r="J7" s="509"/>
    </row>
    <row r="8" spans="1:10" ht="87.75" customHeight="1" x14ac:dyDescent="0.3">
      <c r="A8" s="469"/>
      <c r="B8" s="465" t="s">
        <v>15</v>
      </c>
      <c r="C8" s="38" t="s">
        <v>371</v>
      </c>
      <c r="D8" s="181">
        <v>54600</v>
      </c>
      <c r="E8" s="181">
        <f t="shared" si="0"/>
        <v>67158</v>
      </c>
      <c r="F8" s="92" t="s">
        <v>36</v>
      </c>
      <c r="G8" s="118" t="s">
        <v>276</v>
      </c>
      <c r="H8" s="126"/>
      <c r="I8" s="508" t="s">
        <v>748</v>
      </c>
      <c r="J8" s="509"/>
    </row>
    <row r="9" spans="1:10" ht="87.75" customHeight="1" x14ac:dyDescent="0.3">
      <c r="A9" s="469"/>
      <c r="B9" s="466"/>
      <c r="C9" s="38" t="s">
        <v>372</v>
      </c>
      <c r="D9" s="181">
        <v>48530</v>
      </c>
      <c r="E9" s="181">
        <f t="shared" si="0"/>
        <v>59691.9</v>
      </c>
      <c r="F9" s="92" t="s">
        <v>36</v>
      </c>
      <c r="G9" s="118" t="s">
        <v>277</v>
      </c>
      <c r="H9" s="126"/>
      <c r="I9" s="508" t="s">
        <v>748</v>
      </c>
      <c r="J9" s="509"/>
    </row>
    <row r="10" spans="1:10" ht="87.75" customHeight="1" x14ac:dyDescent="0.3">
      <c r="A10" s="469"/>
      <c r="B10" s="467"/>
      <c r="C10" s="38" t="s">
        <v>373</v>
      </c>
      <c r="D10" s="181">
        <v>40430</v>
      </c>
      <c r="E10" s="181">
        <f t="shared" si="0"/>
        <v>49728.9</v>
      </c>
      <c r="F10" s="92" t="s">
        <v>36</v>
      </c>
      <c r="G10" s="118">
        <v>12247</v>
      </c>
      <c r="H10" s="126"/>
      <c r="I10" s="508" t="s">
        <v>748</v>
      </c>
      <c r="J10" s="509"/>
    </row>
    <row r="11" spans="1:10" ht="131.4" customHeight="1" x14ac:dyDescent="0.3">
      <c r="A11" s="469"/>
      <c r="B11" s="470" t="s">
        <v>180</v>
      </c>
      <c r="C11" s="471"/>
      <c r="D11" s="471"/>
      <c r="E11" s="471"/>
      <c r="F11" s="472"/>
      <c r="G11" s="109"/>
      <c r="H11" s="126"/>
      <c r="I11" s="506"/>
      <c r="J11" s="507"/>
    </row>
    <row r="12" spans="1:10" ht="9.75" customHeight="1" x14ac:dyDescent="0.3">
      <c r="A12" s="429"/>
      <c r="B12" s="429"/>
      <c r="C12" s="429"/>
      <c r="D12" s="429"/>
      <c r="E12" s="429"/>
      <c r="F12" s="429"/>
      <c r="G12" s="75"/>
      <c r="H12" s="126"/>
      <c r="I12" s="506"/>
      <c r="J12" s="507"/>
    </row>
    <row r="13" spans="1:10" ht="40.950000000000003" customHeight="1" x14ac:dyDescent="0.3">
      <c r="A13" s="428" t="s">
        <v>185</v>
      </c>
      <c r="B13" s="428"/>
      <c r="C13" s="428"/>
      <c r="D13" s="428"/>
      <c r="E13" s="428"/>
      <c r="F13" s="135"/>
      <c r="G13" s="11"/>
      <c r="H13" s="126"/>
      <c r="I13" s="506"/>
      <c r="J13" s="507"/>
    </row>
    <row r="14" spans="1:10" ht="87.75" customHeight="1" x14ac:dyDescent="0.3">
      <c r="A14" s="461" t="s">
        <v>165</v>
      </c>
      <c r="B14" s="463" t="s">
        <v>18</v>
      </c>
      <c r="C14" s="120" t="s">
        <v>78</v>
      </c>
      <c r="D14" s="181">
        <v>35955</v>
      </c>
      <c r="E14" s="181">
        <f>D14*$E$1</f>
        <v>44224.65</v>
      </c>
      <c r="F14" s="92" t="s">
        <v>35</v>
      </c>
      <c r="G14" s="118" t="s">
        <v>278</v>
      </c>
      <c r="H14" s="126"/>
      <c r="I14" s="510" t="s">
        <v>748</v>
      </c>
      <c r="J14" s="509"/>
    </row>
    <row r="15" spans="1:10" ht="87.75" customHeight="1" x14ac:dyDescent="0.3">
      <c r="A15" s="462"/>
      <c r="B15" s="464"/>
      <c r="C15" s="120" t="s">
        <v>77</v>
      </c>
      <c r="D15" s="181">
        <v>29415</v>
      </c>
      <c r="E15" s="181">
        <f>D15*$E$1</f>
        <v>36180.449999999997</v>
      </c>
      <c r="F15" s="92" t="s">
        <v>35</v>
      </c>
      <c r="G15" s="118">
        <v>11511</v>
      </c>
      <c r="H15" s="126"/>
      <c r="I15" s="510" t="s">
        <v>748</v>
      </c>
      <c r="J15" s="509"/>
    </row>
    <row r="16" spans="1:10" ht="87.75" customHeight="1" x14ac:dyDescent="0.3">
      <c r="A16" s="462"/>
      <c r="B16" s="463" t="s">
        <v>15</v>
      </c>
      <c r="C16" s="120" t="s">
        <v>80</v>
      </c>
      <c r="D16" s="80">
        <v>29415</v>
      </c>
      <c r="E16" s="181">
        <f>D16*$E$1</f>
        <v>36180.449999999997</v>
      </c>
      <c r="F16" s="92" t="s">
        <v>35</v>
      </c>
      <c r="G16" s="118" t="s">
        <v>279</v>
      </c>
      <c r="H16" s="126"/>
      <c r="I16" s="508" t="s">
        <v>748</v>
      </c>
      <c r="J16" s="509"/>
    </row>
    <row r="17" spans="1:10" ht="87.75" customHeight="1" x14ac:dyDescent="0.3">
      <c r="A17" s="462"/>
      <c r="B17" s="464"/>
      <c r="C17" s="120" t="s">
        <v>79</v>
      </c>
      <c r="D17" s="80">
        <v>22875</v>
      </c>
      <c r="E17" s="181">
        <f>D17*$E$1</f>
        <v>28136.25</v>
      </c>
      <c r="F17" s="92" t="s">
        <v>35</v>
      </c>
      <c r="G17" s="118">
        <v>11508</v>
      </c>
      <c r="H17" s="126"/>
      <c r="I17" s="508" t="s">
        <v>748</v>
      </c>
      <c r="J17" s="509"/>
    </row>
    <row r="18" spans="1:10" ht="258" customHeight="1" x14ac:dyDescent="0.3">
      <c r="A18" s="462"/>
      <c r="B18" s="459" t="s">
        <v>179</v>
      </c>
      <c r="C18" s="460"/>
      <c r="D18" s="460"/>
      <c r="E18" s="460"/>
      <c r="F18" s="460"/>
      <c r="G18" s="103"/>
      <c r="H18" s="126"/>
      <c r="I18" s="506"/>
      <c r="J18" s="507"/>
    </row>
    <row r="19" spans="1:10" ht="87.75" customHeight="1" x14ac:dyDescent="0.3">
      <c r="A19" s="440" t="s">
        <v>166</v>
      </c>
      <c r="B19" s="463" t="s">
        <v>14</v>
      </c>
      <c r="C19" s="120" t="s">
        <v>82</v>
      </c>
      <c r="D19" s="181">
        <v>26145</v>
      </c>
      <c r="E19" s="181">
        <f>D19*$E$1</f>
        <v>32158.35</v>
      </c>
      <c r="F19" s="92" t="s">
        <v>35</v>
      </c>
      <c r="G19" s="118" t="s">
        <v>280</v>
      </c>
      <c r="H19" s="126"/>
      <c r="I19" s="510" t="s">
        <v>748</v>
      </c>
      <c r="J19" s="509"/>
    </row>
    <row r="20" spans="1:10" ht="87.75" customHeight="1" x14ac:dyDescent="0.3">
      <c r="A20" s="440"/>
      <c r="B20" s="464"/>
      <c r="C20" s="120" t="s">
        <v>81</v>
      </c>
      <c r="D20" s="181">
        <v>19600</v>
      </c>
      <c r="E20" s="181">
        <f>D20*$E$1</f>
        <v>24108</v>
      </c>
      <c r="F20" s="92" t="s">
        <v>35</v>
      </c>
      <c r="G20" s="118">
        <v>11505</v>
      </c>
      <c r="H20" s="126"/>
      <c r="I20" s="510" t="s">
        <v>748</v>
      </c>
      <c r="J20" s="509"/>
    </row>
    <row r="21" spans="1:10" ht="369" customHeight="1" x14ac:dyDescent="0.3">
      <c r="A21" s="440"/>
      <c r="B21" s="459" t="s">
        <v>179</v>
      </c>
      <c r="C21" s="460"/>
      <c r="D21" s="460"/>
      <c r="E21" s="460"/>
      <c r="F21" s="460"/>
      <c r="G21" s="61"/>
      <c r="H21" s="126"/>
      <c r="I21" s="506"/>
      <c r="J21" s="507"/>
    </row>
    <row r="22" spans="1:10" ht="9.75" customHeight="1" x14ac:dyDescent="0.3">
      <c r="A22" s="429"/>
      <c r="B22" s="429"/>
      <c r="C22" s="429"/>
      <c r="D22" s="429"/>
      <c r="E22" s="429"/>
      <c r="F22" s="429"/>
      <c r="G22" s="75"/>
      <c r="H22" s="126"/>
      <c r="I22" s="506"/>
      <c r="J22" s="507"/>
    </row>
    <row r="23" spans="1:10" ht="40.950000000000003" customHeight="1" x14ac:dyDescent="0.3">
      <c r="A23" s="428" t="s">
        <v>181</v>
      </c>
      <c r="B23" s="428"/>
      <c r="C23" s="428"/>
      <c r="D23" s="428"/>
      <c r="E23" s="428"/>
      <c r="F23" s="135"/>
      <c r="G23" s="11"/>
      <c r="H23" s="126"/>
      <c r="I23" s="506"/>
      <c r="J23" s="507"/>
    </row>
    <row r="24" spans="1:10" ht="87.75" customHeight="1" x14ac:dyDescent="0.3">
      <c r="A24" s="425" t="s">
        <v>167</v>
      </c>
      <c r="B24" s="465" t="s">
        <v>18</v>
      </c>
      <c r="C24" s="38" t="s">
        <v>262</v>
      </c>
      <c r="D24" s="181">
        <v>28915</v>
      </c>
      <c r="E24" s="181">
        <f t="shared" ref="E24:E29" si="1">D24*$E$1</f>
        <v>35565.449999999997</v>
      </c>
      <c r="F24" s="136" t="s">
        <v>35</v>
      </c>
      <c r="G24" s="118" t="s">
        <v>281</v>
      </c>
      <c r="H24" s="126"/>
      <c r="I24" s="508" t="s">
        <v>748</v>
      </c>
      <c r="J24" s="509"/>
    </row>
    <row r="25" spans="1:10" ht="87.75" customHeight="1" x14ac:dyDescent="0.3">
      <c r="A25" s="425"/>
      <c r="B25" s="467"/>
      <c r="C25" s="38" t="s">
        <v>263</v>
      </c>
      <c r="D25" s="181">
        <v>21775</v>
      </c>
      <c r="E25" s="181">
        <f t="shared" si="1"/>
        <v>26783.25</v>
      </c>
      <c r="F25" s="136" t="s">
        <v>35</v>
      </c>
      <c r="G25" s="118" t="s">
        <v>282</v>
      </c>
      <c r="H25" s="126"/>
      <c r="I25" s="508" t="s">
        <v>748</v>
      </c>
      <c r="J25" s="509"/>
    </row>
    <row r="26" spans="1:10" ht="87.75" customHeight="1" x14ac:dyDescent="0.3">
      <c r="A26" s="425"/>
      <c r="B26" s="465" t="s">
        <v>15</v>
      </c>
      <c r="C26" s="38" t="s">
        <v>264</v>
      </c>
      <c r="D26" s="181">
        <v>25345</v>
      </c>
      <c r="E26" s="181">
        <f t="shared" si="1"/>
        <v>31174.35</v>
      </c>
      <c r="F26" s="136" t="s">
        <v>35</v>
      </c>
      <c r="G26" s="118" t="s">
        <v>283</v>
      </c>
      <c r="H26" s="126"/>
      <c r="I26" s="508" t="s">
        <v>748</v>
      </c>
      <c r="J26" s="509"/>
    </row>
    <row r="27" spans="1:10" ht="87.75" customHeight="1" x14ac:dyDescent="0.3">
      <c r="A27" s="425"/>
      <c r="B27" s="467"/>
      <c r="C27" s="38" t="s">
        <v>265</v>
      </c>
      <c r="D27" s="181">
        <v>18205</v>
      </c>
      <c r="E27" s="181">
        <f t="shared" si="1"/>
        <v>22392.15</v>
      </c>
      <c r="F27" s="136" t="s">
        <v>35</v>
      </c>
      <c r="G27" s="118" t="s">
        <v>284</v>
      </c>
      <c r="H27" s="126"/>
      <c r="I27" s="508" t="s">
        <v>748</v>
      </c>
      <c r="J27" s="509"/>
    </row>
    <row r="28" spans="1:10" ht="87.75" customHeight="1" x14ac:dyDescent="0.3">
      <c r="A28" s="425"/>
      <c r="B28" s="465" t="s">
        <v>14</v>
      </c>
      <c r="C28" s="121" t="s">
        <v>266</v>
      </c>
      <c r="D28" s="181">
        <v>23920</v>
      </c>
      <c r="E28" s="181">
        <f t="shared" si="1"/>
        <v>29421.599999999999</v>
      </c>
      <c r="F28" s="136" t="s">
        <v>35</v>
      </c>
      <c r="G28" s="118" t="s">
        <v>285</v>
      </c>
      <c r="H28" s="126"/>
      <c r="I28" s="508" t="s">
        <v>748</v>
      </c>
      <c r="J28" s="509"/>
    </row>
    <row r="29" spans="1:10" ht="87.75" customHeight="1" x14ac:dyDescent="0.3">
      <c r="A29" s="425"/>
      <c r="B29" s="467"/>
      <c r="C29" s="121" t="s">
        <v>267</v>
      </c>
      <c r="D29" s="181">
        <v>16780</v>
      </c>
      <c r="E29" s="181">
        <f t="shared" si="1"/>
        <v>20639.400000000001</v>
      </c>
      <c r="F29" s="136" t="s">
        <v>35</v>
      </c>
      <c r="G29" s="178" t="s">
        <v>286</v>
      </c>
      <c r="H29" s="126"/>
      <c r="I29" s="508" t="s">
        <v>748</v>
      </c>
      <c r="J29" s="509"/>
    </row>
    <row r="30" spans="1:10" ht="193.2" customHeight="1" x14ac:dyDescent="0.3">
      <c r="A30" s="425"/>
      <c r="B30" s="459" t="s">
        <v>178</v>
      </c>
      <c r="C30" s="460"/>
      <c r="D30" s="460"/>
      <c r="E30" s="460"/>
      <c r="F30" s="460"/>
      <c r="G30" s="108"/>
      <c r="H30" s="126"/>
      <c r="I30" s="506"/>
      <c r="J30" s="507"/>
    </row>
    <row r="31" spans="1:10" ht="40.950000000000003" customHeight="1" x14ac:dyDescent="0.3">
      <c r="A31" s="428" t="s">
        <v>432</v>
      </c>
      <c r="B31" s="428"/>
      <c r="C31" s="428"/>
      <c r="D31" s="428"/>
      <c r="E31" s="428"/>
      <c r="F31" s="135"/>
      <c r="G31" s="11"/>
      <c r="I31" s="506"/>
      <c r="J31" s="507"/>
    </row>
    <row r="32" spans="1:10" ht="87.75" customHeight="1" x14ac:dyDescent="0.3">
      <c r="A32" s="425" t="s">
        <v>454</v>
      </c>
      <c r="B32" s="106" t="s">
        <v>15</v>
      </c>
      <c r="C32" s="38" t="s">
        <v>433</v>
      </c>
      <c r="D32" s="181">
        <v>14220</v>
      </c>
      <c r="E32" s="181">
        <f t="shared" ref="E32:E34" si="2">D32*$E$1</f>
        <v>17490.599999999999</v>
      </c>
      <c r="F32" s="136" t="s">
        <v>35</v>
      </c>
      <c r="G32" s="118">
        <v>13303</v>
      </c>
      <c r="H32" s="126" t="s">
        <v>44</v>
      </c>
      <c r="I32" s="511">
        <v>14645</v>
      </c>
      <c r="J32" s="509">
        <f>(I32-D32)/D32</f>
        <v>2.9887482419127989E-2</v>
      </c>
    </row>
    <row r="33" spans="1:10" ht="87.75" customHeight="1" x14ac:dyDescent="0.3">
      <c r="A33" s="425"/>
      <c r="B33" s="426" t="s">
        <v>14</v>
      </c>
      <c r="C33" s="38" t="s">
        <v>434</v>
      </c>
      <c r="D33" s="181">
        <v>9275</v>
      </c>
      <c r="E33" s="181">
        <f t="shared" si="2"/>
        <v>11408.25</v>
      </c>
      <c r="F33" s="136" t="s">
        <v>35</v>
      </c>
      <c r="G33" s="118">
        <v>13302</v>
      </c>
      <c r="H33" s="126" t="s">
        <v>44</v>
      </c>
      <c r="I33" s="511">
        <v>9555</v>
      </c>
      <c r="J33" s="509">
        <f t="shared" ref="J33:J34" si="3">(I33-D33)/D33</f>
        <v>3.0188679245283019E-2</v>
      </c>
    </row>
    <row r="34" spans="1:10" ht="87.75" customHeight="1" x14ac:dyDescent="0.3">
      <c r="A34" s="425"/>
      <c r="B34" s="426"/>
      <c r="C34" s="38" t="s">
        <v>435</v>
      </c>
      <c r="D34" s="181">
        <v>8040</v>
      </c>
      <c r="E34" s="181">
        <f t="shared" si="2"/>
        <v>9889.2000000000007</v>
      </c>
      <c r="F34" s="136" t="s">
        <v>35</v>
      </c>
      <c r="G34" s="118">
        <v>13301</v>
      </c>
      <c r="H34" s="126" t="s">
        <v>44</v>
      </c>
      <c r="I34" s="511">
        <v>8285</v>
      </c>
      <c r="J34" s="509">
        <f t="shared" si="3"/>
        <v>3.0472636815920398E-2</v>
      </c>
    </row>
    <row r="35" spans="1:10" ht="409.2" customHeight="1" x14ac:dyDescent="0.3">
      <c r="A35" s="425"/>
      <c r="B35" s="481"/>
      <c r="C35" s="482"/>
      <c r="D35" s="482"/>
      <c r="E35" s="482"/>
      <c r="F35" s="482"/>
      <c r="G35" s="483"/>
      <c r="H35" s="171"/>
      <c r="I35" s="512"/>
      <c r="J35" s="507"/>
    </row>
    <row r="36" spans="1:10" ht="40.950000000000003" customHeight="1" x14ac:dyDescent="0.3">
      <c r="A36" s="428" t="s">
        <v>182</v>
      </c>
      <c r="B36" s="428"/>
      <c r="C36" s="428"/>
      <c r="D36" s="428"/>
      <c r="E36" s="428"/>
      <c r="F36" s="135"/>
      <c r="G36" s="11"/>
      <c r="H36" s="126"/>
      <c r="I36" s="506"/>
      <c r="J36" s="507"/>
    </row>
    <row r="37" spans="1:10" ht="87.75" customHeight="1" x14ac:dyDescent="0.3">
      <c r="A37" s="425" t="s">
        <v>168</v>
      </c>
      <c r="B37" s="105" t="s">
        <v>15</v>
      </c>
      <c r="C37" s="38" t="s">
        <v>457</v>
      </c>
      <c r="D37" s="181">
        <v>14340</v>
      </c>
      <c r="E37" s="181">
        <f>D37*$E$1</f>
        <v>17638.2</v>
      </c>
      <c r="F37" s="136" t="s">
        <v>35</v>
      </c>
      <c r="G37" s="118">
        <v>11517</v>
      </c>
      <c r="H37" s="126"/>
      <c r="I37" s="508" t="s">
        <v>748</v>
      </c>
      <c r="J37" s="509"/>
    </row>
    <row r="38" spans="1:10" ht="87.75" customHeight="1" x14ac:dyDescent="0.3">
      <c r="A38" s="425"/>
      <c r="B38" s="105" t="s">
        <v>14</v>
      </c>
      <c r="C38" s="38" t="s">
        <v>630</v>
      </c>
      <c r="D38" s="181">
        <v>13065</v>
      </c>
      <c r="E38" s="181">
        <f>D38*$E$1</f>
        <v>16069.949999999999</v>
      </c>
      <c r="F38" s="136" t="s">
        <v>35</v>
      </c>
      <c r="G38" s="118">
        <v>11516</v>
      </c>
      <c r="H38" s="126"/>
      <c r="I38" s="508" t="s">
        <v>748</v>
      </c>
      <c r="J38" s="509"/>
    </row>
    <row r="39" spans="1:10" ht="87.75" customHeight="1" x14ac:dyDescent="0.3">
      <c r="A39" s="425"/>
      <c r="B39" s="453" t="s">
        <v>633</v>
      </c>
      <c r="C39" s="473"/>
      <c r="D39" s="473"/>
      <c r="E39" s="473"/>
      <c r="F39" s="474"/>
      <c r="G39" s="232"/>
      <c r="H39" s="234" t="s">
        <v>123</v>
      </c>
      <c r="I39" s="513"/>
      <c r="J39" s="514"/>
    </row>
    <row r="40" spans="1:10" ht="409.2" customHeight="1" x14ac:dyDescent="0.3">
      <c r="A40" s="425"/>
      <c r="B40" s="475"/>
      <c r="C40" s="476"/>
      <c r="D40" s="476"/>
      <c r="E40" s="476"/>
      <c r="F40" s="477"/>
      <c r="G40" s="233"/>
      <c r="H40" s="234"/>
      <c r="I40" s="513"/>
      <c r="J40" s="514"/>
    </row>
    <row r="41" spans="1:10" ht="40.950000000000003" customHeight="1" x14ac:dyDescent="0.3">
      <c r="A41" s="428" t="s">
        <v>183</v>
      </c>
      <c r="B41" s="428"/>
      <c r="C41" s="428"/>
      <c r="D41" s="428"/>
      <c r="E41" s="428"/>
      <c r="F41" s="135"/>
      <c r="G41" s="11"/>
      <c r="H41" s="126"/>
      <c r="I41" s="506"/>
      <c r="J41" s="507"/>
    </row>
    <row r="42" spans="1:10" ht="87.75" customHeight="1" x14ac:dyDescent="0.3">
      <c r="A42" s="425" t="s">
        <v>169</v>
      </c>
      <c r="B42" s="203" t="s">
        <v>14</v>
      </c>
      <c r="C42" s="209" t="s">
        <v>752</v>
      </c>
      <c r="D42" s="210">
        <v>8415</v>
      </c>
      <c r="E42" s="205">
        <f>D42*$E$1</f>
        <v>10350.450000000001</v>
      </c>
      <c r="F42" s="206" t="s">
        <v>38</v>
      </c>
      <c r="G42" s="211">
        <v>12244</v>
      </c>
      <c r="H42" s="126"/>
      <c r="I42" s="512"/>
      <c r="J42" s="509"/>
    </row>
    <row r="43" spans="1:10" ht="87.75" customHeight="1" x14ac:dyDescent="0.3">
      <c r="A43" s="425"/>
      <c r="B43" s="105" t="s">
        <v>13</v>
      </c>
      <c r="C43" s="38" t="s">
        <v>631</v>
      </c>
      <c r="D43" s="180">
        <v>7835</v>
      </c>
      <c r="E43" s="181">
        <f>D43*$E$1</f>
        <v>9637.0499999999993</v>
      </c>
      <c r="F43" s="136" t="s">
        <v>38</v>
      </c>
      <c r="G43" s="118">
        <v>12245</v>
      </c>
      <c r="H43" s="126"/>
      <c r="I43" s="508" t="s">
        <v>748</v>
      </c>
      <c r="J43" s="509"/>
    </row>
    <row r="44" spans="1:10" ht="87.75" customHeight="1" x14ac:dyDescent="0.3">
      <c r="A44" s="425"/>
      <c r="B44" s="453" t="s">
        <v>632</v>
      </c>
      <c r="C44" s="454"/>
      <c r="D44" s="454"/>
      <c r="E44" s="454"/>
      <c r="F44" s="455"/>
      <c r="G44" s="232"/>
      <c r="H44" s="234" t="s">
        <v>123</v>
      </c>
      <c r="I44" s="513"/>
      <c r="J44" s="514"/>
    </row>
    <row r="45" spans="1:10" ht="409.2" customHeight="1" x14ac:dyDescent="0.3">
      <c r="A45" s="425"/>
      <c r="B45" s="456"/>
      <c r="C45" s="457"/>
      <c r="D45" s="457"/>
      <c r="E45" s="457"/>
      <c r="F45" s="458"/>
      <c r="G45" s="233"/>
      <c r="H45" s="234"/>
      <c r="I45" s="513"/>
      <c r="J45" s="514"/>
    </row>
    <row r="46" spans="1:10" ht="40.950000000000003" customHeight="1" x14ac:dyDescent="0.3">
      <c r="A46" s="428" t="s">
        <v>184</v>
      </c>
      <c r="B46" s="428"/>
      <c r="C46" s="428"/>
      <c r="D46" s="428"/>
      <c r="E46" s="428"/>
      <c r="F46" s="135"/>
      <c r="G46" s="11"/>
      <c r="H46" s="126"/>
      <c r="I46" s="506"/>
      <c r="J46" s="507"/>
    </row>
    <row r="47" spans="1:10" ht="87.75" customHeight="1" x14ac:dyDescent="0.3">
      <c r="A47" s="425" t="s">
        <v>170</v>
      </c>
      <c r="B47" s="105" t="s">
        <v>13</v>
      </c>
      <c r="C47" s="37" t="s">
        <v>268</v>
      </c>
      <c r="D47" s="180">
        <v>7245</v>
      </c>
      <c r="E47" s="181">
        <f>D47*$E$1</f>
        <v>8911.35</v>
      </c>
      <c r="F47" s="136" t="s">
        <v>38</v>
      </c>
      <c r="G47" s="118">
        <v>12243</v>
      </c>
      <c r="H47" s="126"/>
      <c r="I47" s="508" t="s">
        <v>748</v>
      </c>
      <c r="J47" s="509"/>
    </row>
    <row r="48" spans="1:10" ht="87.75" customHeight="1" x14ac:dyDescent="0.3">
      <c r="A48" s="425"/>
      <c r="B48" s="105" t="s">
        <v>12</v>
      </c>
      <c r="C48" s="37" t="s">
        <v>269</v>
      </c>
      <c r="D48" s="180">
        <v>6479</v>
      </c>
      <c r="E48" s="181">
        <f>D48*$E$1</f>
        <v>7969.17</v>
      </c>
      <c r="F48" s="136" t="s">
        <v>38</v>
      </c>
      <c r="G48" s="118">
        <v>12242</v>
      </c>
      <c r="H48" s="126"/>
      <c r="I48" s="508" t="s">
        <v>748</v>
      </c>
      <c r="J48" s="509"/>
    </row>
    <row r="49" spans="1:10" ht="87.75" customHeight="1" x14ac:dyDescent="0.3">
      <c r="A49" s="425"/>
      <c r="B49" s="478"/>
      <c r="C49" s="479"/>
      <c r="D49" s="479"/>
      <c r="E49" s="479"/>
      <c r="F49" s="480"/>
      <c r="G49" s="232"/>
      <c r="H49" s="234"/>
      <c r="I49" s="513"/>
      <c r="J49" s="514"/>
    </row>
    <row r="50" spans="1:10" ht="406.2" customHeight="1" x14ac:dyDescent="0.3">
      <c r="A50" s="425"/>
      <c r="B50" s="481"/>
      <c r="C50" s="482"/>
      <c r="D50" s="482"/>
      <c r="E50" s="482"/>
      <c r="F50" s="483"/>
      <c r="G50" s="233"/>
      <c r="H50" s="234"/>
      <c r="I50" s="513"/>
      <c r="J50" s="514"/>
    </row>
    <row r="51" spans="1:10" ht="9.75" customHeight="1" x14ac:dyDescent="0.3">
      <c r="A51" s="429"/>
      <c r="B51" s="429"/>
      <c r="C51" s="429"/>
      <c r="D51" s="429"/>
      <c r="E51" s="429"/>
      <c r="F51" s="429"/>
      <c r="G51" s="75"/>
      <c r="H51" s="126"/>
      <c r="I51" s="506"/>
      <c r="J51" s="507"/>
    </row>
    <row r="52" spans="1:10" ht="40.950000000000003" customHeight="1" x14ac:dyDescent="0.3">
      <c r="A52" s="428" t="s">
        <v>42</v>
      </c>
      <c r="B52" s="428"/>
      <c r="C52" s="428"/>
      <c r="D52" s="428"/>
      <c r="E52" s="428"/>
      <c r="F52" s="135"/>
      <c r="G52" s="11"/>
      <c r="H52" s="126"/>
      <c r="I52" s="506"/>
      <c r="J52" s="507"/>
    </row>
    <row r="53" spans="1:10" ht="87.75" customHeight="1" x14ac:dyDescent="0.3">
      <c r="A53" s="440" t="s">
        <v>208</v>
      </c>
      <c r="B53" s="106">
        <v>8</v>
      </c>
      <c r="C53" s="120" t="s">
        <v>171</v>
      </c>
      <c r="D53" s="182">
        <v>9075</v>
      </c>
      <c r="E53" s="181">
        <f>D53*$E$1</f>
        <v>11162.25</v>
      </c>
      <c r="F53" s="92" t="s">
        <v>35</v>
      </c>
      <c r="G53" s="118" t="s">
        <v>287</v>
      </c>
      <c r="H53" s="126"/>
      <c r="I53" s="508" t="s">
        <v>748</v>
      </c>
      <c r="J53" s="509"/>
    </row>
    <row r="54" spans="1:10" ht="87.75" customHeight="1" x14ac:dyDescent="0.3">
      <c r="A54" s="440"/>
      <c r="B54" s="106">
        <v>4</v>
      </c>
      <c r="C54" s="120" t="s">
        <v>172</v>
      </c>
      <c r="D54" s="182">
        <v>8190</v>
      </c>
      <c r="E54" s="181">
        <f>D54*$E$1</f>
        <v>10073.700000000001</v>
      </c>
      <c r="F54" s="92" t="s">
        <v>35</v>
      </c>
      <c r="G54" s="118" t="s">
        <v>288</v>
      </c>
      <c r="H54" s="126"/>
      <c r="I54" s="508" t="s">
        <v>748</v>
      </c>
      <c r="J54" s="509"/>
    </row>
    <row r="55" spans="1:10" ht="264.75" customHeight="1" x14ac:dyDescent="0.3">
      <c r="A55" s="440"/>
      <c r="B55" s="451" t="s">
        <v>56</v>
      </c>
      <c r="C55" s="452"/>
      <c r="D55" s="452"/>
      <c r="E55" s="452"/>
      <c r="F55" s="452"/>
      <c r="G55" s="62"/>
      <c r="H55" s="126"/>
      <c r="I55" s="506"/>
      <c r="J55" s="507"/>
    </row>
    <row r="56" spans="1:10" ht="9.75" customHeight="1" x14ac:dyDescent="0.3">
      <c r="A56" s="429"/>
      <c r="B56" s="429"/>
      <c r="C56" s="429"/>
      <c r="D56" s="429"/>
      <c r="E56" s="429"/>
      <c r="F56" s="429"/>
      <c r="G56" s="75"/>
      <c r="H56" s="126"/>
      <c r="I56" s="506"/>
      <c r="J56" s="507"/>
    </row>
    <row r="57" spans="1:10" ht="42" customHeight="1" x14ac:dyDescent="0.3">
      <c r="A57" s="428" t="s">
        <v>17</v>
      </c>
      <c r="B57" s="428"/>
      <c r="C57" s="428"/>
      <c r="D57" s="428"/>
      <c r="E57" s="428"/>
      <c r="F57" s="135"/>
      <c r="G57" s="11"/>
      <c r="H57" s="126"/>
      <c r="I57" s="506"/>
      <c r="J57" s="507"/>
    </row>
    <row r="58" spans="1:10" ht="87.75" customHeight="1" x14ac:dyDescent="0.3">
      <c r="A58" s="442" t="s">
        <v>662</v>
      </c>
      <c r="B58" s="105"/>
      <c r="C58" s="170" t="s">
        <v>661</v>
      </c>
      <c r="D58" s="182">
        <v>17275</v>
      </c>
      <c r="E58" s="181">
        <f>D58*$E$1</f>
        <v>21248.25</v>
      </c>
      <c r="F58" s="92" t="s">
        <v>35</v>
      </c>
      <c r="G58" s="157" t="s">
        <v>724</v>
      </c>
      <c r="H58" s="126"/>
      <c r="I58" s="511">
        <v>26775</v>
      </c>
      <c r="J58" s="515">
        <f>(I58-D58)/D58</f>
        <v>0.54992764109985526</v>
      </c>
    </row>
    <row r="59" spans="1:10" ht="408" customHeight="1" x14ac:dyDescent="0.3">
      <c r="A59" s="443"/>
      <c r="B59" s="445"/>
      <c r="C59" s="446"/>
      <c r="D59" s="446"/>
      <c r="E59" s="446"/>
      <c r="F59" s="447"/>
      <c r="G59" s="434"/>
      <c r="H59" s="234"/>
      <c r="I59" s="516"/>
      <c r="J59" s="514"/>
    </row>
    <row r="60" spans="1:10" ht="39" customHeight="1" x14ac:dyDescent="0.3">
      <c r="A60" s="444"/>
      <c r="B60" s="448"/>
      <c r="C60" s="449"/>
      <c r="D60" s="449"/>
      <c r="E60" s="449"/>
      <c r="F60" s="450"/>
      <c r="G60" s="435"/>
      <c r="H60" s="234"/>
      <c r="I60" s="516"/>
      <c r="J60" s="514"/>
    </row>
    <row r="61" spans="1:10" ht="9.75" customHeight="1" x14ac:dyDescent="0.3">
      <c r="A61" s="429"/>
      <c r="B61" s="429"/>
      <c r="C61" s="429"/>
      <c r="D61" s="429"/>
      <c r="E61" s="429"/>
      <c r="F61" s="429"/>
      <c r="G61" s="75"/>
      <c r="H61" s="126"/>
      <c r="I61" s="506"/>
      <c r="J61" s="507"/>
    </row>
    <row r="62" spans="1:10" ht="60" customHeight="1" x14ac:dyDescent="0.3">
      <c r="A62" s="436" t="s">
        <v>16</v>
      </c>
      <c r="B62" s="436"/>
      <c r="C62" s="436"/>
      <c r="D62" s="436"/>
      <c r="E62" s="436"/>
      <c r="F62" s="130"/>
      <c r="G62" s="25"/>
      <c r="H62" s="126"/>
      <c r="I62" s="506"/>
      <c r="J62" s="507"/>
    </row>
    <row r="63" spans="1:10" ht="50.25" customHeight="1" x14ac:dyDescent="0.3">
      <c r="A63" s="437" t="s">
        <v>461</v>
      </c>
      <c r="B63" s="437"/>
      <c r="C63" s="437"/>
      <c r="D63" s="437"/>
      <c r="E63" s="437"/>
      <c r="F63" s="131"/>
      <c r="G63" s="26"/>
      <c r="H63" s="126"/>
      <c r="I63" s="506"/>
      <c r="J63" s="507"/>
    </row>
    <row r="64" spans="1:10" ht="40.950000000000003" customHeight="1" x14ac:dyDescent="0.3">
      <c r="A64" s="428" t="s">
        <v>458</v>
      </c>
      <c r="B64" s="428"/>
      <c r="C64" s="428"/>
      <c r="D64" s="428"/>
      <c r="E64" s="428"/>
      <c r="F64" s="135"/>
      <c r="G64" s="11"/>
      <c r="H64" s="126"/>
      <c r="I64" s="506"/>
      <c r="J64" s="507"/>
    </row>
    <row r="65" spans="1:10" ht="87.75" customHeight="1" x14ac:dyDescent="0.3">
      <c r="A65" s="468" t="s">
        <v>459</v>
      </c>
      <c r="B65" s="106" t="s">
        <v>13</v>
      </c>
      <c r="C65" s="120" t="s">
        <v>71</v>
      </c>
      <c r="D65" s="181">
        <v>8055</v>
      </c>
      <c r="E65" s="181">
        <f>D65*$E$1</f>
        <v>9907.65</v>
      </c>
      <c r="F65" s="136" t="s">
        <v>38</v>
      </c>
      <c r="G65" s="118">
        <v>10831</v>
      </c>
      <c r="H65" s="126"/>
      <c r="I65" s="508" t="s">
        <v>748</v>
      </c>
      <c r="J65" s="509"/>
    </row>
    <row r="66" spans="1:10" ht="409.5" customHeight="1" x14ac:dyDescent="0.3">
      <c r="A66" s="485"/>
      <c r="B66" s="441" t="s">
        <v>460</v>
      </c>
      <c r="C66" s="441"/>
      <c r="D66" s="441"/>
      <c r="E66" s="441"/>
      <c r="F66" s="441"/>
      <c r="G66" s="438"/>
      <c r="H66" s="234"/>
      <c r="I66" s="516"/>
      <c r="J66" s="514"/>
    </row>
    <row r="67" spans="1:10" ht="18" customHeight="1" x14ac:dyDescent="0.3">
      <c r="A67" s="143"/>
      <c r="B67" s="441"/>
      <c r="C67" s="441"/>
      <c r="D67" s="441"/>
      <c r="E67" s="441"/>
      <c r="F67" s="441"/>
      <c r="G67" s="439"/>
      <c r="H67" s="234"/>
      <c r="I67" s="516"/>
      <c r="J67" s="514"/>
    </row>
    <row r="68" spans="1:10" ht="9.75" customHeight="1" x14ac:dyDescent="0.3">
      <c r="A68" s="422"/>
      <c r="B68" s="423"/>
      <c r="C68" s="423"/>
      <c r="D68" s="423"/>
      <c r="E68" s="423"/>
      <c r="F68" s="424"/>
      <c r="G68" s="61"/>
      <c r="H68" s="126"/>
      <c r="I68" s="506"/>
      <c r="J68" s="507"/>
    </row>
    <row r="69" spans="1:10" ht="40.950000000000003" customHeight="1" x14ac:dyDescent="0.3">
      <c r="A69" s="428" t="s">
        <v>438</v>
      </c>
      <c r="B69" s="428"/>
      <c r="C69" s="428"/>
      <c r="D69" s="428"/>
      <c r="E69" s="428"/>
      <c r="F69" s="135"/>
      <c r="G69" s="11"/>
      <c r="H69" s="126"/>
      <c r="I69" s="506"/>
      <c r="J69" s="507"/>
    </row>
    <row r="70" spans="1:10" ht="88.5" customHeight="1" x14ac:dyDescent="0.3">
      <c r="A70" s="440" t="s">
        <v>455</v>
      </c>
      <c r="B70" s="106" t="s">
        <v>15</v>
      </c>
      <c r="C70" s="120" t="s">
        <v>436</v>
      </c>
      <c r="D70" s="181">
        <v>11145</v>
      </c>
      <c r="E70" s="181">
        <f>D70*$E$1</f>
        <v>13708.35</v>
      </c>
      <c r="F70" s="136" t="s">
        <v>35</v>
      </c>
      <c r="G70" s="118">
        <v>13029</v>
      </c>
      <c r="H70" s="126" t="s">
        <v>44</v>
      </c>
      <c r="I70" s="508" t="s">
        <v>748</v>
      </c>
      <c r="J70" s="509"/>
    </row>
    <row r="71" spans="1:10" ht="88.5" customHeight="1" x14ac:dyDescent="0.3">
      <c r="A71" s="440"/>
      <c r="B71" s="106" t="s">
        <v>14</v>
      </c>
      <c r="C71" s="120" t="s">
        <v>437</v>
      </c>
      <c r="D71" s="181">
        <v>9730</v>
      </c>
      <c r="E71" s="181">
        <f>D71*$E$1</f>
        <v>11967.9</v>
      </c>
      <c r="F71" s="136" t="s">
        <v>35</v>
      </c>
      <c r="G71" s="118">
        <v>13027</v>
      </c>
      <c r="H71" s="126" t="s">
        <v>44</v>
      </c>
      <c r="I71" s="508" t="s">
        <v>748</v>
      </c>
      <c r="J71" s="509"/>
    </row>
    <row r="72" spans="1:10" ht="409.6" customHeight="1" x14ac:dyDescent="0.3">
      <c r="A72" s="440"/>
      <c r="B72" s="429"/>
      <c r="C72" s="429"/>
      <c r="D72" s="429"/>
      <c r="E72" s="429"/>
      <c r="F72" s="429"/>
      <c r="G72" s="429"/>
      <c r="I72" s="506"/>
      <c r="J72" s="507"/>
    </row>
    <row r="73" spans="1:10" ht="9.75" customHeight="1" x14ac:dyDescent="0.3">
      <c r="A73" s="429"/>
      <c r="B73" s="429"/>
      <c r="C73" s="429"/>
      <c r="D73" s="429"/>
      <c r="E73" s="429"/>
      <c r="F73" s="429"/>
      <c r="G73" s="61"/>
      <c r="H73" s="126"/>
      <c r="I73" s="506"/>
      <c r="J73" s="507"/>
    </row>
    <row r="74" spans="1:10" ht="88.5" customHeight="1" x14ac:dyDescent="0.3">
      <c r="A74" s="425" t="s">
        <v>455</v>
      </c>
      <c r="B74" s="106" t="s">
        <v>15</v>
      </c>
      <c r="C74" s="120" t="s">
        <v>439</v>
      </c>
      <c r="D74" s="183">
        <v>6709</v>
      </c>
      <c r="E74" s="181">
        <f>D74*$E$1</f>
        <v>8252.07</v>
      </c>
      <c r="F74" s="136" t="s">
        <v>38</v>
      </c>
      <c r="G74" s="118">
        <v>13028</v>
      </c>
      <c r="H74" s="126" t="s">
        <v>44</v>
      </c>
      <c r="I74" s="517">
        <v>7249</v>
      </c>
      <c r="J74" s="515">
        <f>(I74-D74)/D74</f>
        <v>8.0488895513489339E-2</v>
      </c>
    </row>
    <row r="75" spans="1:10" ht="88.5" customHeight="1" x14ac:dyDescent="0.3">
      <c r="A75" s="425"/>
      <c r="B75" s="106" t="s">
        <v>14</v>
      </c>
      <c r="C75" s="120" t="s">
        <v>440</v>
      </c>
      <c r="D75" s="183">
        <v>6075</v>
      </c>
      <c r="E75" s="181">
        <f>D75*$E$1</f>
        <v>7472.25</v>
      </c>
      <c r="F75" s="136" t="s">
        <v>38</v>
      </c>
      <c r="G75" s="118">
        <v>13026</v>
      </c>
      <c r="H75" s="126" t="s">
        <v>44</v>
      </c>
      <c r="I75" s="517">
        <v>6559</v>
      </c>
      <c r="J75" s="515">
        <f>(I75-D75)/D75</f>
        <v>7.9670781893004111E-2</v>
      </c>
    </row>
    <row r="76" spans="1:10" ht="88.5" customHeight="1" x14ac:dyDescent="0.3">
      <c r="A76" s="425"/>
      <c r="B76" s="426" t="s">
        <v>13</v>
      </c>
      <c r="C76" s="120" t="s">
        <v>441</v>
      </c>
      <c r="D76" s="183">
        <v>5609</v>
      </c>
      <c r="E76" s="181">
        <f>D76*$E$1</f>
        <v>6899.07</v>
      </c>
      <c r="F76" s="136" t="s">
        <v>38</v>
      </c>
      <c r="G76" s="118">
        <v>13023</v>
      </c>
      <c r="H76" s="126" t="s">
        <v>44</v>
      </c>
      <c r="I76" s="517">
        <v>6059</v>
      </c>
      <c r="J76" s="515">
        <f>(I76-D76)/D76</f>
        <v>8.0228204671064354E-2</v>
      </c>
    </row>
    <row r="77" spans="1:10" ht="88.5" customHeight="1" x14ac:dyDescent="0.3">
      <c r="A77" s="425"/>
      <c r="B77" s="426"/>
      <c r="C77" s="120" t="s">
        <v>442</v>
      </c>
      <c r="D77" s="183">
        <v>7710</v>
      </c>
      <c r="E77" s="181">
        <f>D77*$E$1</f>
        <v>9483.2999999999993</v>
      </c>
      <c r="F77" s="136" t="s">
        <v>38</v>
      </c>
      <c r="G77" s="118">
        <v>13024</v>
      </c>
      <c r="H77" s="126" t="s">
        <v>44</v>
      </c>
      <c r="I77" s="517">
        <v>8329</v>
      </c>
      <c r="J77" s="515">
        <f>(I77-D77)/D77</f>
        <v>8.0285343709468229E-2</v>
      </c>
    </row>
    <row r="78" spans="1:10" ht="281.25" customHeight="1" x14ac:dyDescent="0.3">
      <c r="A78" s="425"/>
      <c r="B78" s="427"/>
      <c r="C78" s="427"/>
      <c r="D78" s="427"/>
      <c r="E78" s="427"/>
      <c r="F78" s="427"/>
      <c r="G78" s="61"/>
      <c r="H78" s="171"/>
      <c r="I78" s="506"/>
      <c r="J78" s="507"/>
    </row>
    <row r="79" spans="1:10" ht="9.75" customHeight="1" x14ac:dyDescent="0.3">
      <c r="A79" s="429"/>
      <c r="B79" s="429"/>
      <c r="C79" s="429"/>
      <c r="D79" s="429"/>
      <c r="E79" s="429"/>
      <c r="F79" s="429"/>
      <c r="G79" s="61"/>
      <c r="H79" s="126"/>
      <c r="I79" s="506"/>
      <c r="J79" s="507"/>
    </row>
    <row r="80" spans="1:10" ht="87.6" customHeight="1" x14ac:dyDescent="0.3">
      <c r="A80" s="425" t="s">
        <v>456</v>
      </c>
      <c r="B80" s="106" t="s">
        <v>14</v>
      </c>
      <c r="C80" s="120" t="s">
        <v>443</v>
      </c>
      <c r="D80" s="183">
        <v>4115</v>
      </c>
      <c r="E80" s="181">
        <f>D80*$E$1</f>
        <v>5061.45</v>
      </c>
      <c r="F80" s="136" t="s">
        <v>38</v>
      </c>
      <c r="G80" s="118">
        <v>13025</v>
      </c>
      <c r="H80" s="126" t="s">
        <v>44</v>
      </c>
      <c r="I80" s="518">
        <v>4319</v>
      </c>
      <c r="J80" s="515">
        <f>(I80-D80)/D80</f>
        <v>4.9574726609963551E-2</v>
      </c>
    </row>
    <row r="81" spans="1:10" ht="87.6" customHeight="1" x14ac:dyDescent="0.3">
      <c r="A81" s="425"/>
      <c r="B81" s="426" t="s">
        <v>13</v>
      </c>
      <c r="C81" s="120" t="s">
        <v>444</v>
      </c>
      <c r="D81" s="183">
        <v>3609</v>
      </c>
      <c r="E81" s="181">
        <f>D81*$E$1</f>
        <v>4439.07</v>
      </c>
      <c r="F81" s="136" t="s">
        <v>38</v>
      </c>
      <c r="G81" s="118">
        <v>13021</v>
      </c>
      <c r="H81" s="126" t="s">
        <v>44</v>
      </c>
      <c r="I81" s="510" t="s">
        <v>748</v>
      </c>
      <c r="J81" s="509"/>
    </row>
    <row r="82" spans="1:10" ht="87.6" customHeight="1" x14ac:dyDescent="0.3">
      <c r="A82" s="425"/>
      <c r="B82" s="426"/>
      <c r="C82" s="120" t="s">
        <v>445</v>
      </c>
      <c r="D82" s="183">
        <v>5395</v>
      </c>
      <c r="E82" s="181">
        <f>D82*$E$1</f>
        <v>6635.8499999999995</v>
      </c>
      <c r="F82" s="136" t="s">
        <v>38</v>
      </c>
      <c r="G82" s="118">
        <v>13022</v>
      </c>
      <c r="H82" s="126" t="s">
        <v>44</v>
      </c>
      <c r="I82" s="518">
        <v>5665</v>
      </c>
      <c r="J82" s="515">
        <f>(I82-D82)/D82</f>
        <v>5.0046339202965709E-2</v>
      </c>
    </row>
    <row r="83" spans="1:10" ht="87.6" customHeight="1" x14ac:dyDescent="0.3">
      <c r="A83" s="425"/>
      <c r="B83" s="426" t="s">
        <v>24</v>
      </c>
      <c r="C83" s="120" t="s">
        <v>446</v>
      </c>
      <c r="D83" s="183">
        <v>3225</v>
      </c>
      <c r="E83" s="181">
        <f>D83*$E$1</f>
        <v>3966.75</v>
      </c>
      <c r="F83" s="136" t="s">
        <v>38</v>
      </c>
      <c r="G83" s="118">
        <v>13019</v>
      </c>
      <c r="H83" s="126" t="s">
        <v>44</v>
      </c>
      <c r="I83" s="508" t="s">
        <v>748</v>
      </c>
      <c r="J83" s="509"/>
    </row>
    <row r="84" spans="1:10" ht="87.6" customHeight="1" x14ac:dyDescent="0.3">
      <c r="A84" s="425"/>
      <c r="B84" s="426"/>
      <c r="C84" s="120" t="s">
        <v>447</v>
      </c>
      <c r="D84" s="183">
        <v>4765</v>
      </c>
      <c r="E84" s="181">
        <f>D84*$E$1</f>
        <v>5860.95</v>
      </c>
      <c r="F84" s="136" t="s">
        <v>38</v>
      </c>
      <c r="G84" s="118">
        <v>13020</v>
      </c>
      <c r="H84" s="126" t="s">
        <v>44</v>
      </c>
      <c r="I84" s="510" t="s">
        <v>748</v>
      </c>
      <c r="J84" s="509"/>
    </row>
    <row r="85" spans="1:10" ht="168" customHeight="1" x14ac:dyDescent="0.3">
      <c r="A85" s="425"/>
      <c r="B85" s="427"/>
      <c r="C85" s="427"/>
      <c r="D85" s="427"/>
      <c r="E85" s="427"/>
      <c r="F85" s="427"/>
      <c r="G85" s="61"/>
      <c r="H85" s="126"/>
      <c r="I85" s="506"/>
      <c r="J85" s="507"/>
    </row>
    <row r="86" spans="1:10" ht="9.75" customHeight="1" x14ac:dyDescent="0.3">
      <c r="A86" s="429"/>
      <c r="B86" s="429"/>
      <c r="C86" s="429"/>
      <c r="D86" s="429"/>
      <c r="E86" s="429"/>
      <c r="F86" s="429"/>
      <c r="G86" s="61"/>
      <c r="H86" s="126"/>
      <c r="I86" s="506"/>
      <c r="J86" s="507"/>
    </row>
    <row r="87" spans="1:10" ht="40.950000000000003" customHeight="1" x14ac:dyDescent="0.3">
      <c r="A87" s="428" t="s">
        <v>186</v>
      </c>
      <c r="B87" s="428"/>
      <c r="C87" s="428"/>
      <c r="D87" s="428"/>
      <c r="E87" s="428"/>
      <c r="F87" s="135"/>
      <c r="G87" s="11"/>
      <c r="H87" s="126"/>
      <c r="I87" s="506"/>
      <c r="J87" s="507"/>
    </row>
    <row r="88" spans="1:10" ht="88.5" customHeight="1" x14ac:dyDescent="0.3">
      <c r="A88" s="432" t="s">
        <v>750</v>
      </c>
      <c r="B88" s="203" t="s">
        <v>15</v>
      </c>
      <c r="C88" s="204" t="s">
        <v>749</v>
      </c>
      <c r="D88" s="205">
        <v>8625</v>
      </c>
      <c r="E88" s="205">
        <f>D88*$E$1</f>
        <v>10608.75</v>
      </c>
      <c r="F88" s="206" t="s">
        <v>38</v>
      </c>
      <c r="G88" s="207">
        <v>11507</v>
      </c>
      <c r="H88" s="276" t="s">
        <v>774</v>
      </c>
      <c r="I88" s="512"/>
      <c r="J88" s="507"/>
    </row>
    <row r="89" spans="1:10" ht="88.5" customHeight="1" x14ac:dyDescent="0.3">
      <c r="A89" s="432"/>
      <c r="B89" s="203" t="s">
        <v>14</v>
      </c>
      <c r="C89" s="204" t="s">
        <v>751</v>
      </c>
      <c r="D89" s="205">
        <v>7529</v>
      </c>
      <c r="E89" s="205">
        <f>D89*$E$1</f>
        <v>9260.67</v>
      </c>
      <c r="F89" s="206" t="s">
        <v>38</v>
      </c>
      <c r="G89" s="207">
        <v>11504</v>
      </c>
      <c r="H89" s="379"/>
      <c r="I89" s="512"/>
      <c r="J89" s="507"/>
    </row>
    <row r="90" spans="1:10" ht="409.6" customHeight="1" x14ac:dyDescent="0.3">
      <c r="A90" s="432"/>
      <c r="B90" s="433" t="s">
        <v>448</v>
      </c>
      <c r="C90" s="433"/>
      <c r="D90" s="433"/>
      <c r="E90" s="433"/>
      <c r="F90" s="433"/>
      <c r="G90" s="208"/>
      <c r="H90" s="277"/>
      <c r="I90" s="506"/>
      <c r="J90" s="507"/>
    </row>
    <row r="91" spans="1:10" ht="9.75" customHeight="1" x14ac:dyDescent="0.3">
      <c r="A91" s="429"/>
      <c r="B91" s="429"/>
      <c r="C91" s="429"/>
      <c r="D91" s="429"/>
      <c r="E91" s="429"/>
      <c r="F91" s="429"/>
      <c r="G91" s="75"/>
      <c r="H91" s="126"/>
      <c r="I91" s="506"/>
      <c r="J91" s="507"/>
    </row>
    <row r="92" spans="1:10" ht="40.950000000000003" customHeight="1" x14ac:dyDescent="0.3">
      <c r="A92" s="428" t="s">
        <v>187</v>
      </c>
      <c r="B92" s="428"/>
      <c r="C92" s="428"/>
      <c r="D92" s="428"/>
      <c r="E92" s="428"/>
      <c r="F92" s="135"/>
      <c r="G92" s="11"/>
      <c r="H92" s="126"/>
      <c r="I92" s="506"/>
      <c r="J92" s="507"/>
    </row>
    <row r="93" spans="1:10" ht="88.5" customHeight="1" x14ac:dyDescent="0.3">
      <c r="A93" s="425" t="s">
        <v>173</v>
      </c>
      <c r="B93" s="106" t="s">
        <v>15</v>
      </c>
      <c r="C93" s="188" t="s">
        <v>641</v>
      </c>
      <c r="D93" s="189">
        <v>6389</v>
      </c>
      <c r="E93" s="190">
        <f>D93*$E$1</f>
        <v>7858.47</v>
      </c>
      <c r="F93" s="191" t="s">
        <v>38</v>
      </c>
      <c r="G93" s="192">
        <v>11506</v>
      </c>
      <c r="H93" s="193" t="s">
        <v>146</v>
      </c>
      <c r="I93" s="177"/>
      <c r="J93" s="509"/>
    </row>
    <row r="94" spans="1:10" ht="88.5" customHeight="1" x14ac:dyDescent="0.3">
      <c r="A94" s="425"/>
      <c r="B94" s="106" t="s">
        <v>14</v>
      </c>
      <c r="C94" s="188" t="s">
        <v>642</v>
      </c>
      <c r="D94" s="189">
        <v>5785</v>
      </c>
      <c r="E94" s="190">
        <f>D94*$E$1</f>
        <v>7115.55</v>
      </c>
      <c r="F94" s="191" t="s">
        <v>38</v>
      </c>
      <c r="G94" s="192">
        <v>11503</v>
      </c>
      <c r="H94" s="193" t="s">
        <v>146</v>
      </c>
      <c r="I94" s="177"/>
      <c r="J94" s="509"/>
    </row>
    <row r="95" spans="1:10" ht="88.5" customHeight="1" x14ac:dyDescent="0.3">
      <c r="A95" s="425"/>
      <c r="B95" s="426" t="s">
        <v>13</v>
      </c>
      <c r="C95" s="188" t="s">
        <v>643</v>
      </c>
      <c r="D95" s="189">
        <v>5345</v>
      </c>
      <c r="E95" s="190">
        <f>D95*$E$1</f>
        <v>6574.3499999999995</v>
      </c>
      <c r="F95" s="191" t="s">
        <v>38</v>
      </c>
      <c r="G95" s="192">
        <v>11499</v>
      </c>
      <c r="H95" s="193" t="s">
        <v>146</v>
      </c>
      <c r="I95" s="177"/>
      <c r="J95" s="509"/>
    </row>
    <row r="96" spans="1:10" ht="88.5" customHeight="1" x14ac:dyDescent="0.3">
      <c r="A96" s="425"/>
      <c r="B96" s="426"/>
      <c r="C96" s="120" t="s">
        <v>452</v>
      </c>
      <c r="D96" s="177">
        <v>7349</v>
      </c>
      <c r="E96" s="181">
        <f>D96*$E$1</f>
        <v>9039.27</v>
      </c>
      <c r="F96" s="136" t="s">
        <v>38</v>
      </c>
      <c r="G96" s="27">
        <v>11500</v>
      </c>
      <c r="H96" s="126"/>
      <c r="I96" s="519" t="s">
        <v>748</v>
      </c>
      <c r="J96" s="509"/>
    </row>
    <row r="97" spans="1:10" ht="281.25" customHeight="1" x14ac:dyDescent="0.3">
      <c r="A97" s="425"/>
      <c r="B97" s="427" t="s">
        <v>450</v>
      </c>
      <c r="C97" s="427"/>
      <c r="D97" s="427"/>
      <c r="E97" s="427"/>
      <c r="F97" s="427"/>
      <c r="G97" s="61"/>
      <c r="H97" s="126" t="s">
        <v>449</v>
      </c>
      <c r="I97" s="506"/>
      <c r="J97" s="507"/>
    </row>
    <row r="98" spans="1:10" ht="9.6" customHeight="1" x14ac:dyDescent="0.3">
      <c r="A98" s="429"/>
      <c r="B98" s="429"/>
      <c r="C98" s="429"/>
      <c r="D98" s="429"/>
      <c r="E98" s="429"/>
      <c r="F98" s="429"/>
      <c r="G98" s="75"/>
      <c r="H98" s="126"/>
      <c r="I98" s="506"/>
      <c r="J98" s="507"/>
    </row>
    <row r="99" spans="1:10" ht="40.950000000000003" customHeight="1" x14ac:dyDescent="0.3">
      <c r="A99" s="428" t="s">
        <v>188</v>
      </c>
      <c r="B99" s="428"/>
      <c r="C99" s="428"/>
      <c r="D99" s="428"/>
      <c r="E99" s="428"/>
      <c r="F99" s="135"/>
      <c r="G99" s="11"/>
      <c r="H99" s="126"/>
      <c r="I99" s="506"/>
      <c r="J99" s="507"/>
    </row>
    <row r="100" spans="1:10" ht="87.6" customHeight="1" x14ac:dyDescent="0.3">
      <c r="A100" s="425" t="s">
        <v>174</v>
      </c>
      <c r="B100" s="106" t="s">
        <v>14</v>
      </c>
      <c r="C100" s="188" t="s">
        <v>708</v>
      </c>
      <c r="D100" s="190">
        <v>3915</v>
      </c>
      <c r="E100" s="190">
        <f>D100*$E$1</f>
        <v>4815.45</v>
      </c>
      <c r="F100" s="191" t="s">
        <v>38</v>
      </c>
      <c r="G100" s="194">
        <v>11502</v>
      </c>
      <c r="H100" s="193" t="s">
        <v>146</v>
      </c>
      <c r="I100" s="506"/>
      <c r="J100" s="509"/>
    </row>
    <row r="101" spans="1:10" ht="87.6" customHeight="1" x14ac:dyDescent="0.3">
      <c r="A101" s="425"/>
      <c r="B101" s="426" t="s">
        <v>13</v>
      </c>
      <c r="C101" s="188" t="s">
        <v>644</v>
      </c>
      <c r="D101" s="190">
        <v>3435</v>
      </c>
      <c r="E101" s="190">
        <f>D101*$E$1</f>
        <v>4225.05</v>
      </c>
      <c r="F101" s="191" t="s">
        <v>38</v>
      </c>
      <c r="G101" s="194">
        <v>11497</v>
      </c>
      <c r="H101" s="193" t="s">
        <v>146</v>
      </c>
      <c r="I101" s="506"/>
      <c r="J101" s="509"/>
    </row>
    <row r="102" spans="1:10" ht="87.6" customHeight="1" x14ac:dyDescent="0.3">
      <c r="A102" s="425"/>
      <c r="B102" s="426"/>
      <c r="C102" s="120" t="s">
        <v>453</v>
      </c>
      <c r="D102" s="181">
        <v>5135</v>
      </c>
      <c r="E102" s="181">
        <f>D102*$E$1</f>
        <v>6316.05</v>
      </c>
      <c r="F102" s="136" t="s">
        <v>38</v>
      </c>
      <c r="G102" s="118">
        <v>11498</v>
      </c>
      <c r="H102" s="126"/>
      <c r="I102" s="510" t="s">
        <v>748</v>
      </c>
      <c r="J102" s="509"/>
    </row>
    <row r="103" spans="1:10" ht="87.6" customHeight="1" x14ac:dyDescent="0.3">
      <c r="A103" s="425"/>
      <c r="B103" s="426" t="s">
        <v>24</v>
      </c>
      <c r="C103" s="188" t="s">
        <v>645</v>
      </c>
      <c r="D103" s="190">
        <v>3070</v>
      </c>
      <c r="E103" s="190">
        <f>D103*$E$1</f>
        <v>3776.1</v>
      </c>
      <c r="F103" s="191" t="s">
        <v>38</v>
      </c>
      <c r="G103" s="194">
        <v>11491</v>
      </c>
      <c r="H103" s="193" t="s">
        <v>146</v>
      </c>
      <c r="I103" s="512"/>
      <c r="J103" s="509"/>
    </row>
    <row r="104" spans="1:10" ht="87.6" customHeight="1" x14ac:dyDescent="0.3">
      <c r="A104" s="425"/>
      <c r="B104" s="426"/>
      <c r="C104" s="188" t="s">
        <v>709</v>
      </c>
      <c r="D104" s="190">
        <v>4535</v>
      </c>
      <c r="E104" s="190">
        <f>D104*$E$1</f>
        <v>5578.05</v>
      </c>
      <c r="F104" s="191" t="s">
        <v>38</v>
      </c>
      <c r="G104" s="194">
        <v>11492</v>
      </c>
      <c r="H104" s="193" t="s">
        <v>146</v>
      </c>
      <c r="I104" s="506"/>
      <c r="J104" s="509"/>
    </row>
    <row r="105" spans="1:10" ht="251.4" customHeight="1" x14ac:dyDescent="0.3">
      <c r="A105" s="425"/>
      <c r="B105" s="427" t="s">
        <v>451</v>
      </c>
      <c r="C105" s="427"/>
      <c r="D105" s="427"/>
      <c r="E105" s="427"/>
      <c r="F105" s="427"/>
      <c r="G105" s="61"/>
      <c r="H105" s="126" t="s">
        <v>449</v>
      </c>
      <c r="I105" s="506"/>
      <c r="J105" s="507"/>
    </row>
    <row r="106" spans="1:10" ht="9.75" customHeight="1" x14ac:dyDescent="0.3">
      <c r="A106" s="422"/>
      <c r="B106" s="423"/>
      <c r="C106" s="423"/>
      <c r="D106" s="423"/>
      <c r="E106" s="423"/>
      <c r="F106" s="424"/>
      <c r="G106" s="75"/>
      <c r="H106" s="126"/>
      <c r="I106" s="506"/>
      <c r="J106" s="507"/>
    </row>
    <row r="107" spans="1:10" ht="50.25" customHeight="1" x14ac:dyDescent="0.3">
      <c r="A107" s="437" t="s">
        <v>43</v>
      </c>
      <c r="B107" s="437"/>
      <c r="C107" s="437"/>
      <c r="D107" s="437"/>
      <c r="E107" s="437"/>
      <c r="F107" s="131"/>
      <c r="G107" s="26"/>
      <c r="H107" s="126"/>
      <c r="I107" s="506"/>
      <c r="J107" s="507"/>
    </row>
    <row r="108" spans="1:10" ht="40.950000000000003" customHeight="1" x14ac:dyDescent="0.3">
      <c r="A108" s="428" t="s">
        <v>189</v>
      </c>
      <c r="B108" s="428"/>
      <c r="C108" s="428"/>
      <c r="D108" s="428"/>
      <c r="E108" s="428"/>
      <c r="F108" s="135"/>
      <c r="G108" s="11"/>
      <c r="H108" s="126"/>
      <c r="I108" s="506"/>
      <c r="J108" s="507"/>
    </row>
    <row r="109" spans="1:10" ht="87.75" customHeight="1" x14ac:dyDescent="0.3">
      <c r="A109" s="425" t="s">
        <v>175</v>
      </c>
      <c r="B109" s="106" t="s">
        <v>14</v>
      </c>
      <c r="C109" s="120" t="s">
        <v>72</v>
      </c>
      <c r="D109" s="181">
        <v>2299</v>
      </c>
      <c r="E109" s="181">
        <f>D109*$E$1</f>
        <v>2827.77</v>
      </c>
      <c r="F109" s="136" t="s">
        <v>38</v>
      </c>
      <c r="G109" s="118">
        <v>11501</v>
      </c>
      <c r="H109" s="126"/>
      <c r="I109" s="520">
        <v>2369</v>
      </c>
      <c r="J109" s="515">
        <f>(I109-D109)/D109</f>
        <v>3.0448020878642887E-2</v>
      </c>
    </row>
    <row r="110" spans="1:10" ht="87.75" customHeight="1" x14ac:dyDescent="0.3">
      <c r="A110" s="425"/>
      <c r="B110" s="426" t="s">
        <v>13</v>
      </c>
      <c r="C110" s="120" t="s">
        <v>73</v>
      </c>
      <c r="D110" s="181">
        <v>1905</v>
      </c>
      <c r="E110" s="181">
        <f>D110*$E$1</f>
        <v>2343.15</v>
      </c>
      <c r="F110" s="136" t="s">
        <v>38</v>
      </c>
      <c r="G110" s="118">
        <v>11495</v>
      </c>
      <c r="H110" s="126"/>
      <c r="I110" s="520">
        <v>1959</v>
      </c>
      <c r="J110" s="515">
        <f>(I110-D110)/D110</f>
        <v>2.8346456692913385E-2</v>
      </c>
    </row>
    <row r="111" spans="1:10" ht="87.75" customHeight="1" x14ac:dyDescent="0.3">
      <c r="A111" s="425"/>
      <c r="B111" s="426"/>
      <c r="C111" s="120" t="s">
        <v>74</v>
      </c>
      <c r="D111" s="181">
        <v>3705</v>
      </c>
      <c r="E111" s="181">
        <f>D111*$E$1</f>
        <v>4557.1499999999996</v>
      </c>
      <c r="F111" s="136" t="s">
        <v>38</v>
      </c>
      <c r="G111" s="118">
        <v>11496</v>
      </c>
      <c r="H111" s="126"/>
      <c r="I111" s="521" t="s">
        <v>748</v>
      </c>
      <c r="J111" s="509"/>
    </row>
    <row r="112" spans="1:10" ht="87.75" customHeight="1" x14ac:dyDescent="0.3">
      <c r="A112" s="425"/>
      <c r="B112" s="426" t="s">
        <v>12</v>
      </c>
      <c r="C112" s="120" t="s">
        <v>75</v>
      </c>
      <c r="D112" s="181">
        <v>1719</v>
      </c>
      <c r="E112" s="181">
        <f>D112*$E$1</f>
        <v>2114.37</v>
      </c>
      <c r="F112" s="136" t="s">
        <v>38</v>
      </c>
      <c r="G112" s="118">
        <v>11489</v>
      </c>
      <c r="H112" s="126"/>
      <c r="I112" s="520">
        <v>1775</v>
      </c>
      <c r="J112" s="515">
        <f>(I112-D112)/D112</f>
        <v>3.2577079697498547E-2</v>
      </c>
    </row>
    <row r="113" spans="1:10" ht="87.75" customHeight="1" x14ac:dyDescent="0.3">
      <c r="A113" s="425"/>
      <c r="B113" s="426"/>
      <c r="C113" s="120" t="s">
        <v>76</v>
      </c>
      <c r="D113" s="181">
        <v>2785</v>
      </c>
      <c r="E113" s="181">
        <f>D113*$E$1</f>
        <v>3425.5499999999997</v>
      </c>
      <c r="F113" s="136" t="s">
        <v>38</v>
      </c>
      <c r="G113" s="118">
        <v>11490</v>
      </c>
      <c r="H113" s="126"/>
      <c r="I113" s="521" t="s">
        <v>748</v>
      </c>
      <c r="J113" s="509"/>
    </row>
    <row r="114" spans="1:10" ht="199.95" customHeight="1" x14ac:dyDescent="0.3">
      <c r="A114" s="425"/>
      <c r="B114" s="430"/>
      <c r="C114" s="431"/>
      <c r="D114" s="431"/>
      <c r="E114" s="431"/>
      <c r="F114" s="431"/>
      <c r="G114" s="85"/>
      <c r="H114" s="126"/>
      <c r="I114" s="506"/>
      <c r="J114" s="507"/>
    </row>
    <row r="115" spans="1:10" ht="9.75" customHeight="1" x14ac:dyDescent="0.3">
      <c r="A115" s="429"/>
      <c r="B115" s="429"/>
      <c r="C115" s="429"/>
      <c r="D115" s="429"/>
      <c r="E115" s="429"/>
      <c r="F115" s="429"/>
      <c r="G115" s="75"/>
      <c r="H115" s="126"/>
      <c r="I115" s="506"/>
      <c r="J115" s="507"/>
    </row>
    <row r="116" spans="1:10" ht="40.950000000000003" customHeight="1" x14ac:dyDescent="0.3">
      <c r="A116" s="428" t="s">
        <v>220</v>
      </c>
      <c r="B116" s="428"/>
      <c r="C116" s="428"/>
      <c r="D116" s="428"/>
      <c r="E116" s="428"/>
      <c r="F116" s="135"/>
      <c r="G116" s="11"/>
      <c r="H116" s="172"/>
      <c r="I116" s="506"/>
      <c r="J116" s="507"/>
    </row>
    <row r="117" spans="1:10" ht="87.75" customHeight="1" x14ac:dyDescent="0.3">
      <c r="A117" s="425" t="s">
        <v>233</v>
      </c>
      <c r="B117" s="106" t="s">
        <v>14</v>
      </c>
      <c r="C117" s="120" t="s">
        <v>221</v>
      </c>
      <c r="D117" s="181">
        <v>2045</v>
      </c>
      <c r="E117" s="181">
        <f>D117*$E$1</f>
        <v>2515.35</v>
      </c>
      <c r="F117" s="136" t="s">
        <v>38</v>
      </c>
      <c r="G117" s="118">
        <v>12672</v>
      </c>
      <c r="H117" s="126"/>
      <c r="I117" s="520">
        <v>2145</v>
      </c>
      <c r="J117" s="515">
        <f t="shared" ref="J117:J121" si="4">(I117-D117)/D117</f>
        <v>4.8899755501222497E-2</v>
      </c>
    </row>
    <row r="118" spans="1:10" ht="87.75" customHeight="1" x14ac:dyDescent="0.3">
      <c r="A118" s="425"/>
      <c r="B118" s="426" t="s">
        <v>13</v>
      </c>
      <c r="C118" s="120" t="s">
        <v>222</v>
      </c>
      <c r="D118" s="181">
        <v>1619</v>
      </c>
      <c r="E118" s="181">
        <f>D118*$E$1</f>
        <v>1991.37</v>
      </c>
      <c r="F118" s="136" t="s">
        <v>38</v>
      </c>
      <c r="G118" s="118">
        <v>12670</v>
      </c>
      <c r="H118" s="126"/>
      <c r="I118" s="520">
        <v>1699</v>
      </c>
      <c r="J118" s="515">
        <f t="shared" si="4"/>
        <v>4.9413218035824581E-2</v>
      </c>
    </row>
    <row r="119" spans="1:10" ht="87.75" customHeight="1" x14ac:dyDescent="0.3">
      <c r="A119" s="425"/>
      <c r="B119" s="426"/>
      <c r="C119" s="120" t="s">
        <v>223</v>
      </c>
      <c r="D119" s="181">
        <v>3055</v>
      </c>
      <c r="E119" s="181">
        <f>D119*$E$1</f>
        <v>3757.65</v>
      </c>
      <c r="F119" s="136" t="s">
        <v>38</v>
      </c>
      <c r="G119" s="118">
        <v>12671</v>
      </c>
      <c r="H119" s="126"/>
      <c r="I119" s="520">
        <v>3205</v>
      </c>
      <c r="J119" s="515">
        <f t="shared" si="4"/>
        <v>4.9099836333878884E-2</v>
      </c>
    </row>
    <row r="120" spans="1:10" ht="87.75" customHeight="1" x14ac:dyDescent="0.3">
      <c r="A120" s="425"/>
      <c r="B120" s="426" t="s">
        <v>12</v>
      </c>
      <c r="C120" s="120" t="s">
        <v>224</v>
      </c>
      <c r="D120" s="181">
        <v>1469</v>
      </c>
      <c r="E120" s="181">
        <f>D120*$E$1</f>
        <v>1806.87</v>
      </c>
      <c r="F120" s="136" t="s">
        <v>38</v>
      </c>
      <c r="G120" s="118">
        <v>12668</v>
      </c>
      <c r="H120" s="126"/>
      <c r="I120" s="520">
        <v>1545</v>
      </c>
      <c r="J120" s="515">
        <f t="shared" si="4"/>
        <v>5.1735874744724304E-2</v>
      </c>
    </row>
    <row r="121" spans="1:10" ht="87.75" customHeight="1" x14ac:dyDescent="0.3">
      <c r="A121" s="425"/>
      <c r="B121" s="426"/>
      <c r="C121" s="120" t="s">
        <v>225</v>
      </c>
      <c r="D121" s="181">
        <v>2185</v>
      </c>
      <c r="E121" s="181">
        <f>D121*$E$1</f>
        <v>2687.55</v>
      </c>
      <c r="F121" s="136" t="s">
        <v>38</v>
      </c>
      <c r="G121" s="118">
        <v>12669</v>
      </c>
      <c r="H121" s="126"/>
      <c r="I121" s="520">
        <v>2295</v>
      </c>
      <c r="J121" s="515">
        <f t="shared" si="4"/>
        <v>5.0343249427917618E-2</v>
      </c>
    </row>
    <row r="122" spans="1:10" ht="199.95" customHeight="1" x14ac:dyDescent="0.3">
      <c r="A122" s="425"/>
      <c r="B122" s="430"/>
      <c r="C122" s="431"/>
      <c r="D122" s="431"/>
      <c r="E122" s="431"/>
      <c r="F122" s="431"/>
      <c r="G122" s="85"/>
      <c r="H122" s="126"/>
      <c r="I122" s="506"/>
      <c r="J122" s="507"/>
    </row>
    <row r="123" spans="1:10" ht="9.75" customHeight="1" x14ac:dyDescent="0.3">
      <c r="A123" s="429"/>
      <c r="B123" s="429"/>
      <c r="C123" s="429"/>
      <c r="D123" s="429"/>
      <c r="E123" s="429"/>
      <c r="F123" s="429"/>
      <c r="G123" s="75"/>
      <c r="H123" s="126"/>
      <c r="I123" s="506"/>
      <c r="J123" s="507"/>
    </row>
    <row r="124" spans="1:10" ht="40.950000000000003" customHeight="1" x14ac:dyDescent="0.3">
      <c r="A124" s="428" t="s">
        <v>190</v>
      </c>
      <c r="B124" s="428"/>
      <c r="C124" s="428"/>
      <c r="D124" s="428"/>
      <c r="E124" s="428"/>
      <c r="F124" s="135"/>
      <c r="G124" s="11"/>
      <c r="H124" s="126"/>
      <c r="I124" s="506"/>
      <c r="J124" s="507"/>
    </row>
    <row r="125" spans="1:10" ht="87.75" customHeight="1" x14ac:dyDescent="0.3">
      <c r="A125" s="425" t="s">
        <v>176</v>
      </c>
      <c r="B125" s="106" t="s">
        <v>13</v>
      </c>
      <c r="C125" s="120" t="s">
        <v>85</v>
      </c>
      <c r="D125" s="181">
        <v>1495</v>
      </c>
      <c r="E125" s="181">
        <f>D125*$E$1</f>
        <v>1838.85</v>
      </c>
      <c r="F125" s="136" t="s">
        <v>38</v>
      </c>
      <c r="G125" s="118">
        <v>11494</v>
      </c>
      <c r="H125" s="126"/>
      <c r="I125" s="520">
        <v>1540</v>
      </c>
      <c r="J125" s="515">
        <f t="shared" ref="J125:J129" si="5">(I125-D125)/D125</f>
        <v>3.0100334448160536E-2</v>
      </c>
    </row>
    <row r="126" spans="1:10" ht="87.75" customHeight="1" x14ac:dyDescent="0.3">
      <c r="A126" s="425"/>
      <c r="B126" s="426" t="s">
        <v>12</v>
      </c>
      <c r="C126" s="120" t="s">
        <v>86</v>
      </c>
      <c r="D126" s="181">
        <v>1295</v>
      </c>
      <c r="E126" s="181">
        <f>D126*$E$1</f>
        <v>1592.85</v>
      </c>
      <c r="F126" s="136" t="s">
        <v>38</v>
      </c>
      <c r="G126" s="118">
        <v>11487</v>
      </c>
      <c r="H126" s="126"/>
      <c r="I126" s="520">
        <v>1335</v>
      </c>
      <c r="J126" s="515">
        <f t="shared" si="5"/>
        <v>3.0888030888030889E-2</v>
      </c>
    </row>
    <row r="127" spans="1:10" ht="87.75" customHeight="1" x14ac:dyDescent="0.3">
      <c r="A127" s="425"/>
      <c r="B127" s="426"/>
      <c r="C127" s="120" t="s">
        <v>87</v>
      </c>
      <c r="D127" s="181">
        <v>2199</v>
      </c>
      <c r="E127" s="181">
        <f>D127*$E$1</f>
        <v>2704.77</v>
      </c>
      <c r="F127" s="136" t="s">
        <v>38</v>
      </c>
      <c r="G127" s="118">
        <v>11488</v>
      </c>
      <c r="H127" s="126"/>
      <c r="I127" s="520">
        <v>2265</v>
      </c>
      <c r="J127" s="515">
        <f t="shared" si="5"/>
        <v>3.0013642564802184E-2</v>
      </c>
    </row>
    <row r="128" spans="1:10" ht="87.6" customHeight="1" x14ac:dyDescent="0.3">
      <c r="A128" s="425"/>
      <c r="B128" s="426" t="s">
        <v>11</v>
      </c>
      <c r="C128" s="120" t="s">
        <v>88</v>
      </c>
      <c r="D128" s="181">
        <v>1205</v>
      </c>
      <c r="E128" s="181">
        <f>D128*$E$1</f>
        <v>1482.15</v>
      </c>
      <c r="F128" s="136" t="s">
        <v>38</v>
      </c>
      <c r="G128" s="118">
        <v>11483</v>
      </c>
      <c r="H128" s="126"/>
      <c r="I128" s="520">
        <v>1245</v>
      </c>
      <c r="J128" s="515">
        <f t="shared" si="5"/>
        <v>3.3195020746887967E-2</v>
      </c>
    </row>
    <row r="129" spans="1:10" ht="87.6" customHeight="1" x14ac:dyDescent="0.3">
      <c r="A129" s="425"/>
      <c r="B129" s="426"/>
      <c r="C129" s="120" t="s">
        <v>89</v>
      </c>
      <c r="D129" s="181">
        <v>1659</v>
      </c>
      <c r="E129" s="181">
        <f>D129*$E$1</f>
        <v>2040.57</v>
      </c>
      <c r="F129" s="136" t="s">
        <v>38</v>
      </c>
      <c r="G129" s="118">
        <v>11484</v>
      </c>
      <c r="H129" s="126"/>
      <c r="I129" s="520">
        <v>1709</v>
      </c>
      <c r="J129" s="515">
        <f t="shared" si="5"/>
        <v>3.0138637733574444E-2</v>
      </c>
    </row>
    <row r="130" spans="1:10" ht="190.2" customHeight="1" x14ac:dyDescent="0.3">
      <c r="A130" s="425"/>
      <c r="B130" s="430"/>
      <c r="C130" s="484"/>
      <c r="D130" s="484"/>
      <c r="E130" s="484"/>
      <c r="F130" s="484"/>
      <c r="G130" s="87"/>
      <c r="H130" s="126"/>
      <c r="I130" s="506"/>
      <c r="J130" s="507"/>
    </row>
    <row r="131" spans="1:10" ht="9.75" customHeight="1" x14ac:dyDescent="0.3">
      <c r="A131" s="429"/>
      <c r="B131" s="429"/>
      <c r="C131" s="429"/>
      <c r="D131" s="429"/>
      <c r="E131" s="429"/>
      <c r="F131" s="429"/>
      <c r="G131" s="75"/>
      <c r="H131" s="126"/>
      <c r="I131" s="506"/>
      <c r="J131" s="507"/>
    </row>
    <row r="132" spans="1:10" ht="40.950000000000003" customHeight="1" x14ac:dyDescent="0.3">
      <c r="A132" s="428" t="s">
        <v>226</v>
      </c>
      <c r="B132" s="428"/>
      <c r="C132" s="428"/>
      <c r="D132" s="428"/>
      <c r="E132" s="428"/>
      <c r="F132" s="135"/>
      <c r="G132" s="11"/>
      <c r="H132" s="172"/>
      <c r="I132" s="506"/>
      <c r="J132" s="507"/>
    </row>
    <row r="133" spans="1:10" ht="87.75" customHeight="1" x14ac:dyDescent="0.3">
      <c r="A133" s="425" t="s">
        <v>234</v>
      </c>
      <c r="B133" s="106" t="s">
        <v>13</v>
      </c>
      <c r="C133" s="120" t="s">
        <v>227</v>
      </c>
      <c r="D133" s="181">
        <v>1299</v>
      </c>
      <c r="E133" s="181">
        <f>D133*$E$1</f>
        <v>1597.77</v>
      </c>
      <c r="F133" s="136" t="s">
        <v>38</v>
      </c>
      <c r="G133" s="118">
        <v>12667</v>
      </c>
      <c r="H133" s="126"/>
      <c r="I133" s="520">
        <v>1365</v>
      </c>
      <c r="J133" s="515">
        <f t="shared" ref="J133:J137" si="6">(I133-D133)/D133</f>
        <v>5.0808314087759814E-2</v>
      </c>
    </row>
    <row r="134" spans="1:10" ht="87.75" customHeight="1" x14ac:dyDescent="0.3">
      <c r="A134" s="425"/>
      <c r="B134" s="426" t="s">
        <v>12</v>
      </c>
      <c r="C134" s="120" t="s">
        <v>228</v>
      </c>
      <c r="D134" s="181">
        <v>1135</v>
      </c>
      <c r="E134" s="181">
        <f>D134*$E$1</f>
        <v>1396.05</v>
      </c>
      <c r="F134" s="136" t="s">
        <v>38</v>
      </c>
      <c r="G134" s="118">
        <v>12665</v>
      </c>
      <c r="H134" s="126"/>
      <c r="I134" s="520">
        <v>1189</v>
      </c>
      <c r="J134" s="515">
        <f t="shared" si="6"/>
        <v>4.7577092511013219E-2</v>
      </c>
    </row>
    <row r="135" spans="1:10" ht="87.75" customHeight="1" x14ac:dyDescent="0.3">
      <c r="A135" s="425"/>
      <c r="B135" s="426"/>
      <c r="C135" s="120" t="s">
        <v>229</v>
      </c>
      <c r="D135" s="181">
        <v>1865</v>
      </c>
      <c r="E135" s="181">
        <f>D135*$E$1</f>
        <v>2293.9499999999998</v>
      </c>
      <c r="F135" s="136" t="s">
        <v>38</v>
      </c>
      <c r="G135" s="118">
        <v>12666</v>
      </c>
      <c r="H135" s="126"/>
      <c r="I135" s="520">
        <v>1959</v>
      </c>
      <c r="J135" s="515">
        <f t="shared" si="6"/>
        <v>5.0402144772117963E-2</v>
      </c>
    </row>
    <row r="136" spans="1:10" ht="87.6" customHeight="1" x14ac:dyDescent="0.3">
      <c r="A136" s="425"/>
      <c r="B136" s="426" t="s">
        <v>11</v>
      </c>
      <c r="C136" s="120" t="s">
        <v>230</v>
      </c>
      <c r="D136" s="181">
        <v>1009</v>
      </c>
      <c r="E136" s="181">
        <f>D136*$E$1</f>
        <v>1241.07</v>
      </c>
      <c r="F136" s="136" t="s">
        <v>38</v>
      </c>
      <c r="G136" s="118">
        <v>12663</v>
      </c>
      <c r="H136" s="126"/>
      <c r="I136" s="520">
        <v>1059</v>
      </c>
      <c r="J136" s="515">
        <f t="shared" si="6"/>
        <v>4.9554013875123884E-2</v>
      </c>
    </row>
    <row r="137" spans="1:10" ht="87.6" customHeight="1" x14ac:dyDescent="0.3">
      <c r="A137" s="425"/>
      <c r="B137" s="426"/>
      <c r="C137" s="120" t="s">
        <v>231</v>
      </c>
      <c r="D137" s="181">
        <v>1375</v>
      </c>
      <c r="E137" s="181">
        <f>D137*$E$1</f>
        <v>1691.25</v>
      </c>
      <c r="F137" s="136" t="s">
        <v>38</v>
      </c>
      <c r="G137" s="118">
        <v>12664</v>
      </c>
      <c r="H137" s="126"/>
      <c r="I137" s="520">
        <v>1445</v>
      </c>
      <c r="J137" s="515">
        <f t="shared" si="6"/>
        <v>5.0909090909090911E-2</v>
      </c>
    </row>
    <row r="138" spans="1:10" ht="190.2" customHeight="1" x14ac:dyDescent="0.3">
      <c r="A138" s="425"/>
      <c r="B138" s="430"/>
      <c r="C138" s="484"/>
      <c r="D138" s="484"/>
      <c r="E138" s="484"/>
      <c r="F138" s="484"/>
      <c r="G138" s="87"/>
      <c r="H138" s="126"/>
      <c r="I138" s="506"/>
      <c r="J138" s="507"/>
    </row>
    <row r="139" spans="1:10" ht="9.75" customHeight="1" x14ac:dyDescent="0.3">
      <c r="A139" s="422"/>
      <c r="B139" s="423"/>
      <c r="C139" s="423"/>
      <c r="D139" s="423"/>
      <c r="E139" s="423"/>
      <c r="F139" s="424"/>
      <c r="G139" s="75"/>
      <c r="H139" s="126"/>
      <c r="I139" s="506"/>
      <c r="J139" s="507"/>
    </row>
    <row r="140" spans="1:10" ht="40.950000000000003" customHeight="1" x14ac:dyDescent="0.3">
      <c r="A140" s="428" t="s">
        <v>191</v>
      </c>
      <c r="B140" s="428"/>
      <c r="C140" s="428"/>
      <c r="D140" s="428"/>
      <c r="E140" s="428"/>
      <c r="F140" s="135"/>
      <c r="G140" s="11"/>
      <c r="H140" s="126"/>
      <c r="I140" s="506"/>
      <c r="J140" s="507"/>
    </row>
    <row r="141" spans="1:10" ht="87.75" customHeight="1" x14ac:dyDescent="0.3">
      <c r="A141" s="425" t="s">
        <v>177</v>
      </c>
      <c r="B141" s="426" t="s">
        <v>12</v>
      </c>
      <c r="C141" s="38" t="s">
        <v>270</v>
      </c>
      <c r="D141" s="180">
        <v>649</v>
      </c>
      <c r="E141" s="181">
        <f>D141*$E$1</f>
        <v>798.27</v>
      </c>
      <c r="F141" s="136" t="s">
        <v>38</v>
      </c>
      <c r="G141" s="118">
        <v>11485</v>
      </c>
      <c r="H141" s="126"/>
      <c r="I141" s="520">
        <v>705</v>
      </c>
      <c r="J141" s="515">
        <f t="shared" ref="J141:J144" si="7">(I141-D141)/D141</f>
        <v>8.6286594761171037E-2</v>
      </c>
    </row>
    <row r="142" spans="1:10" ht="87.75" customHeight="1" x14ac:dyDescent="0.3">
      <c r="A142" s="425"/>
      <c r="B142" s="426"/>
      <c r="C142" s="111" t="s">
        <v>271</v>
      </c>
      <c r="D142" s="180">
        <v>1105</v>
      </c>
      <c r="E142" s="181">
        <f>D142*$E$1</f>
        <v>1359.15</v>
      </c>
      <c r="F142" s="136" t="s">
        <v>38</v>
      </c>
      <c r="G142" s="118">
        <v>11486</v>
      </c>
      <c r="H142" s="126"/>
      <c r="I142" s="520">
        <v>1195</v>
      </c>
      <c r="J142" s="515">
        <f t="shared" si="7"/>
        <v>8.1447963800904979E-2</v>
      </c>
    </row>
    <row r="143" spans="1:10" ht="93.6" customHeight="1" x14ac:dyDescent="0.3">
      <c r="A143" s="425"/>
      <c r="B143" s="426" t="s">
        <v>11</v>
      </c>
      <c r="C143" s="38" t="s">
        <v>272</v>
      </c>
      <c r="D143" s="181">
        <v>575</v>
      </c>
      <c r="E143" s="181">
        <f>D143*$E$1</f>
        <v>707.25</v>
      </c>
      <c r="F143" s="136" t="s">
        <v>38</v>
      </c>
      <c r="G143" s="118">
        <v>11481</v>
      </c>
      <c r="H143" s="126"/>
      <c r="I143" s="520">
        <v>619</v>
      </c>
      <c r="J143" s="515">
        <f t="shared" si="7"/>
        <v>7.6521739130434779E-2</v>
      </c>
    </row>
    <row r="144" spans="1:10" ht="87.75" customHeight="1" x14ac:dyDescent="0.3">
      <c r="A144" s="425"/>
      <c r="B144" s="426"/>
      <c r="C144" s="111" t="s">
        <v>273</v>
      </c>
      <c r="D144" s="181">
        <v>779</v>
      </c>
      <c r="E144" s="181">
        <f>D144*$E$1</f>
        <v>958.17</v>
      </c>
      <c r="F144" s="136" t="s">
        <v>38</v>
      </c>
      <c r="G144" s="118">
        <v>11482</v>
      </c>
      <c r="H144" s="126"/>
      <c r="I144" s="520">
        <v>845</v>
      </c>
      <c r="J144" s="515">
        <f t="shared" si="7"/>
        <v>8.4724005134788186E-2</v>
      </c>
    </row>
    <row r="145" spans="1:10" ht="142.80000000000001" customHeight="1" x14ac:dyDescent="0.3">
      <c r="A145" s="425"/>
      <c r="B145" s="430"/>
      <c r="C145" s="484"/>
      <c r="D145" s="484"/>
      <c r="E145" s="484"/>
      <c r="F145" s="484"/>
      <c r="G145" s="87"/>
      <c r="H145" s="126"/>
      <c r="I145" s="506"/>
      <c r="J145" s="507"/>
    </row>
    <row r="146" spans="1:10" ht="9.75" customHeight="1" x14ac:dyDescent="0.3">
      <c r="A146" s="429"/>
      <c r="B146" s="429"/>
      <c r="C146" s="429"/>
      <c r="D146" s="429"/>
      <c r="E146" s="429"/>
      <c r="F146" s="429"/>
      <c r="G146" s="75"/>
      <c r="H146" s="126"/>
      <c r="I146" s="506"/>
      <c r="J146" s="507"/>
    </row>
    <row r="147" spans="1:10" ht="87.75" customHeight="1" x14ac:dyDescent="0.3">
      <c r="A147" s="425" t="s">
        <v>360</v>
      </c>
      <c r="B147" s="106" t="s">
        <v>12</v>
      </c>
      <c r="C147" s="38" t="s">
        <v>310</v>
      </c>
      <c r="D147" s="184">
        <v>925</v>
      </c>
      <c r="E147" s="181">
        <f>D147*$E$1</f>
        <v>1137.75</v>
      </c>
      <c r="F147" s="136" t="s">
        <v>38</v>
      </c>
      <c r="G147" s="118">
        <v>13016</v>
      </c>
      <c r="H147" s="126"/>
      <c r="I147" s="520">
        <v>999</v>
      </c>
      <c r="J147" s="515">
        <f t="shared" ref="J147:J148" si="8">(I147-D147)/D147</f>
        <v>0.08</v>
      </c>
    </row>
    <row r="148" spans="1:10" ht="93.6" customHeight="1" x14ac:dyDescent="0.3">
      <c r="A148" s="425"/>
      <c r="B148" s="106" t="s">
        <v>11</v>
      </c>
      <c r="C148" s="38" t="s">
        <v>311</v>
      </c>
      <c r="D148" s="184">
        <v>819</v>
      </c>
      <c r="E148" s="181">
        <f>D148*$E$1</f>
        <v>1007.37</v>
      </c>
      <c r="F148" s="136" t="s">
        <v>38</v>
      </c>
      <c r="G148" s="118">
        <v>13015</v>
      </c>
      <c r="H148" s="126"/>
      <c r="I148" s="520">
        <v>885</v>
      </c>
      <c r="J148" s="515">
        <f t="shared" si="8"/>
        <v>8.0586080586080591E-2</v>
      </c>
    </row>
    <row r="149" spans="1:10" ht="247.8" customHeight="1" x14ac:dyDescent="0.3">
      <c r="A149" s="425"/>
      <c r="B149" s="430"/>
      <c r="C149" s="484"/>
      <c r="D149" s="484"/>
      <c r="E149" s="484"/>
      <c r="F149" s="484"/>
      <c r="G149" s="87"/>
      <c r="H149" s="126"/>
      <c r="I149" s="506"/>
      <c r="J149" s="507"/>
    </row>
    <row r="150" spans="1:10" ht="9.75" customHeight="1" x14ac:dyDescent="0.3">
      <c r="A150" s="422"/>
      <c r="B150" s="423"/>
      <c r="C150" s="423"/>
      <c r="D150" s="423"/>
      <c r="E150" s="423"/>
      <c r="F150" s="424"/>
      <c r="G150" s="75"/>
      <c r="H150" s="126"/>
      <c r="I150" s="506"/>
      <c r="J150" s="507"/>
    </row>
    <row r="151" spans="1:10" ht="40.950000000000003" customHeight="1" x14ac:dyDescent="0.3">
      <c r="A151" s="428" t="s">
        <v>62</v>
      </c>
      <c r="B151" s="428"/>
      <c r="C151" s="428"/>
      <c r="D151" s="428"/>
      <c r="E151" s="428"/>
      <c r="F151" s="135"/>
      <c r="G151" s="11"/>
      <c r="H151" s="126"/>
      <c r="I151" s="506"/>
      <c r="J151" s="507"/>
    </row>
    <row r="152" spans="1:10" ht="87.75" customHeight="1" x14ac:dyDescent="0.3">
      <c r="A152" s="76" t="s">
        <v>64</v>
      </c>
      <c r="B152" s="105"/>
      <c r="C152" s="120" t="s">
        <v>63</v>
      </c>
      <c r="D152" s="181">
        <v>309</v>
      </c>
      <c r="E152" s="181">
        <f>D152*$E$1</f>
        <v>380.07</v>
      </c>
      <c r="F152" s="136" t="s">
        <v>38</v>
      </c>
      <c r="G152" s="118">
        <v>11003</v>
      </c>
      <c r="H152" s="126"/>
      <c r="I152" s="521" t="s">
        <v>748</v>
      </c>
      <c r="J152" s="509"/>
    </row>
    <row r="153" spans="1:10" ht="9.75" customHeight="1" x14ac:dyDescent="0.3">
      <c r="A153" s="429"/>
      <c r="B153" s="429"/>
      <c r="C153" s="429"/>
      <c r="D153" s="429"/>
      <c r="E153" s="429"/>
      <c r="F153" s="429"/>
      <c r="G153" s="75"/>
      <c r="H153" s="126"/>
      <c r="I153" s="506"/>
      <c r="J153" s="507"/>
    </row>
  </sheetData>
  <mergeCells count="136">
    <mergeCell ref="I66:I67"/>
    <mergeCell ref="A93:A97"/>
    <mergeCell ref="B95:B96"/>
    <mergeCell ref="B97:F97"/>
    <mergeCell ref="A79:F79"/>
    <mergeCell ref="A86:F86"/>
    <mergeCell ref="A65:A66"/>
    <mergeCell ref="B110:B111"/>
    <mergeCell ref="B112:B113"/>
    <mergeCell ref="H88:H90"/>
    <mergeCell ref="A141:A145"/>
    <mergeCell ref="A132:E132"/>
    <mergeCell ref="A133:A138"/>
    <mergeCell ref="B145:F145"/>
    <mergeCell ref="B141:B142"/>
    <mergeCell ref="A139:F139"/>
    <mergeCell ref="A153:F153"/>
    <mergeCell ref="A151:E151"/>
    <mergeCell ref="A100:A105"/>
    <mergeCell ref="B101:B102"/>
    <mergeCell ref="B103:B104"/>
    <mergeCell ref="B105:F105"/>
    <mergeCell ref="A106:F106"/>
    <mergeCell ref="B143:B144"/>
    <mergeCell ref="A147:A149"/>
    <mergeCell ref="B149:F149"/>
    <mergeCell ref="A140:E140"/>
    <mergeCell ref="B130:F130"/>
    <mergeCell ref="A107:E107"/>
    <mergeCell ref="A124:E124"/>
    <mergeCell ref="A146:F146"/>
    <mergeCell ref="A131:F131"/>
    <mergeCell ref="A115:F115"/>
    <mergeCell ref="B138:F138"/>
    <mergeCell ref="B126:B127"/>
    <mergeCell ref="B114:F114"/>
    <mergeCell ref="A36:E36"/>
    <mergeCell ref="B39:F40"/>
    <mergeCell ref="B49:F50"/>
    <mergeCell ref="B35:G35"/>
    <mergeCell ref="A37:A40"/>
    <mergeCell ref="A52:E52"/>
    <mergeCell ref="A22:F22"/>
    <mergeCell ref="A31:E31"/>
    <mergeCell ref="A32:A35"/>
    <mergeCell ref="B33:B34"/>
    <mergeCell ref="A23:E23"/>
    <mergeCell ref="A24:A30"/>
    <mergeCell ref="B30:F30"/>
    <mergeCell ref="B24:B25"/>
    <mergeCell ref="B26:B27"/>
    <mergeCell ref="B28:B29"/>
    <mergeCell ref="A46:E46"/>
    <mergeCell ref="A47:A50"/>
    <mergeCell ref="A51:F51"/>
    <mergeCell ref="G49:G50"/>
    <mergeCell ref="B2:C2"/>
    <mergeCell ref="A3:E3"/>
    <mergeCell ref="A13:E13"/>
    <mergeCell ref="B18:F18"/>
    <mergeCell ref="A14:A18"/>
    <mergeCell ref="A19:A21"/>
    <mergeCell ref="B21:F21"/>
    <mergeCell ref="B14:B15"/>
    <mergeCell ref="B16:B17"/>
    <mergeCell ref="B19:B20"/>
    <mergeCell ref="B5:B7"/>
    <mergeCell ref="B8:B10"/>
    <mergeCell ref="A5:A11"/>
    <mergeCell ref="B11:F11"/>
    <mergeCell ref="A12:F12"/>
    <mergeCell ref="A4:E4"/>
    <mergeCell ref="H49:H50"/>
    <mergeCell ref="I49:I50"/>
    <mergeCell ref="A58:A60"/>
    <mergeCell ref="B59:F60"/>
    <mergeCell ref="A53:A55"/>
    <mergeCell ref="B55:F55"/>
    <mergeCell ref="A57:E57"/>
    <mergeCell ref="G39:G40"/>
    <mergeCell ref="H39:H40"/>
    <mergeCell ref="I39:I40"/>
    <mergeCell ref="B44:F45"/>
    <mergeCell ref="G44:G45"/>
    <mergeCell ref="H44:H45"/>
    <mergeCell ref="I44:I45"/>
    <mergeCell ref="A41:E41"/>
    <mergeCell ref="A42:A45"/>
    <mergeCell ref="B134:B135"/>
    <mergeCell ref="B136:B137"/>
    <mergeCell ref="A88:A90"/>
    <mergeCell ref="B90:F90"/>
    <mergeCell ref="A109:A114"/>
    <mergeCell ref="G59:G60"/>
    <mergeCell ref="H59:H60"/>
    <mergeCell ref="I59:I60"/>
    <mergeCell ref="A56:F56"/>
    <mergeCell ref="A61:F61"/>
    <mergeCell ref="A62:E62"/>
    <mergeCell ref="A69:E69"/>
    <mergeCell ref="A98:F98"/>
    <mergeCell ref="A63:E63"/>
    <mergeCell ref="A64:E64"/>
    <mergeCell ref="A87:E87"/>
    <mergeCell ref="A92:E92"/>
    <mergeCell ref="G66:G67"/>
    <mergeCell ref="H66:H67"/>
    <mergeCell ref="A70:A72"/>
    <mergeCell ref="B72:G72"/>
    <mergeCell ref="B66:F67"/>
    <mergeCell ref="A68:F68"/>
    <mergeCell ref="A73:F73"/>
    <mergeCell ref="J59:J60"/>
    <mergeCell ref="J49:J50"/>
    <mergeCell ref="J44:J45"/>
    <mergeCell ref="J39:J40"/>
    <mergeCell ref="J66:J67"/>
    <mergeCell ref="A150:F150"/>
    <mergeCell ref="A74:A78"/>
    <mergeCell ref="B76:B77"/>
    <mergeCell ref="B78:F78"/>
    <mergeCell ref="A80:A85"/>
    <mergeCell ref="B81:B82"/>
    <mergeCell ref="B83:B84"/>
    <mergeCell ref="B85:F85"/>
    <mergeCell ref="B128:B129"/>
    <mergeCell ref="A108:E108"/>
    <mergeCell ref="A99:E99"/>
    <mergeCell ref="A116:E116"/>
    <mergeCell ref="A117:A122"/>
    <mergeCell ref="B118:B119"/>
    <mergeCell ref="B120:B121"/>
    <mergeCell ref="A91:F91"/>
    <mergeCell ref="A125:A130"/>
    <mergeCell ref="B122:F122"/>
    <mergeCell ref="A123:F123"/>
  </mergeCells>
  <hyperlinks>
    <hyperlink ref="C152" r:id="rId1" xr:uid="{00000000-0004-0000-0500-000005000000}"/>
    <hyperlink ref="C15" r:id="rId2" xr:uid="{00000000-0004-0000-0500-000006000000}"/>
    <hyperlink ref="C14" r:id="rId3" xr:uid="{00000000-0004-0000-0500-000007000000}"/>
    <hyperlink ref="C17" r:id="rId4" xr:uid="{00000000-0004-0000-0500-000008000000}"/>
    <hyperlink ref="C16" r:id="rId5" xr:uid="{00000000-0004-0000-0500-000009000000}"/>
    <hyperlink ref="C20" r:id="rId6" xr:uid="{00000000-0004-0000-0500-00000A000000}"/>
    <hyperlink ref="C19" r:id="rId7" xr:uid="{00000000-0004-0000-0500-00000B000000}"/>
    <hyperlink ref="C53" r:id="rId8" display="BCS-L-MNVR0802-A-8P-4G" xr:uid="{00000000-0004-0000-0500-00000C000000}"/>
    <hyperlink ref="C54" r:id="rId9" display="BCS-L-MNVR0401-A-4P-4G" xr:uid="{00000000-0004-0000-0500-00000D000000}"/>
    <hyperlink ref="C65" r:id="rId10" xr:uid="{00000000-0004-0000-0500-00000F000000}"/>
    <hyperlink ref="C88" r:id="rId11" display="BCS-L-NVR6408-A-4K" xr:uid="{00000000-0004-0000-0500-000010000000}"/>
    <hyperlink ref="C89" r:id="rId12" display="BCS-L-NVR3208-A-4K" xr:uid="{00000000-0004-0000-0500-000011000000}"/>
    <hyperlink ref="C93" r:id="rId13" display="BCS-L-NVR6404-A-4K" xr:uid="{00000000-0004-0000-0500-000012000000}"/>
    <hyperlink ref="C94" r:id="rId14" display="BCS-L-NVR3204-A-4K" xr:uid="{00000000-0004-0000-0500-000013000000}"/>
    <hyperlink ref="C95" r:id="rId15" display="BCS-L-NVR1604-A-4K" xr:uid="{00000000-0004-0000-0500-000014000000}"/>
    <hyperlink ref="C96" r:id="rId16" display="BCS-L-NVR1604-A-4K-16P" xr:uid="{00000000-0004-0000-0500-000015000000}"/>
    <hyperlink ref="C100" r:id="rId17" display="BCS-L-NVR3202-A-4K" xr:uid="{00000000-0004-0000-0500-000016000000}"/>
    <hyperlink ref="C101" r:id="rId18" display="BCS-L-NVR1602-A-4K" xr:uid="{00000000-0004-0000-0500-000017000000}"/>
    <hyperlink ref="C102" r:id="rId19" display="BCS-L-NVR1602-A-4K-16P" xr:uid="{00000000-0004-0000-0500-000018000000}"/>
    <hyperlink ref="C103" r:id="rId20" display="BCS-L-NVR0802-A-4K" xr:uid="{00000000-0004-0000-0500-000019000000}"/>
    <hyperlink ref="C104" r:id="rId21" display="BCS-L-NVR0802-A-4K-8P" xr:uid="{00000000-0004-0000-0500-00001A000000}"/>
    <hyperlink ref="C109" r:id="rId22" xr:uid="{00000000-0004-0000-0500-00001B000000}"/>
    <hyperlink ref="C110" r:id="rId23" xr:uid="{00000000-0004-0000-0500-00001C000000}"/>
    <hyperlink ref="C111" r:id="rId24" xr:uid="{00000000-0004-0000-0500-00001D000000}"/>
    <hyperlink ref="C112" r:id="rId25" xr:uid="{00000000-0004-0000-0500-00001E000000}"/>
    <hyperlink ref="C113" r:id="rId26" xr:uid="{00000000-0004-0000-0500-00001F000000}"/>
    <hyperlink ref="C125" r:id="rId27" xr:uid="{00000000-0004-0000-0500-000020000000}"/>
    <hyperlink ref="C126" r:id="rId28" xr:uid="{00000000-0004-0000-0500-000021000000}"/>
    <hyperlink ref="C127" r:id="rId29" xr:uid="{00000000-0004-0000-0500-000022000000}"/>
    <hyperlink ref="C128" r:id="rId30" xr:uid="{00000000-0004-0000-0500-000023000000}"/>
    <hyperlink ref="C129" r:id="rId31" xr:uid="{00000000-0004-0000-0500-000024000000}"/>
    <hyperlink ref="C37" r:id="rId32" display="https://bcs.pl/pl/64-kanalowe/3582-bcs-l-nvr6408r-a-4k-ai2-5904890709386.html" xr:uid="{00000000-0004-0000-0500-000025000000}"/>
    <hyperlink ref="C38" r:id="rId33" display="https://bcs.pl/pl/32-kanalowe/3581-bcs-l-nvr3208r-a-4k-ai2-5904890709379.html" xr:uid="{00000000-0004-0000-0500-000026000000}"/>
    <hyperlink ref="C141" r:id="rId34" display="https://bcs.pl/pl/archiwum/2411-bcs-l-snvr0801-4ke-5904890700154.html" xr:uid="{00000000-0004-0000-0500-000027000000}"/>
    <hyperlink ref="C143" r:id="rId35" display="https://bcs.pl/pl/4-kanalowe/3831-bcs-l-snvr0401-4ke2-5904890709027.html" xr:uid="{00000000-0004-0000-0500-000028000000}"/>
    <hyperlink ref="C5" r:id="rId36" display="https://bcs.pl/pl/128-kanalowe/3617-bcs-l-nvr12816xr-a-8kr-ai-5904890709348.html" xr:uid="{00000000-0004-0000-0500-00002A000000}"/>
    <hyperlink ref="C6" r:id="rId37" display="https://bcs.pl/pl/128-kanalowe/3971-bcs-l-nvr12816xr-a-8kr-ai-5904890713017.html" xr:uid="{00000000-0004-0000-0500-00002B000000}"/>
    <hyperlink ref="C7" r:id="rId38" display="https://bcs.pl/pl/128-kanalowe/3972-bcs-l-nvr12816xr-a-8k-ai-5904890713024.html" xr:uid="{00000000-0004-0000-0500-00002C000000}"/>
    <hyperlink ref="C8" r:id="rId39" display="https://bcs.pl/pl/64-kanalowe/3616-bcs-l-nvr6416xr-a-8kr-ai-5904890709317.html" xr:uid="{00000000-0004-0000-0500-00002D000000}"/>
    <hyperlink ref="C9" r:id="rId40" display="https://bcs.pl/pl/64-kanalowe/3969-bcs-l-nvr6416xr-a-8kr-ai-5904890712997.html" xr:uid="{00000000-0004-0000-0500-00002E000000}"/>
    <hyperlink ref="C10" r:id="rId41" display="https://bcs.pl/pl/64-kanalowe/3970-bcs-l-nvr6416xr-a-8k-ai-5904890713000.html" xr:uid="{00000000-0004-0000-0500-00002F000000}"/>
    <hyperlink ref="C24" r:id="rId42" display="https://bcs.pl/pl/128-kanalowe/3975-bcs-l-nvr12808xr-a-4kr-ai2.html?fast_search=fs" xr:uid="{00000000-0004-0000-0500-000030000000}"/>
    <hyperlink ref="C25" r:id="rId43" display="https://bcs.pl/pl/128-kanalowe/3976-bcs-l-nvr12808xr-a-4k-ai2.html?fast_search=fs" xr:uid="{00000000-0004-0000-0500-000031000000}"/>
    <hyperlink ref="C26" r:id="rId44" display="https://bcs.pl/pl/64-kanalowe/3977-bcs-l-nvr6408xr-a-4kr-ai2.html" xr:uid="{00000000-0004-0000-0500-000032000000}"/>
    <hyperlink ref="C27" r:id="rId45" display="https://bcs.pl/pl/64-kanalowe/3978-bcs-l-nvr6408xr-a-4k-ai2.html" xr:uid="{00000000-0004-0000-0500-000033000000}"/>
    <hyperlink ref="C28" r:id="rId46" display="https://bcs.pl/pl/32-kanalowe/3979-bcs-l-nvr3208xr-a-4kr-ai2.html" xr:uid="{00000000-0004-0000-0500-000034000000}"/>
    <hyperlink ref="C29" r:id="rId47" display="https://bcs.pl/pl/32-kanalowe/3980-bcs-l-nvr3208xr-a-4k-ai2.html" xr:uid="{00000000-0004-0000-0500-000035000000}"/>
    <hyperlink ref="C42" r:id="rId48" display="https://bcs.pl/pl/32-kanalowe/3967-bcs-l-nvr3204-a-4k-ai2-5904890712973.html" xr:uid="{00000000-0004-0000-0500-000036000000}"/>
    <hyperlink ref="C43" r:id="rId49" display="https://bcs.pl/pl/64-kanalowe/3968-bcs-l-nvr1604-a-4k-ai2-5904890712980.html" xr:uid="{00000000-0004-0000-0500-000037000000}"/>
    <hyperlink ref="C47" r:id="rId50" display="https://bcs.pl/pl/16-kanalowe/3966-bcs-l-nvr1602-a-4k-ai2-5904890712966.html?fast_search=fs" xr:uid="{00000000-0004-0000-0500-000038000000}"/>
    <hyperlink ref="C48" r:id="rId51" display="https://bcs.pl/pl/8-kanalowe/3965-bcs-l-nvr0802-a-4k-ai2-5904890712959.html" xr:uid="{00000000-0004-0000-0500-000039000000}"/>
    <hyperlink ref="C70" r:id="rId52" xr:uid="{8E65E5C3-7614-45D8-A286-C3E7D9FCBD73}"/>
  </hyperlinks>
  <pageMargins left="0.31496062992125984" right="0.23622047244094491" top="0.35433070866141736" bottom="0.35433070866141736" header="0.31496062992125984" footer="0.31496062992125984"/>
  <pageSetup paperSize="9" scale="17" fitToHeight="0" orientation="portrait" r:id="rId53"/>
  <rowBreaks count="2" manualBreakCount="2">
    <brk id="51" max="9" man="1"/>
    <brk id="98" max="9" man="1"/>
  </rowBreaks>
  <colBreaks count="1" manualBreakCount="1">
    <brk id="2" max="1048575" man="1"/>
  </colBreaks>
  <drawing r:id="rId54"/>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600-000000000000}">
  <sheetPr>
    <tabColor theme="4"/>
  </sheetPr>
  <dimension ref="A1:J447"/>
  <sheetViews>
    <sheetView view="pageBreakPreview" zoomScale="30" zoomScaleNormal="80" zoomScaleSheetLayoutView="30" workbookViewId="0">
      <pane ySplit="2" topLeftCell="A3" activePane="bottomLeft" state="frozen"/>
      <selection activeCell="J9" sqref="J9"/>
      <selection pane="bottomLeft" activeCell="I2" sqref="I2:J2"/>
    </sheetView>
  </sheetViews>
  <sheetFormatPr defaultColWidth="9.109375" defaultRowHeight="46.2" x14ac:dyDescent="0.85"/>
  <cols>
    <col min="1" max="1" width="76" style="18" customWidth="1"/>
    <col min="2" max="2" width="55.6640625" style="18" customWidth="1"/>
    <col min="3" max="3" width="177.6640625" style="22" customWidth="1"/>
    <col min="4" max="4" width="38.88671875" style="156" customWidth="1"/>
    <col min="5" max="5" width="38.88671875" style="20" customWidth="1"/>
    <col min="6" max="6" width="38.88671875" style="133" customWidth="1"/>
    <col min="7" max="7" width="38.88671875" style="21" customWidth="1"/>
    <col min="8" max="8" width="51" style="43" customWidth="1"/>
    <col min="9" max="9" width="44.109375" style="212" customWidth="1"/>
    <col min="10" max="10" width="44.109375" style="175" customWidth="1"/>
    <col min="11" max="16384" width="9.109375" style="4"/>
  </cols>
  <sheetData>
    <row r="1" spans="1:10" ht="1.5" customHeight="1" x14ac:dyDescent="0.85">
      <c r="A1" s="52"/>
      <c r="B1" s="52"/>
      <c r="C1" s="53"/>
      <c r="D1" s="147"/>
      <c r="E1" s="54">
        <v>1.23</v>
      </c>
      <c r="F1" s="129"/>
    </row>
    <row r="2" spans="1:10" s="1" customFormat="1" ht="80.25" customHeight="1" x14ac:dyDescent="0.3">
      <c r="A2" s="70" t="s">
        <v>1</v>
      </c>
      <c r="B2" s="70" t="s">
        <v>53</v>
      </c>
      <c r="C2" s="70" t="s">
        <v>0</v>
      </c>
      <c r="D2" s="148" t="s">
        <v>33</v>
      </c>
      <c r="E2" s="9" t="s">
        <v>34</v>
      </c>
      <c r="F2" s="13" t="s">
        <v>32</v>
      </c>
      <c r="G2" s="13" t="s">
        <v>55</v>
      </c>
      <c r="H2" s="125" t="s">
        <v>41</v>
      </c>
      <c r="I2" s="34" t="s">
        <v>772</v>
      </c>
      <c r="J2" s="505" t="s">
        <v>773</v>
      </c>
    </row>
    <row r="3" spans="1:10" s="6" customFormat="1" ht="69" customHeight="1" x14ac:dyDescent="0.3">
      <c r="A3" s="239" t="s">
        <v>23</v>
      </c>
      <c r="B3" s="239"/>
      <c r="C3" s="239"/>
      <c r="D3" s="239"/>
      <c r="E3" s="239"/>
      <c r="F3" s="130"/>
      <c r="G3" s="25"/>
      <c r="H3" s="126"/>
      <c r="I3" s="522"/>
      <c r="J3" s="523"/>
    </row>
    <row r="4" spans="1:10" s="6" customFormat="1" ht="59.4" customHeight="1" x14ac:dyDescent="0.3">
      <c r="A4" s="287" t="s">
        <v>46</v>
      </c>
      <c r="B4" s="287"/>
      <c r="C4" s="287"/>
      <c r="D4" s="287"/>
      <c r="E4" s="287"/>
      <c r="F4" s="131"/>
      <c r="G4" s="26"/>
      <c r="H4" s="126"/>
      <c r="I4" s="522"/>
      <c r="J4" s="523"/>
    </row>
    <row r="5" spans="1:10" s="6" customFormat="1" ht="407.4" customHeight="1" x14ac:dyDescent="0.3">
      <c r="A5" s="359" t="s">
        <v>374</v>
      </c>
      <c r="B5" s="361"/>
      <c r="C5" s="235" t="s">
        <v>203</v>
      </c>
      <c r="D5" s="226">
        <v>4785</v>
      </c>
      <c r="E5" s="250">
        <f>D5*$E$1</f>
        <v>5885.55</v>
      </c>
      <c r="F5" s="280" t="s">
        <v>35</v>
      </c>
      <c r="G5" s="232">
        <v>12418</v>
      </c>
      <c r="H5" s="234"/>
      <c r="I5" s="542" t="s">
        <v>748</v>
      </c>
      <c r="J5" s="524"/>
    </row>
    <row r="6" spans="1:10" s="6" customFormat="1" ht="176.4" customHeight="1" x14ac:dyDescent="0.3">
      <c r="A6" s="360"/>
      <c r="B6" s="362"/>
      <c r="C6" s="236"/>
      <c r="D6" s="227"/>
      <c r="E6" s="251"/>
      <c r="F6" s="281"/>
      <c r="G6" s="233"/>
      <c r="H6" s="234"/>
      <c r="I6" s="542"/>
      <c r="J6" s="524"/>
    </row>
    <row r="7" spans="1:10" s="6" customFormat="1" ht="405" customHeight="1" x14ac:dyDescent="0.3">
      <c r="A7" s="237" t="s">
        <v>109</v>
      </c>
      <c r="B7" s="364"/>
      <c r="C7" s="235" t="s">
        <v>151</v>
      </c>
      <c r="D7" s="226">
        <v>18210</v>
      </c>
      <c r="E7" s="250">
        <f>D7*$E$1</f>
        <v>22398.3</v>
      </c>
      <c r="F7" s="280" t="s">
        <v>35</v>
      </c>
      <c r="G7" s="232" t="s">
        <v>289</v>
      </c>
      <c r="H7" s="234"/>
      <c r="I7" s="542" t="s">
        <v>748</v>
      </c>
      <c r="J7" s="524"/>
    </row>
    <row r="8" spans="1:10" s="6" customFormat="1" ht="157.80000000000001" customHeight="1" x14ac:dyDescent="0.3">
      <c r="A8" s="238"/>
      <c r="B8" s="365"/>
      <c r="C8" s="236"/>
      <c r="D8" s="227"/>
      <c r="E8" s="251"/>
      <c r="F8" s="281"/>
      <c r="G8" s="313"/>
      <c r="H8" s="234"/>
      <c r="I8" s="542"/>
      <c r="J8" s="524"/>
    </row>
    <row r="9" spans="1:10" s="6" customFormat="1" ht="380.25" customHeight="1" x14ac:dyDescent="0.3">
      <c r="A9" s="357" t="s">
        <v>108</v>
      </c>
      <c r="B9" s="363"/>
      <c r="C9" s="330" t="s">
        <v>152</v>
      </c>
      <c r="D9" s="226">
        <v>15935</v>
      </c>
      <c r="E9" s="250">
        <f>D9*$E$1</f>
        <v>19600.05</v>
      </c>
      <c r="F9" s="346" t="s">
        <v>35</v>
      </c>
      <c r="G9" s="232" t="s">
        <v>290</v>
      </c>
      <c r="H9" s="234"/>
      <c r="I9" s="542" t="s">
        <v>748</v>
      </c>
      <c r="J9" s="524"/>
    </row>
    <row r="10" spans="1:10" s="6" customFormat="1" ht="165.6" customHeight="1" x14ac:dyDescent="0.3">
      <c r="A10" s="358"/>
      <c r="B10" s="363"/>
      <c r="C10" s="330"/>
      <c r="D10" s="227"/>
      <c r="E10" s="251"/>
      <c r="F10" s="346"/>
      <c r="G10" s="313"/>
      <c r="H10" s="234"/>
      <c r="I10" s="542"/>
      <c r="J10" s="524"/>
    </row>
    <row r="11" spans="1:10" s="6" customFormat="1" ht="407.4" customHeight="1" x14ac:dyDescent="0.3">
      <c r="A11" s="359" t="s">
        <v>153</v>
      </c>
      <c r="B11" s="361"/>
      <c r="C11" s="235" t="s">
        <v>95</v>
      </c>
      <c r="D11" s="226">
        <v>6230</v>
      </c>
      <c r="E11" s="250">
        <f>D11*$E$1</f>
        <v>7662.9</v>
      </c>
      <c r="F11" s="280" t="s">
        <v>35</v>
      </c>
      <c r="G11" s="232" t="s">
        <v>291</v>
      </c>
      <c r="H11" s="234"/>
      <c r="I11" s="542" t="s">
        <v>748</v>
      </c>
      <c r="J11" s="524"/>
    </row>
    <row r="12" spans="1:10" s="6" customFormat="1" ht="104.4" customHeight="1" x14ac:dyDescent="0.3">
      <c r="A12" s="360"/>
      <c r="B12" s="362"/>
      <c r="C12" s="236"/>
      <c r="D12" s="227"/>
      <c r="E12" s="251"/>
      <c r="F12" s="281"/>
      <c r="G12" s="233"/>
      <c r="H12" s="234"/>
      <c r="I12" s="542"/>
      <c r="J12" s="524"/>
    </row>
    <row r="13" spans="1:10" s="6" customFormat="1" ht="407.4" customHeight="1" x14ac:dyDescent="0.3">
      <c r="A13" s="359" t="s">
        <v>375</v>
      </c>
      <c r="B13" s="361"/>
      <c r="C13" s="235" t="s">
        <v>193</v>
      </c>
      <c r="D13" s="226">
        <v>2685</v>
      </c>
      <c r="E13" s="250">
        <f>D13*$E$1</f>
        <v>3302.5499999999997</v>
      </c>
      <c r="F13" s="280" t="s">
        <v>38</v>
      </c>
      <c r="G13" s="232">
        <v>12387</v>
      </c>
      <c r="H13" s="234"/>
      <c r="I13" s="542" t="s">
        <v>748</v>
      </c>
      <c r="J13" s="524"/>
    </row>
    <row r="14" spans="1:10" s="6" customFormat="1" ht="104.4" customHeight="1" x14ac:dyDescent="0.3">
      <c r="A14" s="360"/>
      <c r="B14" s="362"/>
      <c r="C14" s="236"/>
      <c r="D14" s="227"/>
      <c r="E14" s="251"/>
      <c r="F14" s="281"/>
      <c r="G14" s="233"/>
      <c r="H14" s="234"/>
      <c r="I14" s="542"/>
      <c r="J14" s="524"/>
    </row>
    <row r="15" spans="1:10" s="6" customFormat="1" ht="9" customHeight="1" x14ac:dyDescent="0.3">
      <c r="A15" s="240"/>
      <c r="B15" s="240"/>
      <c r="C15" s="240"/>
      <c r="D15" s="240"/>
      <c r="E15" s="240"/>
      <c r="F15" s="92"/>
      <c r="G15" s="27"/>
      <c r="H15" s="126"/>
      <c r="I15" s="522"/>
      <c r="J15" s="523"/>
    </row>
    <row r="16" spans="1:10" s="6" customFormat="1" ht="59.4" customHeight="1" x14ac:dyDescent="0.3">
      <c r="A16" s="287" t="s">
        <v>48</v>
      </c>
      <c r="B16" s="287"/>
      <c r="C16" s="287"/>
      <c r="D16" s="287"/>
      <c r="E16" s="287"/>
      <c r="F16" s="131"/>
      <c r="G16" s="26"/>
      <c r="H16" s="126"/>
      <c r="I16" s="522"/>
      <c r="J16" s="523"/>
    </row>
    <row r="17" spans="1:10" s="6" customFormat="1" ht="409.6" customHeight="1" x14ac:dyDescent="0.3">
      <c r="A17" s="237" t="s">
        <v>110</v>
      </c>
      <c r="B17" s="361"/>
      <c r="C17" s="235" t="s">
        <v>154</v>
      </c>
      <c r="D17" s="226">
        <v>11580</v>
      </c>
      <c r="E17" s="250">
        <f>D17*$E$1</f>
        <v>14243.4</v>
      </c>
      <c r="F17" s="280" t="s">
        <v>35</v>
      </c>
      <c r="G17" s="232" t="s">
        <v>571</v>
      </c>
      <c r="H17" s="234"/>
      <c r="I17" s="542" t="s">
        <v>748</v>
      </c>
      <c r="J17" s="524"/>
    </row>
    <row r="18" spans="1:10" s="6" customFormat="1" ht="101.4" customHeight="1" x14ac:dyDescent="0.3">
      <c r="A18" s="238"/>
      <c r="B18" s="362"/>
      <c r="C18" s="236"/>
      <c r="D18" s="227"/>
      <c r="E18" s="251"/>
      <c r="F18" s="281"/>
      <c r="G18" s="233"/>
      <c r="H18" s="234"/>
      <c r="I18" s="542"/>
      <c r="J18" s="524"/>
    </row>
    <row r="19" spans="1:10" s="6" customFormat="1" ht="407.4" customHeight="1" x14ac:dyDescent="0.3">
      <c r="A19" s="359" t="s">
        <v>376</v>
      </c>
      <c r="B19" s="361"/>
      <c r="C19" s="235" t="s">
        <v>193</v>
      </c>
      <c r="D19" s="226">
        <v>2685</v>
      </c>
      <c r="E19" s="250">
        <f>D19*$E$1</f>
        <v>3302.5499999999997</v>
      </c>
      <c r="F19" s="280" t="s">
        <v>38</v>
      </c>
      <c r="G19" s="232">
        <v>12388</v>
      </c>
      <c r="H19" s="234"/>
      <c r="I19" s="542">
        <v>2415</v>
      </c>
      <c r="J19" s="543">
        <f>(I19-D19)/D19</f>
        <v>-0.1005586592178771</v>
      </c>
    </row>
    <row r="20" spans="1:10" s="6" customFormat="1" ht="104.4" customHeight="1" x14ac:dyDescent="0.3">
      <c r="A20" s="360"/>
      <c r="B20" s="362"/>
      <c r="C20" s="236"/>
      <c r="D20" s="227"/>
      <c r="E20" s="251"/>
      <c r="F20" s="281"/>
      <c r="G20" s="233"/>
      <c r="H20" s="234"/>
      <c r="I20" s="542"/>
      <c r="J20" s="543"/>
    </row>
    <row r="21" spans="1:10" s="6" customFormat="1" ht="9" customHeight="1" x14ac:dyDescent="0.3">
      <c r="A21" s="348"/>
      <c r="B21" s="349"/>
      <c r="C21" s="349"/>
      <c r="D21" s="349"/>
      <c r="E21" s="350"/>
      <c r="F21" s="92"/>
      <c r="G21" s="27"/>
      <c r="H21" s="126"/>
      <c r="I21" s="522"/>
      <c r="J21" s="523"/>
    </row>
    <row r="22" spans="1:10" s="6" customFormat="1" ht="60" customHeight="1" x14ac:dyDescent="0.3">
      <c r="A22" s="352" t="s">
        <v>45</v>
      </c>
      <c r="B22" s="352"/>
      <c r="C22" s="352"/>
      <c r="D22" s="352"/>
      <c r="E22" s="352"/>
      <c r="F22" s="132"/>
      <c r="G22" s="45"/>
      <c r="H22" s="126"/>
      <c r="I22" s="522"/>
      <c r="J22" s="523"/>
    </row>
    <row r="23" spans="1:10" s="6" customFormat="1" ht="409.6" customHeight="1" x14ac:dyDescent="0.3">
      <c r="A23" s="380" t="s">
        <v>155</v>
      </c>
      <c r="B23" s="373"/>
      <c r="C23" s="235" t="s">
        <v>107</v>
      </c>
      <c r="D23" s="226">
        <v>6150</v>
      </c>
      <c r="E23" s="250">
        <f>D23*$E$1</f>
        <v>7564.5</v>
      </c>
      <c r="F23" s="280" t="s">
        <v>35</v>
      </c>
      <c r="G23" s="375">
        <v>11755</v>
      </c>
      <c r="H23" s="234"/>
      <c r="I23" s="544">
        <v>6765</v>
      </c>
      <c r="J23" s="531">
        <f>(I23-D23)/D23</f>
        <v>0.1</v>
      </c>
    </row>
    <row r="24" spans="1:10" s="6" customFormat="1" ht="86.4" customHeight="1" x14ac:dyDescent="0.3">
      <c r="A24" s="381"/>
      <c r="B24" s="374"/>
      <c r="C24" s="236"/>
      <c r="D24" s="227"/>
      <c r="E24" s="251"/>
      <c r="F24" s="281"/>
      <c r="G24" s="313"/>
      <c r="H24" s="234"/>
      <c r="I24" s="544"/>
      <c r="J24" s="531"/>
    </row>
    <row r="25" spans="1:10" s="6" customFormat="1" ht="406.2" customHeight="1" x14ac:dyDescent="0.3">
      <c r="A25" s="237" t="s">
        <v>156</v>
      </c>
      <c r="B25" s="353"/>
      <c r="C25" s="235" t="s">
        <v>96</v>
      </c>
      <c r="D25" s="226">
        <v>5100</v>
      </c>
      <c r="E25" s="250">
        <f>D25*$E$1</f>
        <v>6273</v>
      </c>
      <c r="F25" s="280" t="s">
        <v>35</v>
      </c>
      <c r="G25" s="375">
        <v>11754</v>
      </c>
      <c r="H25" s="234"/>
      <c r="I25" s="544">
        <v>5610</v>
      </c>
      <c r="J25" s="531">
        <f>(I25-D25)/D25</f>
        <v>0.1</v>
      </c>
    </row>
    <row r="26" spans="1:10" s="6" customFormat="1" ht="106.2" customHeight="1" x14ac:dyDescent="0.3">
      <c r="A26" s="238"/>
      <c r="B26" s="354"/>
      <c r="C26" s="236"/>
      <c r="D26" s="227"/>
      <c r="E26" s="251"/>
      <c r="F26" s="281"/>
      <c r="G26" s="313"/>
      <c r="H26" s="234"/>
      <c r="I26" s="544"/>
      <c r="J26" s="531"/>
    </row>
    <row r="27" spans="1:10" s="6" customFormat="1" ht="216.6" customHeight="1" x14ac:dyDescent="0.3">
      <c r="A27" s="60" t="s">
        <v>122</v>
      </c>
      <c r="B27" s="38"/>
      <c r="C27" s="79" t="s">
        <v>161</v>
      </c>
      <c r="D27" s="150">
        <v>489</v>
      </c>
      <c r="E27" s="50">
        <f>D27*$E$1</f>
        <v>601.47</v>
      </c>
      <c r="F27" s="185" t="s">
        <v>38</v>
      </c>
      <c r="G27" s="186">
        <v>11004</v>
      </c>
      <c r="H27" s="126" t="s">
        <v>462</v>
      </c>
      <c r="I27" s="545" t="s">
        <v>748</v>
      </c>
      <c r="J27" s="525"/>
    </row>
    <row r="28" spans="1:10" s="6" customFormat="1" ht="9" customHeight="1" x14ac:dyDescent="0.3">
      <c r="A28" s="240"/>
      <c r="B28" s="240"/>
      <c r="C28" s="240"/>
      <c r="D28" s="240"/>
      <c r="E28" s="240"/>
      <c r="F28" s="92"/>
      <c r="G28" s="27"/>
      <c r="H28" s="126"/>
      <c r="I28" s="522"/>
      <c r="J28" s="523"/>
    </row>
    <row r="29" spans="1:10" s="6" customFormat="1" ht="59.4" customHeight="1" x14ac:dyDescent="0.3">
      <c r="A29" s="352" t="s">
        <v>25</v>
      </c>
      <c r="B29" s="352"/>
      <c r="C29" s="352"/>
      <c r="D29" s="352"/>
      <c r="E29" s="352"/>
      <c r="F29" s="46"/>
      <c r="G29" s="46"/>
      <c r="H29" s="126"/>
      <c r="I29" s="522"/>
      <c r="J29" s="523"/>
    </row>
    <row r="30" spans="1:10" s="6" customFormat="1" ht="379.2" customHeight="1" x14ac:dyDescent="0.3">
      <c r="A30" s="237" t="s">
        <v>124</v>
      </c>
      <c r="B30" s="376"/>
      <c r="C30" s="342" t="s">
        <v>97</v>
      </c>
      <c r="D30" s="226">
        <v>8435</v>
      </c>
      <c r="E30" s="250">
        <f>D30*$E$1</f>
        <v>10375.049999999999</v>
      </c>
      <c r="F30" s="280" t="s">
        <v>35</v>
      </c>
      <c r="G30" s="232" t="s">
        <v>292</v>
      </c>
      <c r="H30" s="234"/>
      <c r="I30" s="546">
        <v>9280</v>
      </c>
      <c r="J30" s="531">
        <f>(I30-D30)/D30</f>
        <v>0.1001778304682869</v>
      </c>
    </row>
    <row r="31" spans="1:10" s="6" customFormat="1" ht="286.8" customHeight="1" x14ac:dyDescent="0.3">
      <c r="A31" s="314"/>
      <c r="B31" s="377"/>
      <c r="C31" s="343"/>
      <c r="D31" s="227"/>
      <c r="E31" s="251"/>
      <c r="F31" s="281"/>
      <c r="G31" s="313"/>
      <c r="H31" s="234"/>
      <c r="I31" s="546"/>
      <c r="J31" s="531"/>
    </row>
    <row r="32" spans="1:10" s="6" customFormat="1" ht="379.2" customHeight="1" x14ac:dyDescent="0.3">
      <c r="A32" s="237" t="s">
        <v>125</v>
      </c>
      <c r="B32" s="371"/>
      <c r="C32" s="342" t="s">
        <v>98</v>
      </c>
      <c r="D32" s="226">
        <v>8175</v>
      </c>
      <c r="E32" s="250">
        <f>D32*$E$1</f>
        <v>10055.25</v>
      </c>
      <c r="F32" s="280" t="s">
        <v>35</v>
      </c>
      <c r="G32" s="232" t="s">
        <v>293</v>
      </c>
      <c r="H32" s="234"/>
      <c r="I32" s="546">
        <v>8995</v>
      </c>
      <c r="J32" s="531">
        <f>(I32-D32)/D32</f>
        <v>0.10030581039755351</v>
      </c>
    </row>
    <row r="33" spans="1:10" s="6" customFormat="1" ht="306.60000000000002" customHeight="1" x14ac:dyDescent="0.3">
      <c r="A33" s="314"/>
      <c r="B33" s="372"/>
      <c r="C33" s="343"/>
      <c r="D33" s="227"/>
      <c r="E33" s="251"/>
      <c r="F33" s="281"/>
      <c r="G33" s="313"/>
      <c r="H33" s="234"/>
      <c r="I33" s="546"/>
      <c r="J33" s="531"/>
    </row>
    <row r="34" spans="1:10" s="6" customFormat="1" ht="408" customHeight="1" x14ac:dyDescent="0.3">
      <c r="A34" s="237" t="s">
        <v>126</v>
      </c>
      <c r="B34" s="371"/>
      <c r="C34" s="342" t="s">
        <v>99</v>
      </c>
      <c r="D34" s="226">
        <v>7790</v>
      </c>
      <c r="E34" s="250">
        <f>D34*$E$1</f>
        <v>9581.7000000000007</v>
      </c>
      <c r="F34" s="280" t="s">
        <v>35</v>
      </c>
      <c r="G34" s="232" t="s">
        <v>294</v>
      </c>
      <c r="H34" s="234"/>
      <c r="I34" s="546">
        <v>8570</v>
      </c>
      <c r="J34" s="531">
        <f>(I34-D34)/D34</f>
        <v>0.10012836970474968</v>
      </c>
    </row>
    <row r="35" spans="1:10" s="6" customFormat="1" ht="266.39999999999998" customHeight="1" x14ac:dyDescent="0.3">
      <c r="A35" s="314"/>
      <c r="B35" s="372"/>
      <c r="C35" s="343"/>
      <c r="D35" s="227"/>
      <c r="E35" s="251"/>
      <c r="F35" s="281"/>
      <c r="G35" s="313"/>
      <c r="H35" s="234"/>
      <c r="I35" s="546"/>
      <c r="J35" s="531"/>
    </row>
    <row r="36" spans="1:10" s="6" customFormat="1" ht="402" customHeight="1" x14ac:dyDescent="0.3">
      <c r="A36" s="237" t="s">
        <v>480</v>
      </c>
      <c r="B36" s="364"/>
      <c r="C36" s="369" t="s">
        <v>562</v>
      </c>
      <c r="D36" s="226">
        <v>4920</v>
      </c>
      <c r="E36" s="250">
        <f>D36*$E$1</f>
        <v>6051.6</v>
      </c>
      <c r="F36" s="280" t="s">
        <v>35</v>
      </c>
      <c r="G36" s="232" t="s">
        <v>463</v>
      </c>
      <c r="H36" s="234"/>
      <c r="I36" s="546">
        <v>5415</v>
      </c>
      <c r="J36" s="531">
        <f>(I36-D36)/D36</f>
        <v>0.10060975609756098</v>
      </c>
    </row>
    <row r="37" spans="1:10" s="6" customFormat="1" ht="266.39999999999998" customHeight="1" x14ac:dyDescent="0.3">
      <c r="A37" s="315"/>
      <c r="B37" s="368"/>
      <c r="C37" s="370"/>
      <c r="D37" s="367"/>
      <c r="E37" s="289"/>
      <c r="F37" s="378"/>
      <c r="G37" s="253"/>
      <c r="H37" s="234"/>
      <c r="I37" s="546"/>
      <c r="J37" s="531"/>
    </row>
    <row r="38" spans="1:10" s="6" customFormat="1" ht="409.2" customHeight="1" x14ac:dyDescent="0.3">
      <c r="A38" s="238"/>
      <c r="B38" s="368"/>
      <c r="C38" s="370"/>
      <c r="D38" s="227"/>
      <c r="E38" s="251"/>
      <c r="F38" s="281"/>
      <c r="G38" s="233"/>
      <c r="H38" s="234"/>
      <c r="I38" s="546"/>
      <c r="J38" s="531"/>
    </row>
    <row r="39" spans="1:10" s="6" customFormat="1" ht="134.4" customHeight="1" x14ac:dyDescent="0.3">
      <c r="A39" s="84" t="s">
        <v>481</v>
      </c>
      <c r="B39" s="365"/>
      <c r="C39" s="144" t="s">
        <v>563</v>
      </c>
      <c r="D39" s="150">
        <v>5955</v>
      </c>
      <c r="E39" s="117">
        <f>D39*$E$1</f>
        <v>7324.65</v>
      </c>
      <c r="F39" s="136" t="s">
        <v>35</v>
      </c>
      <c r="G39" s="118" t="s">
        <v>464</v>
      </c>
      <c r="H39" s="126"/>
      <c r="I39" s="549">
        <v>6550</v>
      </c>
      <c r="J39" s="532">
        <f>(I39-D39)/I39</f>
        <v>9.0839694656488543E-2</v>
      </c>
    </row>
    <row r="40" spans="1:10" s="6" customFormat="1" ht="408" customHeight="1" x14ac:dyDescent="0.3">
      <c r="A40" s="237" t="s">
        <v>482</v>
      </c>
      <c r="B40" s="364"/>
      <c r="C40" s="369" t="s">
        <v>564</v>
      </c>
      <c r="D40" s="226">
        <v>4289</v>
      </c>
      <c r="E40" s="250">
        <f>D40*$E$1</f>
        <v>5275.47</v>
      </c>
      <c r="F40" s="280" t="s">
        <v>35</v>
      </c>
      <c r="G40" s="232" t="s">
        <v>465</v>
      </c>
      <c r="H40" s="234"/>
      <c r="I40" s="546">
        <v>4715</v>
      </c>
      <c r="J40" s="531">
        <f>(I40-D40)/D40</f>
        <v>9.932385171368617E-2</v>
      </c>
    </row>
    <row r="41" spans="1:10" s="6" customFormat="1" ht="405" customHeight="1" x14ac:dyDescent="0.3">
      <c r="A41" s="315"/>
      <c r="B41" s="368"/>
      <c r="C41" s="370"/>
      <c r="D41" s="367"/>
      <c r="E41" s="289"/>
      <c r="F41" s="378"/>
      <c r="G41" s="253"/>
      <c r="H41" s="234"/>
      <c r="I41" s="546"/>
      <c r="J41" s="531"/>
    </row>
    <row r="42" spans="1:10" s="6" customFormat="1" ht="243.6" customHeight="1" x14ac:dyDescent="0.3">
      <c r="A42" s="238"/>
      <c r="B42" s="368"/>
      <c r="C42" s="383"/>
      <c r="D42" s="227"/>
      <c r="E42" s="251"/>
      <c r="F42" s="281"/>
      <c r="G42" s="233"/>
      <c r="H42" s="234"/>
      <c r="I42" s="546"/>
      <c r="J42" s="531"/>
    </row>
    <row r="43" spans="1:10" s="6" customFormat="1" ht="134.4" customHeight="1" x14ac:dyDescent="0.3">
      <c r="A43" s="84" t="s">
        <v>484</v>
      </c>
      <c r="B43" s="365"/>
      <c r="C43" s="144" t="s">
        <v>563</v>
      </c>
      <c r="D43" s="150">
        <v>6285</v>
      </c>
      <c r="E43" s="117">
        <f>D43*$E$1</f>
        <v>7730.55</v>
      </c>
      <c r="F43" s="136" t="s">
        <v>35</v>
      </c>
      <c r="G43" s="118" t="s">
        <v>466</v>
      </c>
      <c r="H43" s="126"/>
      <c r="I43" s="549">
        <v>6915</v>
      </c>
      <c r="J43" s="532">
        <f>(I43-D43)/I43</f>
        <v>9.1106290672451198E-2</v>
      </c>
    </row>
    <row r="44" spans="1:10" s="6" customFormat="1" ht="408" customHeight="1" x14ac:dyDescent="0.3">
      <c r="A44" s="237" t="s">
        <v>483</v>
      </c>
      <c r="B44" s="364"/>
      <c r="C44" s="369" t="s">
        <v>565</v>
      </c>
      <c r="D44" s="226">
        <v>3895</v>
      </c>
      <c r="E44" s="250">
        <f>D44*$E$1</f>
        <v>4790.8500000000004</v>
      </c>
      <c r="F44" s="280" t="s">
        <v>35</v>
      </c>
      <c r="G44" s="232" t="s">
        <v>467</v>
      </c>
      <c r="H44" s="276"/>
      <c r="I44" s="546">
        <v>4285</v>
      </c>
      <c r="J44" s="531">
        <f>(I44-D44)/D44</f>
        <v>0.10012836970474968</v>
      </c>
    </row>
    <row r="45" spans="1:10" s="6" customFormat="1" ht="406.2" customHeight="1" x14ac:dyDescent="0.3">
      <c r="A45" s="315"/>
      <c r="B45" s="368"/>
      <c r="C45" s="370"/>
      <c r="D45" s="367"/>
      <c r="E45" s="289"/>
      <c r="F45" s="378"/>
      <c r="G45" s="253"/>
      <c r="H45" s="379"/>
      <c r="I45" s="546"/>
      <c r="J45" s="531"/>
    </row>
    <row r="46" spans="1:10" s="6" customFormat="1" ht="227.4" customHeight="1" x14ac:dyDescent="0.3">
      <c r="A46" s="238"/>
      <c r="B46" s="368"/>
      <c r="C46" s="383"/>
      <c r="D46" s="227"/>
      <c r="E46" s="251"/>
      <c r="F46" s="281"/>
      <c r="G46" s="233"/>
      <c r="H46" s="277"/>
      <c r="I46" s="546"/>
      <c r="J46" s="531"/>
    </row>
    <row r="47" spans="1:10" s="6" customFormat="1" ht="134.4" customHeight="1" x14ac:dyDescent="0.3">
      <c r="A47" s="84" t="s">
        <v>485</v>
      </c>
      <c r="B47" s="365"/>
      <c r="C47" s="144" t="s">
        <v>566</v>
      </c>
      <c r="D47" s="150">
        <v>5710</v>
      </c>
      <c r="E47" s="117">
        <f>D47*$E$1</f>
        <v>7023.3</v>
      </c>
      <c r="F47" s="136" t="s">
        <v>35</v>
      </c>
      <c r="G47" s="118" t="s">
        <v>468</v>
      </c>
      <c r="H47" s="126"/>
      <c r="I47" s="549">
        <v>6285</v>
      </c>
      <c r="J47" s="532">
        <f>(I47-D47)/I47</f>
        <v>9.148766905330151E-2</v>
      </c>
    </row>
    <row r="48" spans="1:10" s="6" customFormat="1" ht="406.2" customHeight="1" x14ac:dyDescent="0.3">
      <c r="A48" s="274" t="s">
        <v>725</v>
      </c>
      <c r="B48" s="256"/>
      <c r="C48" s="235" t="s">
        <v>567</v>
      </c>
      <c r="D48" s="226">
        <v>4685</v>
      </c>
      <c r="E48" s="250">
        <f>D48*$E$1</f>
        <v>5762.55</v>
      </c>
      <c r="F48" s="230" t="s">
        <v>35</v>
      </c>
      <c r="G48" s="232">
        <v>13199</v>
      </c>
      <c r="H48" s="234"/>
      <c r="I48" s="544">
        <v>5155</v>
      </c>
      <c r="J48" s="531">
        <f>(I48-D48)/D48</f>
        <v>0.10032017075773746</v>
      </c>
    </row>
    <row r="49" spans="1:10" s="6" customFormat="1" ht="303" customHeight="1" x14ac:dyDescent="0.3">
      <c r="A49" s="285"/>
      <c r="B49" s="284"/>
      <c r="C49" s="249"/>
      <c r="D49" s="367"/>
      <c r="E49" s="289"/>
      <c r="F49" s="252"/>
      <c r="G49" s="253"/>
      <c r="H49" s="234"/>
      <c r="I49" s="544"/>
      <c r="J49" s="531"/>
    </row>
    <row r="50" spans="1:10" s="6" customFormat="1" ht="303" customHeight="1" x14ac:dyDescent="0.3">
      <c r="A50" s="275"/>
      <c r="B50" s="284"/>
      <c r="C50" s="236"/>
      <c r="D50" s="227"/>
      <c r="E50" s="251"/>
      <c r="F50" s="231"/>
      <c r="G50" s="233"/>
      <c r="H50" s="234"/>
      <c r="I50" s="544"/>
      <c r="J50" s="531"/>
    </row>
    <row r="51" spans="1:10" s="6" customFormat="1" ht="134.4" customHeight="1" x14ac:dyDescent="0.3">
      <c r="A51" s="84" t="s">
        <v>486</v>
      </c>
      <c r="B51" s="284"/>
      <c r="C51" s="144" t="s">
        <v>568</v>
      </c>
      <c r="D51" s="150">
        <v>5060</v>
      </c>
      <c r="E51" s="117">
        <f>D51*$E$1</f>
        <v>6223.8</v>
      </c>
      <c r="F51" s="136" t="s">
        <v>35</v>
      </c>
      <c r="G51" s="118" t="s">
        <v>473</v>
      </c>
      <c r="H51" s="126"/>
      <c r="I51" s="549">
        <v>5570</v>
      </c>
      <c r="J51" s="532">
        <f>(I51-D51)/I51</f>
        <v>9.1561938958707359E-2</v>
      </c>
    </row>
    <row r="52" spans="1:10" s="6" customFormat="1" ht="134.4" customHeight="1" x14ac:dyDescent="0.3">
      <c r="A52" s="84" t="s">
        <v>487</v>
      </c>
      <c r="B52" s="284"/>
      <c r="C52" s="81" t="s">
        <v>619</v>
      </c>
      <c r="D52" s="150">
        <v>5670</v>
      </c>
      <c r="E52" s="117">
        <f>D52*$E$1</f>
        <v>6974.0999999999995</v>
      </c>
      <c r="F52" s="136" t="s">
        <v>35</v>
      </c>
      <c r="G52" s="118">
        <v>13202</v>
      </c>
      <c r="H52" s="126"/>
      <c r="I52" s="549">
        <v>6235</v>
      </c>
      <c r="J52" s="532">
        <f>(I52-D52)/I52</f>
        <v>9.0617481956696069E-2</v>
      </c>
    </row>
    <row r="53" spans="1:10" s="6" customFormat="1" ht="41.4" hidden="1" customHeight="1" x14ac:dyDescent="0.3">
      <c r="A53" s="44"/>
      <c r="B53" s="44"/>
      <c r="C53" s="44"/>
      <c r="D53" s="151"/>
      <c r="E53" s="44"/>
      <c r="F53" s="92"/>
      <c r="G53" s="27"/>
      <c r="H53" s="126"/>
      <c r="I53" s="526"/>
      <c r="J53" s="523"/>
    </row>
    <row r="54" spans="1:10" s="6" customFormat="1" ht="41.4" hidden="1" customHeight="1" x14ac:dyDescent="0.3">
      <c r="A54" s="44"/>
      <c r="B54" s="44"/>
      <c r="C54" s="44"/>
      <c r="D54" s="151"/>
      <c r="E54" s="44"/>
      <c r="F54" s="92"/>
      <c r="G54" s="27"/>
      <c r="H54" s="126"/>
      <c r="I54" s="526"/>
      <c r="J54" s="523"/>
    </row>
    <row r="55" spans="1:10" s="6" customFormat="1" ht="406.2" customHeight="1" x14ac:dyDescent="0.3">
      <c r="A55" s="274" t="s">
        <v>488</v>
      </c>
      <c r="B55" s="256"/>
      <c r="C55" s="235" t="s">
        <v>569</v>
      </c>
      <c r="D55" s="226">
        <v>3160</v>
      </c>
      <c r="E55" s="250">
        <f>D55*$E$1</f>
        <v>3886.7999999999997</v>
      </c>
      <c r="F55" s="230" t="s">
        <v>35</v>
      </c>
      <c r="G55" s="232">
        <v>13194</v>
      </c>
      <c r="H55" s="234"/>
      <c r="I55" s="544">
        <v>3475</v>
      </c>
      <c r="J55" s="531">
        <f>(I55-D55)/D55</f>
        <v>9.9683544303797472E-2</v>
      </c>
    </row>
    <row r="56" spans="1:10" s="6" customFormat="1" ht="303" customHeight="1" x14ac:dyDescent="0.3">
      <c r="A56" s="285"/>
      <c r="B56" s="284"/>
      <c r="C56" s="249"/>
      <c r="D56" s="367"/>
      <c r="E56" s="289"/>
      <c r="F56" s="252"/>
      <c r="G56" s="253"/>
      <c r="H56" s="234"/>
      <c r="I56" s="544"/>
      <c r="J56" s="531"/>
    </row>
    <row r="57" spans="1:10" s="6" customFormat="1" ht="244.2" customHeight="1" x14ac:dyDescent="0.3">
      <c r="A57" s="275"/>
      <c r="B57" s="284"/>
      <c r="C57" s="236"/>
      <c r="D57" s="227"/>
      <c r="E57" s="251"/>
      <c r="F57" s="231"/>
      <c r="G57" s="233"/>
      <c r="H57" s="234"/>
      <c r="I57" s="544"/>
      <c r="J57" s="531"/>
    </row>
    <row r="58" spans="1:10" s="6" customFormat="1" ht="134.4" customHeight="1" x14ac:dyDescent="0.3">
      <c r="A58" s="84" t="s">
        <v>489</v>
      </c>
      <c r="B58" s="284"/>
      <c r="C58" s="144" t="s">
        <v>568</v>
      </c>
      <c r="D58" s="150">
        <v>3350</v>
      </c>
      <c r="E58" s="117">
        <f>D58*$E$1</f>
        <v>4120.5</v>
      </c>
      <c r="F58" s="136" t="s">
        <v>35</v>
      </c>
      <c r="G58" s="118" t="s">
        <v>472</v>
      </c>
      <c r="H58" s="126"/>
      <c r="I58" s="549">
        <v>3685</v>
      </c>
      <c r="J58" s="532">
        <f>(I58-D58)/I58</f>
        <v>9.0909090909090912E-2</v>
      </c>
    </row>
    <row r="59" spans="1:10" s="6" customFormat="1" ht="134.4" customHeight="1" x14ac:dyDescent="0.3">
      <c r="A59" s="84" t="s">
        <v>490</v>
      </c>
      <c r="B59" s="284"/>
      <c r="C59" s="81" t="s">
        <v>620</v>
      </c>
      <c r="D59" s="150">
        <v>4490</v>
      </c>
      <c r="E59" s="117">
        <f>D59*$E$1</f>
        <v>5522.7</v>
      </c>
      <c r="F59" s="136" t="s">
        <v>35</v>
      </c>
      <c r="G59" s="118">
        <v>13196</v>
      </c>
      <c r="H59" s="126"/>
      <c r="I59" s="549">
        <v>4940</v>
      </c>
      <c r="J59" s="532">
        <f>(I59-D59)/I59</f>
        <v>9.1093117408906882E-2</v>
      </c>
    </row>
    <row r="60" spans="1:10" s="6" customFormat="1" ht="406.2" customHeight="1" x14ac:dyDescent="0.3">
      <c r="A60" s="274" t="s">
        <v>491</v>
      </c>
      <c r="B60" s="256"/>
      <c r="C60" s="235" t="s">
        <v>570</v>
      </c>
      <c r="D60" s="226">
        <v>3540</v>
      </c>
      <c r="E60" s="250">
        <f>D60*$E$1</f>
        <v>4354.2</v>
      </c>
      <c r="F60" s="230" t="s">
        <v>35</v>
      </c>
      <c r="G60" s="232" t="s">
        <v>469</v>
      </c>
      <c r="H60" s="234"/>
      <c r="I60" s="544">
        <v>3895</v>
      </c>
      <c r="J60" s="531">
        <f>(I60-D60)/D60</f>
        <v>0.10028248587570622</v>
      </c>
    </row>
    <row r="61" spans="1:10" s="6" customFormat="1" ht="303" customHeight="1" x14ac:dyDescent="0.3">
      <c r="A61" s="285"/>
      <c r="B61" s="284"/>
      <c r="C61" s="249"/>
      <c r="D61" s="367"/>
      <c r="E61" s="289"/>
      <c r="F61" s="252"/>
      <c r="G61" s="253"/>
      <c r="H61" s="234"/>
      <c r="I61" s="544"/>
      <c r="J61" s="531"/>
    </row>
    <row r="62" spans="1:10" s="6" customFormat="1" ht="304.2" customHeight="1" x14ac:dyDescent="0.3">
      <c r="A62" s="275"/>
      <c r="B62" s="284"/>
      <c r="C62" s="236"/>
      <c r="D62" s="227"/>
      <c r="E62" s="251"/>
      <c r="F62" s="231"/>
      <c r="G62" s="233"/>
      <c r="H62" s="234"/>
      <c r="I62" s="544"/>
      <c r="J62" s="531"/>
    </row>
    <row r="63" spans="1:10" s="6" customFormat="1" ht="134.4" customHeight="1" x14ac:dyDescent="0.3">
      <c r="A63" s="84" t="s">
        <v>492</v>
      </c>
      <c r="B63" s="284"/>
      <c r="C63" s="144" t="s">
        <v>568</v>
      </c>
      <c r="D63" s="150">
        <v>3910</v>
      </c>
      <c r="E63" s="117">
        <f>D63*$E$1</f>
        <v>4809.3</v>
      </c>
      <c r="F63" s="136" t="s">
        <v>35</v>
      </c>
      <c r="G63" s="118" t="s">
        <v>470</v>
      </c>
      <c r="H63" s="126"/>
      <c r="I63" s="549">
        <v>4300</v>
      </c>
      <c r="J63" s="532">
        <f>(I63-D63)/D63</f>
        <v>9.9744245524296671E-2</v>
      </c>
    </row>
    <row r="64" spans="1:10" s="6" customFormat="1" ht="134.4" customHeight="1" x14ac:dyDescent="0.3">
      <c r="A64" s="84" t="s">
        <v>493</v>
      </c>
      <c r="B64" s="284"/>
      <c r="C64" s="81" t="s">
        <v>621</v>
      </c>
      <c r="D64" s="150">
        <v>5190</v>
      </c>
      <c r="E64" s="117">
        <f>D64*$E$1</f>
        <v>6383.7</v>
      </c>
      <c r="F64" s="136" t="s">
        <v>35</v>
      </c>
      <c r="G64" s="118" t="s">
        <v>471</v>
      </c>
      <c r="H64" s="126"/>
      <c r="I64" s="549">
        <v>5710</v>
      </c>
      <c r="J64" s="532">
        <f>(I64-D64)/D64</f>
        <v>0.1001926782273603</v>
      </c>
    </row>
    <row r="65" spans="1:10" s="6" customFormat="1" ht="317.39999999999998" customHeight="1" x14ac:dyDescent="0.3">
      <c r="A65" s="111" t="s">
        <v>377</v>
      </c>
      <c r="B65" s="49"/>
      <c r="C65" s="235" t="s">
        <v>235</v>
      </c>
      <c r="D65" s="150">
        <v>3475</v>
      </c>
      <c r="E65" s="50">
        <f t="shared" ref="E65:E66" si="0">D65*$E$1</f>
        <v>4274.25</v>
      </c>
      <c r="F65" s="136" t="s">
        <v>38</v>
      </c>
      <c r="G65" s="118">
        <v>12718</v>
      </c>
      <c r="H65" s="126"/>
      <c r="I65" s="545" t="s">
        <v>748</v>
      </c>
      <c r="J65" s="525"/>
    </row>
    <row r="66" spans="1:10" s="6" customFormat="1" ht="317.39999999999998" customHeight="1" x14ac:dyDescent="0.3">
      <c r="A66" s="77" t="s">
        <v>378</v>
      </c>
      <c r="B66" s="49"/>
      <c r="C66" s="338"/>
      <c r="D66" s="150">
        <v>3475</v>
      </c>
      <c r="E66" s="50">
        <f t="shared" si="0"/>
        <v>4274.25</v>
      </c>
      <c r="F66" s="136" t="s">
        <v>38</v>
      </c>
      <c r="G66" s="118">
        <v>12719</v>
      </c>
      <c r="H66" s="126"/>
      <c r="I66" s="545" t="s">
        <v>748</v>
      </c>
      <c r="J66" s="525"/>
    </row>
    <row r="67" spans="1:10" s="6" customFormat="1" ht="317.39999999999998" customHeight="1" x14ac:dyDescent="0.3">
      <c r="A67" s="237" t="s">
        <v>379</v>
      </c>
      <c r="B67" s="292"/>
      <c r="C67" s="342" t="s">
        <v>572</v>
      </c>
      <c r="D67" s="226">
        <v>2550</v>
      </c>
      <c r="E67" s="250">
        <f>D67*$E$1</f>
        <v>3136.5</v>
      </c>
      <c r="F67" s="230" t="s">
        <v>38</v>
      </c>
      <c r="G67" s="232">
        <v>11753</v>
      </c>
      <c r="H67" s="234"/>
      <c r="I67" s="550" t="s">
        <v>748</v>
      </c>
      <c r="J67" s="524"/>
    </row>
    <row r="68" spans="1:10" s="6" customFormat="1" ht="142.19999999999999" customHeight="1" x14ac:dyDescent="0.3">
      <c r="A68" s="238"/>
      <c r="B68" s="293"/>
      <c r="C68" s="343"/>
      <c r="D68" s="227"/>
      <c r="E68" s="251"/>
      <c r="F68" s="231"/>
      <c r="G68" s="233"/>
      <c r="H68" s="234"/>
      <c r="I68" s="550"/>
      <c r="J68" s="524"/>
    </row>
    <row r="69" spans="1:10" s="6" customFormat="1" ht="317.39999999999998" customHeight="1" x14ac:dyDescent="0.3">
      <c r="A69" s="111" t="s">
        <v>380</v>
      </c>
      <c r="B69" s="49"/>
      <c r="C69" s="235" t="s">
        <v>236</v>
      </c>
      <c r="D69" s="150">
        <v>2945</v>
      </c>
      <c r="E69" s="50">
        <f t="shared" ref="E69:E71" si="1">D69*$E$1</f>
        <v>3622.35</v>
      </c>
      <c r="F69" s="136" t="s">
        <v>38</v>
      </c>
      <c r="G69" s="118">
        <v>12716</v>
      </c>
      <c r="H69" s="126"/>
      <c r="I69" s="545" t="s">
        <v>748</v>
      </c>
      <c r="J69" s="525"/>
    </row>
    <row r="70" spans="1:10" s="6" customFormat="1" ht="317.39999999999998" customHeight="1" x14ac:dyDescent="0.3">
      <c r="A70" s="77" t="s">
        <v>381</v>
      </c>
      <c r="B70" s="49"/>
      <c r="C70" s="338"/>
      <c r="D70" s="150">
        <v>2945</v>
      </c>
      <c r="E70" s="50">
        <f t="shared" si="1"/>
        <v>3622.35</v>
      </c>
      <c r="F70" s="136" t="s">
        <v>38</v>
      </c>
      <c r="G70" s="118">
        <v>12717</v>
      </c>
      <c r="H70" s="126"/>
      <c r="I70" s="545" t="s">
        <v>748</v>
      </c>
      <c r="J70" s="525"/>
    </row>
    <row r="71" spans="1:10" s="6" customFormat="1" ht="407.4" customHeight="1" x14ac:dyDescent="0.3">
      <c r="A71" s="274" t="s">
        <v>382</v>
      </c>
      <c r="B71" s="222"/>
      <c r="C71" s="235" t="s">
        <v>237</v>
      </c>
      <c r="D71" s="226">
        <v>2405</v>
      </c>
      <c r="E71" s="250">
        <f t="shared" si="1"/>
        <v>2958.15</v>
      </c>
      <c r="F71" s="230" t="s">
        <v>38</v>
      </c>
      <c r="G71" s="232">
        <v>12559</v>
      </c>
      <c r="H71" s="234"/>
      <c r="I71" s="544">
        <v>2525</v>
      </c>
      <c r="J71" s="531">
        <f>(I71-D71)/D71</f>
        <v>4.9896049896049899E-2</v>
      </c>
    </row>
    <row r="72" spans="1:10" s="6" customFormat="1" ht="180.6" customHeight="1" x14ac:dyDescent="0.3">
      <c r="A72" s="275"/>
      <c r="B72" s="223"/>
      <c r="C72" s="236"/>
      <c r="D72" s="227"/>
      <c r="E72" s="251"/>
      <c r="F72" s="231"/>
      <c r="G72" s="233"/>
      <c r="H72" s="234"/>
      <c r="I72" s="544"/>
      <c r="J72" s="531"/>
    </row>
    <row r="73" spans="1:10" s="6" customFormat="1" ht="317.39999999999998" customHeight="1" x14ac:dyDescent="0.3">
      <c r="A73" s="111" t="s">
        <v>383</v>
      </c>
      <c r="B73" s="49"/>
      <c r="C73" s="235" t="s">
        <v>238</v>
      </c>
      <c r="D73" s="150">
        <v>2185</v>
      </c>
      <c r="E73" s="50">
        <f t="shared" ref="E73:E74" si="2">D73*$E$1</f>
        <v>2687.55</v>
      </c>
      <c r="F73" s="136" t="s">
        <v>38</v>
      </c>
      <c r="G73" s="118">
        <v>12714</v>
      </c>
      <c r="H73" s="126"/>
      <c r="I73" s="551">
        <v>2295</v>
      </c>
      <c r="J73" s="532">
        <f>(I73-D73)/D73</f>
        <v>5.0343249427917618E-2</v>
      </c>
    </row>
    <row r="74" spans="1:10" s="6" customFormat="1" ht="317.39999999999998" customHeight="1" x14ac:dyDescent="0.3">
      <c r="A74" s="77" t="s">
        <v>384</v>
      </c>
      <c r="B74" s="49"/>
      <c r="C74" s="236"/>
      <c r="D74" s="150">
        <v>2185</v>
      </c>
      <c r="E74" s="50">
        <f t="shared" si="2"/>
        <v>2687.55</v>
      </c>
      <c r="F74" s="136" t="s">
        <v>38</v>
      </c>
      <c r="G74" s="118">
        <v>12715</v>
      </c>
      <c r="H74" s="126"/>
      <c r="I74" s="551">
        <v>2295</v>
      </c>
      <c r="J74" s="532">
        <f>(I74-D74)/D74</f>
        <v>5.0343249427917618E-2</v>
      </c>
    </row>
    <row r="75" spans="1:10" s="6" customFormat="1" ht="317.39999999999998" customHeight="1" x14ac:dyDescent="0.3">
      <c r="A75" s="274" t="s">
        <v>385</v>
      </c>
      <c r="B75" s="222"/>
      <c r="C75" s="235" t="s">
        <v>629</v>
      </c>
      <c r="D75" s="226">
        <v>2045</v>
      </c>
      <c r="E75" s="250">
        <f t="shared" ref="E75" si="3">D75*$E$1</f>
        <v>2515.35</v>
      </c>
      <c r="F75" s="230" t="s">
        <v>38</v>
      </c>
      <c r="G75" s="232" t="s">
        <v>628</v>
      </c>
      <c r="H75" s="234"/>
      <c r="I75" s="544">
        <v>2149</v>
      </c>
      <c r="J75" s="531">
        <f>(I75-D75)/D75</f>
        <v>5.0855745721271391E-2</v>
      </c>
    </row>
    <row r="76" spans="1:10" s="6" customFormat="1" ht="317.39999999999998" customHeight="1" x14ac:dyDescent="0.3">
      <c r="A76" s="275"/>
      <c r="B76" s="223"/>
      <c r="C76" s="236"/>
      <c r="D76" s="227"/>
      <c r="E76" s="251"/>
      <c r="F76" s="231"/>
      <c r="G76" s="233"/>
      <c r="H76" s="234"/>
      <c r="I76" s="544"/>
      <c r="J76" s="531"/>
    </row>
    <row r="77" spans="1:10" s="6" customFormat="1" ht="409.6" customHeight="1" x14ac:dyDescent="0.3">
      <c r="A77" s="274" t="s">
        <v>663</v>
      </c>
      <c r="B77" s="222"/>
      <c r="C77" s="342" t="s">
        <v>337</v>
      </c>
      <c r="D77" s="226">
        <v>1305</v>
      </c>
      <c r="E77" s="250">
        <f t="shared" ref="E77" si="4">D77*$E$1</f>
        <v>1605.1499999999999</v>
      </c>
      <c r="F77" s="230" t="s">
        <v>38</v>
      </c>
      <c r="G77" s="232">
        <v>12827</v>
      </c>
      <c r="H77" s="234"/>
      <c r="I77" s="544">
        <v>1435</v>
      </c>
      <c r="J77" s="531">
        <f>(I77-D77)/D77</f>
        <v>9.9616858237547887E-2</v>
      </c>
    </row>
    <row r="78" spans="1:10" s="6" customFormat="1" ht="111" customHeight="1" x14ac:dyDescent="0.3">
      <c r="A78" s="275"/>
      <c r="B78" s="223"/>
      <c r="C78" s="343"/>
      <c r="D78" s="227"/>
      <c r="E78" s="251"/>
      <c r="F78" s="231"/>
      <c r="G78" s="233"/>
      <c r="H78" s="234"/>
      <c r="I78" s="544"/>
      <c r="J78" s="531"/>
    </row>
    <row r="79" spans="1:10" s="6" customFormat="1" ht="9" customHeight="1" x14ac:dyDescent="0.3">
      <c r="A79" s="240"/>
      <c r="B79" s="240"/>
      <c r="C79" s="240"/>
      <c r="D79" s="240"/>
      <c r="E79" s="240"/>
      <c r="F79" s="92"/>
      <c r="G79" s="27"/>
      <c r="H79" s="126"/>
      <c r="I79" s="522"/>
      <c r="J79" s="523"/>
    </row>
    <row r="80" spans="1:10" s="6" customFormat="1" ht="59.4" customHeight="1" x14ac:dyDescent="0.3">
      <c r="A80" s="352" t="s">
        <v>26</v>
      </c>
      <c r="B80" s="352"/>
      <c r="C80" s="352"/>
      <c r="D80" s="352"/>
      <c r="E80" s="352"/>
      <c r="F80" s="46"/>
      <c r="G80" s="46"/>
      <c r="H80" s="126"/>
      <c r="I80" s="522"/>
      <c r="J80" s="523"/>
    </row>
    <row r="81" spans="1:10" s="6" customFormat="1" ht="408.6" customHeight="1" x14ac:dyDescent="0.3">
      <c r="A81" s="355" t="s">
        <v>726</v>
      </c>
      <c r="B81" s="305"/>
      <c r="C81" s="224" t="s">
        <v>364</v>
      </c>
      <c r="D81" s="297">
        <v>3895</v>
      </c>
      <c r="E81" s="228">
        <f t="shared" ref="E81:E91" si="5">D81*$E$1</f>
        <v>4790.8500000000004</v>
      </c>
      <c r="F81" s="230" t="s">
        <v>38</v>
      </c>
      <c r="G81" s="232">
        <v>13032</v>
      </c>
      <c r="H81" s="366"/>
      <c r="I81" s="552" t="s">
        <v>748</v>
      </c>
      <c r="J81" s="524"/>
    </row>
    <row r="82" spans="1:10" s="6" customFormat="1" ht="169.8" customHeight="1" x14ac:dyDescent="0.3">
      <c r="A82" s="356"/>
      <c r="B82" s="306"/>
      <c r="C82" s="225"/>
      <c r="D82" s="298"/>
      <c r="E82" s="229"/>
      <c r="F82" s="231"/>
      <c r="G82" s="233"/>
      <c r="H82" s="366"/>
      <c r="I82" s="552"/>
      <c r="J82" s="524"/>
    </row>
    <row r="83" spans="1:10" s="6" customFormat="1" ht="318.60000000000002" customHeight="1" x14ac:dyDescent="0.3">
      <c r="A83" s="112" t="s">
        <v>312</v>
      </c>
      <c r="B83" s="100"/>
      <c r="C83" s="294" t="s">
        <v>363</v>
      </c>
      <c r="D83" s="168">
        <v>2595</v>
      </c>
      <c r="E83" s="80">
        <f t="shared" si="5"/>
        <v>3191.85</v>
      </c>
      <c r="F83" s="136" t="s">
        <v>38</v>
      </c>
      <c r="G83" s="118">
        <v>12834</v>
      </c>
      <c r="H83" s="174"/>
      <c r="I83" s="553" t="s">
        <v>748</v>
      </c>
      <c r="J83" s="525"/>
    </row>
    <row r="84" spans="1:10" s="6" customFormat="1" ht="318.60000000000002" customHeight="1" x14ac:dyDescent="0.3">
      <c r="A84" s="112" t="s">
        <v>313</v>
      </c>
      <c r="B84" s="100"/>
      <c r="C84" s="296"/>
      <c r="D84" s="168">
        <v>2595</v>
      </c>
      <c r="E84" s="80">
        <f t="shared" si="5"/>
        <v>3191.85</v>
      </c>
      <c r="F84" s="136" t="s">
        <v>38</v>
      </c>
      <c r="G84" s="118">
        <v>12835</v>
      </c>
      <c r="H84" s="174"/>
      <c r="I84" s="553" t="s">
        <v>748</v>
      </c>
      <c r="J84" s="525"/>
    </row>
    <row r="85" spans="1:10" s="6" customFormat="1" ht="294.60000000000002" customHeight="1" x14ac:dyDescent="0.3">
      <c r="A85" s="355" t="s">
        <v>727</v>
      </c>
      <c r="B85" s="305"/>
      <c r="C85" s="294" t="s">
        <v>365</v>
      </c>
      <c r="D85" s="297">
        <v>3339</v>
      </c>
      <c r="E85" s="228">
        <f t="shared" si="5"/>
        <v>4106.97</v>
      </c>
      <c r="F85" s="230" t="s">
        <v>38</v>
      </c>
      <c r="G85" s="232">
        <v>13031</v>
      </c>
      <c r="H85" s="366"/>
      <c r="I85" s="552" t="s">
        <v>748</v>
      </c>
      <c r="J85" s="524"/>
    </row>
    <row r="86" spans="1:10" s="6" customFormat="1" ht="294.60000000000002" customHeight="1" x14ac:dyDescent="0.3">
      <c r="A86" s="356"/>
      <c r="B86" s="306"/>
      <c r="C86" s="296"/>
      <c r="D86" s="298"/>
      <c r="E86" s="229"/>
      <c r="F86" s="231"/>
      <c r="G86" s="233"/>
      <c r="H86" s="366"/>
      <c r="I86" s="552"/>
      <c r="J86" s="524"/>
    </row>
    <row r="87" spans="1:10" s="6" customFormat="1" ht="294.60000000000002" customHeight="1" x14ac:dyDescent="0.3">
      <c r="A87" s="112" t="s">
        <v>314</v>
      </c>
      <c r="B87" s="100"/>
      <c r="C87" s="294" t="s">
        <v>362</v>
      </c>
      <c r="D87" s="168">
        <v>2475</v>
      </c>
      <c r="E87" s="80">
        <f t="shared" si="5"/>
        <v>3044.25</v>
      </c>
      <c r="F87" s="136" t="s">
        <v>38</v>
      </c>
      <c r="G87" s="118">
        <v>12832</v>
      </c>
      <c r="H87" s="174"/>
      <c r="I87" s="553">
        <v>2105</v>
      </c>
      <c r="J87" s="548">
        <f>(I87-D87)/D87</f>
        <v>-0.14949494949494949</v>
      </c>
    </row>
    <row r="88" spans="1:10" s="6" customFormat="1" ht="294.60000000000002" customHeight="1" x14ac:dyDescent="0.3">
      <c r="A88" s="112" t="s">
        <v>315</v>
      </c>
      <c r="B88" s="100"/>
      <c r="C88" s="295"/>
      <c r="D88" s="168">
        <v>2475</v>
      </c>
      <c r="E88" s="80">
        <f t="shared" si="5"/>
        <v>3044.25</v>
      </c>
      <c r="F88" s="136" t="s">
        <v>38</v>
      </c>
      <c r="G88" s="118">
        <v>12833</v>
      </c>
      <c r="H88" s="174"/>
      <c r="I88" s="553">
        <v>2105</v>
      </c>
      <c r="J88" s="548">
        <f>(I88-D88)/D88</f>
        <v>-0.14949494949494949</v>
      </c>
    </row>
    <row r="89" spans="1:10" s="6" customFormat="1" ht="294.60000000000002" customHeight="1" x14ac:dyDescent="0.3">
      <c r="A89" s="112" t="s">
        <v>386</v>
      </c>
      <c r="B89" s="100"/>
      <c r="C89" s="294" t="s">
        <v>338</v>
      </c>
      <c r="D89" s="168">
        <v>1829</v>
      </c>
      <c r="E89" s="80">
        <f t="shared" si="5"/>
        <v>2249.67</v>
      </c>
      <c r="F89" s="136" t="s">
        <v>38</v>
      </c>
      <c r="G89" s="118">
        <v>12304</v>
      </c>
      <c r="H89" s="366" t="s">
        <v>123</v>
      </c>
      <c r="I89" s="553" t="s">
        <v>748</v>
      </c>
      <c r="J89" s="525"/>
    </row>
    <row r="90" spans="1:10" s="6" customFormat="1" ht="294.60000000000002" customHeight="1" x14ac:dyDescent="0.3">
      <c r="A90" s="112" t="s">
        <v>387</v>
      </c>
      <c r="B90" s="100"/>
      <c r="C90" s="295"/>
      <c r="D90" s="168">
        <v>1829</v>
      </c>
      <c r="E90" s="80">
        <f t="shared" si="5"/>
        <v>2249.67</v>
      </c>
      <c r="F90" s="136" t="s">
        <v>38</v>
      </c>
      <c r="G90" s="118">
        <v>12305</v>
      </c>
      <c r="H90" s="366"/>
      <c r="I90" s="553" t="s">
        <v>748</v>
      </c>
      <c r="J90" s="525"/>
    </row>
    <row r="91" spans="1:10" s="6" customFormat="1" ht="408.6" customHeight="1" x14ac:dyDescent="0.3">
      <c r="A91" s="237" t="s">
        <v>728</v>
      </c>
      <c r="B91" s="222"/>
      <c r="C91" s="224" t="s">
        <v>339</v>
      </c>
      <c r="D91" s="226">
        <v>1919</v>
      </c>
      <c r="E91" s="250">
        <f t="shared" si="5"/>
        <v>2360.37</v>
      </c>
      <c r="F91" s="230" t="s">
        <v>38</v>
      </c>
      <c r="G91" s="232">
        <v>12838</v>
      </c>
      <c r="H91" s="234"/>
      <c r="I91" s="550">
        <v>1899</v>
      </c>
      <c r="J91" s="543">
        <f>(I91-D91)/D91</f>
        <v>-1.0422094841063054E-2</v>
      </c>
    </row>
    <row r="92" spans="1:10" s="6" customFormat="1" ht="142.80000000000001" customHeight="1" x14ac:dyDescent="0.3">
      <c r="A92" s="314"/>
      <c r="B92" s="223"/>
      <c r="C92" s="225"/>
      <c r="D92" s="227"/>
      <c r="E92" s="251"/>
      <c r="F92" s="231"/>
      <c r="G92" s="233"/>
      <c r="H92" s="234"/>
      <c r="I92" s="550"/>
      <c r="J92" s="543"/>
    </row>
    <row r="93" spans="1:10" s="6" customFormat="1" ht="408.6" customHeight="1" x14ac:dyDescent="0.3">
      <c r="A93" s="237" t="s">
        <v>729</v>
      </c>
      <c r="B93" s="222"/>
      <c r="C93" s="224" t="s">
        <v>340</v>
      </c>
      <c r="D93" s="226">
        <v>1575</v>
      </c>
      <c r="E93" s="250">
        <f>D93*$E$1</f>
        <v>1937.25</v>
      </c>
      <c r="F93" s="230" t="s">
        <v>38</v>
      </c>
      <c r="G93" s="232">
        <v>12837</v>
      </c>
      <c r="H93" s="234"/>
      <c r="I93" s="544">
        <v>1655</v>
      </c>
      <c r="J93" s="531">
        <f>(I93-D93)/D93</f>
        <v>5.0793650793650794E-2</v>
      </c>
    </row>
    <row r="94" spans="1:10" s="6" customFormat="1" ht="177.6" customHeight="1" x14ac:dyDescent="0.3">
      <c r="A94" s="314"/>
      <c r="B94" s="223"/>
      <c r="C94" s="225"/>
      <c r="D94" s="227"/>
      <c r="E94" s="251"/>
      <c r="F94" s="231"/>
      <c r="G94" s="233"/>
      <c r="H94" s="234"/>
      <c r="I94" s="544"/>
      <c r="J94" s="531"/>
    </row>
    <row r="95" spans="1:10" s="6" customFormat="1" ht="408.6" customHeight="1" x14ac:dyDescent="0.3">
      <c r="A95" s="237" t="s">
        <v>730</v>
      </c>
      <c r="B95" s="222"/>
      <c r="C95" s="224" t="s">
        <v>341</v>
      </c>
      <c r="D95" s="226">
        <v>1279</v>
      </c>
      <c r="E95" s="250">
        <f>D95*$E$1</f>
        <v>1573.17</v>
      </c>
      <c r="F95" s="230" t="s">
        <v>38</v>
      </c>
      <c r="G95" s="232">
        <v>12836</v>
      </c>
      <c r="H95" s="234"/>
      <c r="I95" s="544">
        <v>1345</v>
      </c>
      <c r="J95" s="531">
        <f>(I95-D95)/D95</f>
        <v>5.1602814698983583E-2</v>
      </c>
    </row>
    <row r="96" spans="1:10" s="6" customFormat="1" ht="144" customHeight="1" x14ac:dyDescent="0.3">
      <c r="A96" s="314"/>
      <c r="B96" s="223"/>
      <c r="C96" s="225"/>
      <c r="D96" s="227"/>
      <c r="E96" s="251"/>
      <c r="F96" s="231"/>
      <c r="G96" s="233"/>
      <c r="H96" s="234"/>
      <c r="I96" s="544"/>
      <c r="J96" s="531"/>
    </row>
    <row r="97" spans="1:10" s="6" customFormat="1" ht="408.6" customHeight="1" x14ac:dyDescent="0.3">
      <c r="A97" s="237" t="s">
        <v>479</v>
      </c>
      <c r="B97" s="222"/>
      <c r="C97" s="258" t="s">
        <v>573</v>
      </c>
      <c r="D97" s="226">
        <v>3715</v>
      </c>
      <c r="E97" s="250">
        <f>D97*$E$1</f>
        <v>4569.45</v>
      </c>
      <c r="F97" s="230" t="s">
        <v>35</v>
      </c>
      <c r="G97" s="232" t="s">
        <v>474</v>
      </c>
      <c r="H97" s="234"/>
      <c r="I97" s="544">
        <v>4085</v>
      </c>
      <c r="J97" s="531">
        <f>(I97-D97)/D97</f>
        <v>9.9596231493943477E-2</v>
      </c>
    </row>
    <row r="98" spans="1:10" s="6" customFormat="1" ht="408.6" customHeight="1" x14ac:dyDescent="0.3">
      <c r="A98" s="315"/>
      <c r="B98" s="311"/>
      <c r="C98" s="312"/>
      <c r="D98" s="367"/>
      <c r="E98" s="289"/>
      <c r="F98" s="252"/>
      <c r="G98" s="253"/>
      <c r="H98" s="234"/>
      <c r="I98" s="544"/>
      <c r="J98" s="531"/>
    </row>
    <row r="99" spans="1:10" s="6" customFormat="1" ht="307.8" customHeight="1" x14ac:dyDescent="0.3">
      <c r="A99" s="238"/>
      <c r="B99" s="223"/>
      <c r="C99" s="259"/>
      <c r="D99" s="227"/>
      <c r="E99" s="251"/>
      <c r="F99" s="231"/>
      <c r="G99" s="233"/>
      <c r="H99" s="234"/>
      <c r="I99" s="544"/>
      <c r="J99" s="531"/>
    </row>
    <row r="100" spans="1:10" s="6" customFormat="1" ht="408.6" customHeight="1" x14ac:dyDescent="0.3">
      <c r="A100" s="237" t="s">
        <v>478</v>
      </c>
      <c r="B100" s="222"/>
      <c r="C100" s="258" t="s">
        <v>574</v>
      </c>
      <c r="D100" s="226">
        <v>3535</v>
      </c>
      <c r="E100" s="250">
        <f>D100*$E$1</f>
        <v>4348.05</v>
      </c>
      <c r="F100" s="230" t="s">
        <v>35</v>
      </c>
      <c r="G100" s="232" t="s">
        <v>475</v>
      </c>
      <c r="H100" s="234"/>
      <c r="I100" s="544">
        <v>3890</v>
      </c>
      <c r="J100" s="531">
        <f>(I100-D100)/D100</f>
        <v>0.10042432814710042</v>
      </c>
    </row>
    <row r="101" spans="1:10" s="6" customFormat="1" ht="408.6" customHeight="1" x14ac:dyDescent="0.3">
      <c r="A101" s="315"/>
      <c r="B101" s="311"/>
      <c r="C101" s="312"/>
      <c r="D101" s="367"/>
      <c r="E101" s="289"/>
      <c r="F101" s="252"/>
      <c r="G101" s="253"/>
      <c r="H101" s="234"/>
      <c r="I101" s="544"/>
      <c r="J101" s="531"/>
    </row>
    <row r="102" spans="1:10" s="6" customFormat="1" ht="190.2" customHeight="1" x14ac:dyDescent="0.3">
      <c r="A102" s="238"/>
      <c r="B102" s="223"/>
      <c r="C102" s="259"/>
      <c r="D102" s="227"/>
      <c r="E102" s="251"/>
      <c r="F102" s="231"/>
      <c r="G102" s="233"/>
      <c r="H102" s="234"/>
      <c r="I102" s="544"/>
      <c r="J102" s="531"/>
    </row>
    <row r="103" spans="1:10" s="6" customFormat="1" ht="408.6" customHeight="1" x14ac:dyDescent="0.3">
      <c r="A103" s="237" t="s">
        <v>477</v>
      </c>
      <c r="B103" s="222"/>
      <c r="C103" s="258" t="s">
        <v>575</v>
      </c>
      <c r="D103" s="226">
        <v>3115</v>
      </c>
      <c r="E103" s="250">
        <f>D103*$E$1</f>
        <v>3831.45</v>
      </c>
      <c r="F103" s="230" t="s">
        <v>35</v>
      </c>
      <c r="G103" s="232" t="s">
        <v>476</v>
      </c>
      <c r="H103" s="234"/>
      <c r="I103" s="544">
        <v>3430</v>
      </c>
      <c r="J103" s="531">
        <f>(I103-D103)/D103</f>
        <v>0.10112359550561797</v>
      </c>
    </row>
    <row r="104" spans="1:10" s="6" customFormat="1" ht="408.6" customHeight="1" x14ac:dyDescent="0.3">
      <c r="A104" s="315"/>
      <c r="B104" s="311"/>
      <c r="C104" s="312"/>
      <c r="D104" s="367"/>
      <c r="E104" s="289"/>
      <c r="F104" s="252"/>
      <c r="G104" s="253"/>
      <c r="H104" s="234"/>
      <c r="I104" s="544"/>
      <c r="J104" s="531"/>
    </row>
    <row r="105" spans="1:10" s="6" customFormat="1" ht="215.4" customHeight="1" x14ac:dyDescent="0.3">
      <c r="A105" s="238"/>
      <c r="B105" s="223"/>
      <c r="C105" s="259"/>
      <c r="D105" s="227"/>
      <c r="E105" s="251"/>
      <c r="F105" s="231"/>
      <c r="G105" s="233"/>
      <c r="H105" s="234"/>
      <c r="I105" s="544"/>
      <c r="J105" s="531"/>
    </row>
    <row r="106" spans="1:10" s="6" customFormat="1" ht="407.4" customHeight="1" x14ac:dyDescent="0.3">
      <c r="A106" s="316" t="s">
        <v>767</v>
      </c>
      <c r="B106" s="292"/>
      <c r="C106" s="307" t="s">
        <v>768</v>
      </c>
      <c r="D106" s="309">
        <v>1519</v>
      </c>
      <c r="E106" s="266">
        <f>D106*$E$1</f>
        <v>1868.37</v>
      </c>
      <c r="F106" s="268" t="s">
        <v>38</v>
      </c>
      <c r="G106" s="270">
        <v>11552</v>
      </c>
      <c r="H106" s="234" t="s">
        <v>770</v>
      </c>
      <c r="I106" s="528"/>
      <c r="J106" s="524"/>
    </row>
    <row r="107" spans="1:10" s="6" customFormat="1" ht="321.60000000000002" customHeight="1" x14ac:dyDescent="0.3">
      <c r="A107" s="382"/>
      <c r="B107" s="293"/>
      <c r="C107" s="308"/>
      <c r="D107" s="310"/>
      <c r="E107" s="267"/>
      <c r="F107" s="269"/>
      <c r="G107" s="271"/>
      <c r="H107" s="234"/>
      <c r="I107" s="528"/>
      <c r="J107" s="524"/>
    </row>
    <row r="108" spans="1:10" s="6" customFormat="1" ht="409.6" customHeight="1" x14ac:dyDescent="0.3">
      <c r="A108" s="237" t="s">
        <v>731</v>
      </c>
      <c r="B108" s="222"/>
      <c r="C108" s="258" t="s">
        <v>576</v>
      </c>
      <c r="D108" s="282">
        <v>1975</v>
      </c>
      <c r="E108" s="250">
        <f>D108*$E$1</f>
        <v>2429.25</v>
      </c>
      <c r="F108" s="230" t="s">
        <v>38</v>
      </c>
      <c r="G108" s="232">
        <v>13186</v>
      </c>
      <c r="H108" s="234"/>
      <c r="I108" s="544">
        <v>2175</v>
      </c>
      <c r="J108" s="531">
        <f>(I108-D108)/D108</f>
        <v>0.10126582278481013</v>
      </c>
    </row>
    <row r="109" spans="1:10" s="6" customFormat="1" ht="408" customHeight="1" x14ac:dyDescent="0.3">
      <c r="A109" s="315"/>
      <c r="B109" s="311"/>
      <c r="C109" s="312"/>
      <c r="D109" s="288"/>
      <c r="E109" s="289"/>
      <c r="F109" s="252"/>
      <c r="G109" s="253"/>
      <c r="H109" s="234"/>
      <c r="I109" s="544"/>
      <c r="J109" s="531"/>
    </row>
    <row r="110" spans="1:10" s="6" customFormat="1" ht="214.2" customHeight="1" x14ac:dyDescent="0.3">
      <c r="A110" s="238"/>
      <c r="B110" s="223"/>
      <c r="C110" s="259"/>
      <c r="D110" s="283"/>
      <c r="E110" s="251"/>
      <c r="F110" s="231"/>
      <c r="G110" s="233"/>
      <c r="H110" s="234"/>
      <c r="I110" s="544"/>
      <c r="J110" s="531"/>
    </row>
    <row r="111" spans="1:10" s="6" customFormat="1" ht="408" customHeight="1" x14ac:dyDescent="0.3">
      <c r="A111" s="237" t="s">
        <v>494</v>
      </c>
      <c r="B111" s="222"/>
      <c r="C111" s="258" t="s">
        <v>577</v>
      </c>
      <c r="D111" s="282">
        <v>3405</v>
      </c>
      <c r="E111" s="250">
        <f>D111*$E$1</f>
        <v>4188.1499999999996</v>
      </c>
      <c r="F111" s="230" t="s">
        <v>35</v>
      </c>
      <c r="G111" s="232" t="s">
        <v>495</v>
      </c>
      <c r="H111" s="234"/>
      <c r="I111" s="544">
        <v>3745</v>
      </c>
      <c r="J111" s="531">
        <f>(I111-D111)/D111</f>
        <v>9.9853157121879588E-2</v>
      </c>
    </row>
    <row r="112" spans="1:10" s="6" customFormat="1" ht="409.6" customHeight="1" x14ac:dyDescent="0.3">
      <c r="A112" s="315"/>
      <c r="B112" s="311"/>
      <c r="C112" s="312"/>
      <c r="D112" s="288"/>
      <c r="E112" s="289"/>
      <c r="F112" s="252"/>
      <c r="G112" s="253"/>
      <c r="H112" s="234"/>
      <c r="I112" s="544"/>
      <c r="J112" s="531"/>
    </row>
    <row r="113" spans="1:10" s="6" customFormat="1" ht="198.6" customHeight="1" x14ac:dyDescent="0.3">
      <c r="A113" s="238"/>
      <c r="B113" s="223"/>
      <c r="C113" s="259"/>
      <c r="D113" s="283"/>
      <c r="E113" s="251"/>
      <c r="F113" s="231"/>
      <c r="G113" s="233"/>
      <c r="H113" s="234"/>
      <c r="I113" s="544"/>
      <c r="J113" s="531"/>
    </row>
    <row r="114" spans="1:10" s="6" customFormat="1" ht="408.6" customHeight="1" x14ac:dyDescent="0.3">
      <c r="A114" s="237" t="s">
        <v>732</v>
      </c>
      <c r="B114" s="222"/>
      <c r="C114" s="258" t="s">
        <v>578</v>
      </c>
      <c r="D114" s="282">
        <v>1755</v>
      </c>
      <c r="E114" s="250">
        <f>D114*$E$1</f>
        <v>2158.65</v>
      </c>
      <c r="F114" s="230" t="s">
        <v>38</v>
      </c>
      <c r="G114" s="232">
        <v>13181</v>
      </c>
      <c r="H114" s="234"/>
      <c r="I114" s="544">
        <v>1929</v>
      </c>
      <c r="J114" s="531">
        <f>(I114-D114)/D114</f>
        <v>9.914529914529914E-2</v>
      </c>
    </row>
    <row r="115" spans="1:10" s="6" customFormat="1" ht="409.2" customHeight="1" x14ac:dyDescent="0.3">
      <c r="A115" s="315"/>
      <c r="B115" s="311"/>
      <c r="C115" s="312"/>
      <c r="D115" s="288"/>
      <c r="E115" s="289"/>
      <c r="F115" s="252"/>
      <c r="G115" s="253"/>
      <c r="H115" s="234"/>
      <c r="I115" s="544"/>
      <c r="J115" s="531"/>
    </row>
    <row r="116" spans="1:10" s="6" customFormat="1" ht="207" customHeight="1" x14ac:dyDescent="0.3">
      <c r="A116" s="238"/>
      <c r="B116" s="223"/>
      <c r="C116" s="259"/>
      <c r="D116" s="283"/>
      <c r="E116" s="251"/>
      <c r="F116" s="231"/>
      <c r="G116" s="233"/>
      <c r="H116" s="234"/>
      <c r="I116" s="544"/>
      <c r="J116" s="531"/>
    </row>
    <row r="117" spans="1:10" s="6" customFormat="1" ht="317.39999999999998" customHeight="1" x14ac:dyDescent="0.3">
      <c r="A117" s="111" t="s">
        <v>388</v>
      </c>
      <c r="B117" s="49"/>
      <c r="C117" s="235" t="s">
        <v>239</v>
      </c>
      <c r="D117" s="150">
        <v>2015</v>
      </c>
      <c r="E117" s="50">
        <f t="shared" ref="E117:E118" si="6">D117*$E$1</f>
        <v>2478.4499999999998</v>
      </c>
      <c r="F117" s="136" t="s">
        <v>38</v>
      </c>
      <c r="G117" s="118">
        <v>12556</v>
      </c>
      <c r="H117" s="126"/>
      <c r="I117" s="545" t="s">
        <v>748</v>
      </c>
      <c r="J117" s="548"/>
    </row>
    <row r="118" spans="1:10" s="6" customFormat="1" ht="317.39999999999998" customHeight="1" x14ac:dyDescent="0.3">
      <c r="A118" s="77" t="s">
        <v>389</v>
      </c>
      <c r="B118" s="49"/>
      <c r="C118" s="236"/>
      <c r="D118" s="150">
        <v>2015</v>
      </c>
      <c r="E118" s="50">
        <f t="shared" si="6"/>
        <v>2478.4499999999998</v>
      </c>
      <c r="F118" s="136" t="s">
        <v>38</v>
      </c>
      <c r="G118" s="118">
        <v>12557</v>
      </c>
      <c r="H118" s="126"/>
      <c r="I118" s="545" t="s">
        <v>748</v>
      </c>
      <c r="J118" s="548"/>
    </row>
    <row r="119" spans="1:10" s="6" customFormat="1" ht="317.39999999999998" customHeight="1" x14ac:dyDescent="0.3">
      <c r="A119" s="111" t="s">
        <v>390</v>
      </c>
      <c r="B119" s="49"/>
      <c r="C119" s="235" t="s">
        <v>240</v>
      </c>
      <c r="D119" s="150">
        <v>1485</v>
      </c>
      <c r="E119" s="50">
        <f t="shared" ref="E119:E120" si="7">D119*$E$1</f>
        <v>1826.55</v>
      </c>
      <c r="F119" s="136" t="s">
        <v>38</v>
      </c>
      <c r="G119" s="118">
        <v>12554</v>
      </c>
      <c r="H119" s="126"/>
      <c r="I119" s="545" t="s">
        <v>748</v>
      </c>
      <c r="J119" s="548"/>
    </row>
    <row r="120" spans="1:10" s="6" customFormat="1" ht="317.39999999999998" customHeight="1" x14ac:dyDescent="0.3">
      <c r="A120" s="77" t="s">
        <v>391</v>
      </c>
      <c r="B120" s="49"/>
      <c r="C120" s="236"/>
      <c r="D120" s="150">
        <v>1485</v>
      </c>
      <c r="E120" s="50">
        <f t="shared" si="7"/>
        <v>1826.55</v>
      </c>
      <c r="F120" s="136" t="s">
        <v>38</v>
      </c>
      <c r="G120" s="118">
        <v>12555</v>
      </c>
      <c r="H120" s="126"/>
      <c r="I120" s="545" t="s">
        <v>748</v>
      </c>
      <c r="J120" s="548"/>
    </row>
    <row r="121" spans="1:10" s="6" customFormat="1" ht="409.2" customHeight="1" x14ac:dyDescent="0.3">
      <c r="A121" s="237" t="s">
        <v>157</v>
      </c>
      <c r="B121" s="222"/>
      <c r="C121" s="224" t="s">
        <v>204</v>
      </c>
      <c r="D121" s="226">
        <v>1489</v>
      </c>
      <c r="E121" s="228">
        <f t="shared" ref="E121:E125" si="8">D121*$E$1</f>
        <v>1831.47</v>
      </c>
      <c r="F121" s="230" t="s">
        <v>38</v>
      </c>
      <c r="G121" s="232">
        <v>11898</v>
      </c>
      <c r="H121" s="234"/>
      <c r="I121" s="544">
        <v>1565</v>
      </c>
      <c r="J121" s="531">
        <f>(I121-D121)/D121</f>
        <v>5.104096709200806E-2</v>
      </c>
    </row>
    <row r="122" spans="1:10" s="6" customFormat="1" ht="163.19999999999999" customHeight="1" x14ac:dyDescent="0.3">
      <c r="A122" s="238"/>
      <c r="B122" s="223"/>
      <c r="C122" s="225"/>
      <c r="D122" s="227"/>
      <c r="E122" s="229"/>
      <c r="F122" s="231"/>
      <c r="G122" s="233"/>
      <c r="H122" s="234"/>
      <c r="I122" s="544"/>
      <c r="J122" s="531"/>
    </row>
    <row r="123" spans="1:10" s="6" customFormat="1" ht="317.39999999999998" customHeight="1" x14ac:dyDescent="0.3">
      <c r="A123" s="84" t="s">
        <v>392</v>
      </c>
      <c r="B123" s="86"/>
      <c r="C123" s="235" t="s">
        <v>241</v>
      </c>
      <c r="D123" s="150">
        <v>1255</v>
      </c>
      <c r="E123" s="50">
        <f t="shared" si="8"/>
        <v>1543.65</v>
      </c>
      <c r="F123" s="136" t="s">
        <v>38</v>
      </c>
      <c r="G123" s="118">
        <v>12553</v>
      </c>
      <c r="H123" s="126"/>
      <c r="I123" s="551">
        <v>1315</v>
      </c>
      <c r="J123" s="532">
        <f>(I123-D123)/D123</f>
        <v>4.7808764940239043E-2</v>
      </c>
    </row>
    <row r="124" spans="1:10" s="6" customFormat="1" ht="317.39999999999998" customHeight="1" x14ac:dyDescent="0.3">
      <c r="A124" s="84" t="s">
        <v>316</v>
      </c>
      <c r="B124" s="86"/>
      <c r="C124" s="236"/>
      <c r="D124" s="150">
        <v>1255</v>
      </c>
      <c r="E124" s="50">
        <f t="shared" si="8"/>
        <v>1543.65</v>
      </c>
      <c r="F124" s="136" t="s">
        <v>38</v>
      </c>
      <c r="G124" s="118">
        <v>12851</v>
      </c>
      <c r="H124" s="126"/>
      <c r="I124" s="551">
        <v>1315</v>
      </c>
      <c r="J124" s="532">
        <f>(I124-D124)/D124</f>
        <v>4.7808764940239043E-2</v>
      </c>
    </row>
    <row r="125" spans="1:10" s="6" customFormat="1" ht="325.2" customHeight="1" x14ac:dyDescent="0.3">
      <c r="A125" s="316" t="s">
        <v>758</v>
      </c>
      <c r="B125" s="292"/>
      <c r="C125" s="335" t="s">
        <v>759</v>
      </c>
      <c r="D125" s="264">
        <v>1085</v>
      </c>
      <c r="E125" s="318">
        <f t="shared" si="8"/>
        <v>1334.55</v>
      </c>
      <c r="F125" s="268" t="s">
        <v>38</v>
      </c>
      <c r="G125" s="270">
        <v>11899</v>
      </c>
      <c r="H125" s="234" t="s">
        <v>770</v>
      </c>
      <c r="I125" s="528"/>
      <c r="J125" s="524"/>
    </row>
    <row r="126" spans="1:10" s="6" customFormat="1" ht="280.2" customHeight="1" x14ac:dyDescent="0.3">
      <c r="A126" s="317"/>
      <c r="B126" s="293"/>
      <c r="C126" s="336"/>
      <c r="D126" s="265"/>
      <c r="E126" s="319"/>
      <c r="F126" s="269"/>
      <c r="G126" s="271"/>
      <c r="H126" s="234"/>
      <c r="I126" s="528"/>
      <c r="J126" s="524"/>
    </row>
    <row r="127" spans="1:10" s="6" customFormat="1" ht="397.2" customHeight="1" x14ac:dyDescent="0.3">
      <c r="A127" s="274" t="s">
        <v>393</v>
      </c>
      <c r="B127" s="222"/>
      <c r="C127" s="258" t="s">
        <v>205</v>
      </c>
      <c r="D127" s="226">
        <v>1169</v>
      </c>
      <c r="E127" s="228">
        <f>D127*$E$1</f>
        <v>1437.87</v>
      </c>
      <c r="F127" s="230" t="s">
        <v>38</v>
      </c>
      <c r="G127" s="232" t="s">
        <v>664</v>
      </c>
      <c r="H127" s="234"/>
      <c r="I127" s="544">
        <v>1229</v>
      </c>
      <c r="J127" s="531">
        <f>(I127-D127)/D127</f>
        <v>5.1325919589392643E-2</v>
      </c>
    </row>
    <row r="128" spans="1:10" s="6" customFormat="1" ht="227.4" customHeight="1" x14ac:dyDescent="0.3">
      <c r="A128" s="275"/>
      <c r="B128" s="223"/>
      <c r="C128" s="259"/>
      <c r="D128" s="227"/>
      <c r="E128" s="229"/>
      <c r="F128" s="231"/>
      <c r="G128" s="233"/>
      <c r="H128" s="234"/>
      <c r="I128" s="544"/>
      <c r="J128" s="531"/>
    </row>
    <row r="129" spans="1:10" s="6" customFormat="1" ht="408.6" customHeight="1" x14ac:dyDescent="0.3">
      <c r="A129" s="316" t="s">
        <v>760</v>
      </c>
      <c r="B129" s="292"/>
      <c r="C129" s="335" t="s">
        <v>761</v>
      </c>
      <c r="D129" s="309">
        <v>855</v>
      </c>
      <c r="E129" s="318">
        <f t="shared" ref="E129:E146" si="9">D129*$E$1</f>
        <v>1051.6500000000001</v>
      </c>
      <c r="F129" s="268" t="s">
        <v>38</v>
      </c>
      <c r="G129" s="270">
        <v>12825</v>
      </c>
      <c r="H129" s="234" t="s">
        <v>770</v>
      </c>
      <c r="I129" s="528"/>
      <c r="J129" s="524"/>
    </row>
    <row r="130" spans="1:10" s="6" customFormat="1" ht="251.4" customHeight="1" x14ac:dyDescent="0.3">
      <c r="A130" s="317"/>
      <c r="B130" s="293"/>
      <c r="C130" s="336"/>
      <c r="D130" s="310"/>
      <c r="E130" s="319"/>
      <c r="F130" s="269"/>
      <c r="G130" s="271"/>
      <c r="H130" s="234"/>
      <c r="I130" s="528"/>
      <c r="J130" s="524"/>
    </row>
    <row r="131" spans="1:10" s="6" customFormat="1" ht="408.6" customHeight="1" x14ac:dyDescent="0.3">
      <c r="A131" s="237" t="s">
        <v>666</v>
      </c>
      <c r="B131" s="222"/>
      <c r="C131" s="299" t="s">
        <v>710</v>
      </c>
      <c r="D131" s="226">
        <v>855</v>
      </c>
      <c r="E131" s="228">
        <f t="shared" ref="E131" si="10">D131*$E$1</f>
        <v>1051.6500000000001</v>
      </c>
      <c r="F131" s="230" t="s">
        <v>38</v>
      </c>
      <c r="G131" s="232" t="s">
        <v>665</v>
      </c>
      <c r="H131" s="234" t="s">
        <v>44</v>
      </c>
      <c r="I131" s="544">
        <v>940</v>
      </c>
      <c r="J131" s="531">
        <f>(I131-D131)/D131</f>
        <v>9.9415204678362568E-2</v>
      </c>
    </row>
    <row r="132" spans="1:10" s="6" customFormat="1" ht="149.4" customHeight="1" x14ac:dyDescent="0.3">
      <c r="A132" s="238"/>
      <c r="B132" s="223"/>
      <c r="C132" s="300"/>
      <c r="D132" s="227"/>
      <c r="E132" s="229"/>
      <c r="F132" s="231"/>
      <c r="G132" s="233"/>
      <c r="H132" s="234"/>
      <c r="I132" s="544"/>
      <c r="J132" s="531"/>
    </row>
    <row r="133" spans="1:10" s="6" customFormat="1" ht="408.6" customHeight="1" x14ac:dyDescent="0.3">
      <c r="A133" s="316" t="s">
        <v>762</v>
      </c>
      <c r="B133" s="292"/>
      <c r="C133" s="335" t="s">
        <v>763</v>
      </c>
      <c r="D133" s="309">
        <v>749</v>
      </c>
      <c r="E133" s="318">
        <f t="shared" si="9"/>
        <v>921.27</v>
      </c>
      <c r="F133" s="268" t="s">
        <v>38</v>
      </c>
      <c r="G133" s="270">
        <v>12824</v>
      </c>
      <c r="H133" s="234" t="s">
        <v>770</v>
      </c>
      <c r="I133" s="528"/>
      <c r="J133" s="524"/>
    </row>
    <row r="134" spans="1:10" s="6" customFormat="1" ht="213" customHeight="1" x14ac:dyDescent="0.3">
      <c r="A134" s="317"/>
      <c r="B134" s="293"/>
      <c r="C134" s="336"/>
      <c r="D134" s="310"/>
      <c r="E134" s="319"/>
      <c r="F134" s="269"/>
      <c r="G134" s="271"/>
      <c r="H134" s="234"/>
      <c r="I134" s="528"/>
      <c r="J134" s="524"/>
    </row>
    <row r="135" spans="1:10" s="6" customFormat="1" ht="408.6" customHeight="1" x14ac:dyDescent="0.3">
      <c r="A135" s="237" t="s">
        <v>667</v>
      </c>
      <c r="B135" s="222"/>
      <c r="C135" s="224" t="s">
        <v>711</v>
      </c>
      <c r="D135" s="226">
        <v>749</v>
      </c>
      <c r="E135" s="228">
        <f t="shared" ref="E135" si="11">D135*$E$1</f>
        <v>921.27</v>
      </c>
      <c r="F135" s="230" t="s">
        <v>38</v>
      </c>
      <c r="G135" s="232" t="s">
        <v>668</v>
      </c>
      <c r="H135" s="234" t="s">
        <v>44</v>
      </c>
      <c r="I135" s="544">
        <v>825</v>
      </c>
      <c r="J135" s="531">
        <f>(I135-D135)/D135</f>
        <v>0.10146862483311081</v>
      </c>
    </row>
    <row r="136" spans="1:10" s="6" customFormat="1" ht="149.4" customHeight="1" x14ac:dyDescent="0.3">
      <c r="A136" s="238"/>
      <c r="B136" s="223"/>
      <c r="C136" s="225"/>
      <c r="D136" s="227"/>
      <c r="E136" s="229"/>
      <c r="F136" s="231"/>
      <c r="G136" s="233"/>
      <c r="H136" s="234"/>
      <c r="I136" s="544"/>
      <c r="J136" s="531"/>
    </row>
    <row r="137" spans="1:10" s="6" customFormat="1" ht="408.6" customHeight="1" x14ac:dyDescent="0.3">
      <c r="A137" s="218" t="s">
        <v>764</v>
      </c>
      <c r="B137" s="196"/>
      <c r="C137" s="220" t="s">
        <v>765</v>
      </c>
      <c r="D137" s="219">
        <v>669</v>
      </c>
      <c r="E137" s="221">
        <f t="shared" si="9"/>
        <v>822.87</v>
      </c>
      <c r="F137" s="213" t="s">
        <v>38</v>
      </c>
      <c r="G137" s="214">
        <v>12310</v>
      </c>
      <c r="H137" s="126" t="s">
        <v>770</v>
      </c>
      <c r="I137" s="529"/>
      <c r="J137" s="525"/>
    </row>
    <row r="138" spans="1:10" s="6" customFormat="1" ht="408.6" customHeight="1" x14ac:dyDescent="0.3">
      <c r="A138" s="237" t="s">
        <v>670</v>
      </c>
      <c r="B138" s="222"/>
      <c r="C138" s="224" t="s">
        <v>712</v>
      </c>
      <c r="D138" s="226">
        <v>669</v>
      </c>
      <c r="E138" s="228">
        <f t="shared" si="9"/>
        <v>822.87</v>
      </c>
      <c r="F138" s="230" t="s">
        <v>38</v>
      </c>
      <c r="G138" s="232" t="s">
        <v>669</v>
      </c>
      <c r="H138" s="234" t="s">
        <v>44</v>
      </c>
      <c r="I138" s="544">
        <v>735</v>
      </c>
      <c r="J138" s="531">
        <f>(I138-D138)/D138</f>
        <v>9.8654708520179366E-2</v>
      </c>
    </row>
    <row r="139" spans="1:10" s="6" customFormat="1" ht="149.4" customHeight="1" x14ac:dyDescent="0.3">
      <c r="A139" s="238"/>
      <c r="B139" s="223"/>
      <c r="C139" s="225"/>
      <c r="D139" s="227"/>
      <c r="E139" s="229"/>
      <c r="F139" s="231"/>
      <c r="G139" s="233"/>
      <c r="H139" s="234"/>
      <c r="I139" s="544"/>
      <c r="J139" s="531"/>
    </row>
    <row r="140" spans="1:10" s="6" customFormat="1" ht="59.4" customHeight="1" x14ac:dyDescent="0.3">
      <c r="A140" s="352" t="s">
        <v>498</v>
      </c>
      <c r="B140" s="352"/>
      <c r="C140" s="352"/>
      <c r="D140" s="352"/>
      <c r="E140" s="352"/>
      <c r="F140" s="46"/>
      <c r="G140" s="46"/>
      <c r="H140" s="126"/>
      <c r="I140" s="522"/>
      <c r="J140" s="525"/>
    </row>
    <row r="141" spans="1:10" s="6" customFormat="1" ht="408.6" customHeight="1" x14ac:dyDescent="0.3">
      <c r="A141" s="237" t="s">
        <v>553</v>
      </c>
      <c r="B141" s="222"/>
      <c r="C141" s="224" t="s">
        <v>579</v>
      </c>
      <c r="D141" s="282">
        <v>1605</v>
      </c>
      <c r="E141" s="228">
        <f t="shared" ref="E141" si="12">D141*$E$1</f>
        <v>1974.1499999999999</v>
      </c>
      <c r="F141" s="230" t="s">
        <v>38</v>
      </c>
      <c r="G141" s="232" t="s">
        <v>496</v>
      </c>
      <c r="H141" s="234"/>
      <c r="I141" s="544">
        <v>1685</v>
      </c>
      <c r="J141" s="531">
        <f>(I141-D141)/D141</f>
        <v>4.9844236760124609E-2</v>
      </c>
    </row>
    <row r="142" spans="1:10" s="6" customFormat="1" ht="153" customHeight="1" x14ac:dyDescent="0.3">
      <c r="A142" s="238"/>
      <c r="B142" s="223"/>
      <c r="C142" s="225"/>
      <c r="D142" s="283"/>
      <c r="E142" s="229"/>
      <c r="F142" s="231"/>
      <c r="G142" s="233"/>
      <c r="H142" s="234"/>
      <c r="I142" s="544"/>
      <c r="J142" s="531"/>
    </row>
    <row r="143" spans="1:10" s="6" customFormat="1" ht="408.6" customHeight="1" x14ac:dyDescent="0.3">
      <c r="A143" s="237" t="s">
        <v>552</v>
      </c>
      <c r="B143" s="222"/>
      <c r="C143" s="224" t="s">
        <v>580</v>
      </c>
      <c r="D143" s="282">
        <v>1355</v>
      </c>
      <c r="E143" s="228">
        <f t="shared" ref="E143" si="13">D143*$E$1</f>
        <v>1666.6499999999999</v>
      </c>
      <c r="F143" s="230" t="s">
        <v>38</v>
      </c>
      <c r="G143" s="232" t="s">
        <v>497</v>
      </c>
      <c r="H143" s="234"/>
      <c r="I143" s="544">
        <v>1419</v>
      </c>
      <c r="J143" s="531">
        <f>(I143-D143)/D143</f>
        <v>4.7232472324723246E-2</v>
      </c>
    </row>
    <row r="144" spans="1:10" s="6" customFormat="1" ht="153" customHeight="1" x14ac:dyDescent="0.3">
      <c r="A144" s="238"/>
      <c r="B144" s="223"/>
      <c r="C144" s="225"/>
      <c r="D144" s="283"/>
      <c r="E144" s="229"/>
      <c r="F144" s="231"/>
      <c r="G144" s="233"/>
      <c r="H144" s="234"/>
      <c r="I144" s="544"/>
      <c r="J144" s="531"/>
    </row>
    <row r="145" spans="1:10" s="6" customFormat="1" ht="317.39999999999998" customHeight="1" x14ac:dyDescent="0.3">
      <c r="A145" s="111" t="s">
        <v>394</v>
      </c>
      <c r="B145" s="49"/>
      <c r="C145" s="235" t="s">
        <v>242</v>
      </c>
      <c r="D145" s="150">
        <v>1149</v>
      </c>
      <c r="E145" s="80">
        <f t="shared" si="9"/>
        <v>1413.27</v>
      </c>
      <c r="F145" s="136" t="s">
        <v>38</v>
      </c>
      <c r="G145" s="118">
        <v>12603</v>
      </c>
      <c r="H145" s="126"/>
      <c r="I145" s="547" t="s">
        <v>775</v>
      </c>
      <c r="J145" s="525"/>
    </row>
    <row r="146" spans="1:10" s="6" customFormat="1" ht="317.39999999999998" customHeight="1" x14ac:dyDescent="0.3">
      <c r="A146" s="77" t="s">
        <v>395</v>
      </c>
      <c r="B146" s="49"/>
      <c r="C146" s="236"/>
      <c r="D146" s="150">
        <v>1149</v>
      </c>
      <c r="E146" s="80">
        <f t="shared" si="9"/>
        <v>1413.27</v>
      </c>
      <c r="F146" s="136" t="s">
        <v>38</v>
      </c>
      <c r="G146" s="118">
        <v>12604</v>
      </c>
      <c r="H146" s="126"/>
      <c r="I146" s="547" t="s">
        <v>775</v>
      </c>
      <c r="J146" s="525"/>
    </row>
    <row r="147" spans="1:10" s="6" customFormat="1" ht="9" customHeight="1" x14ac:dyDescent="0.3">
      <c r="A147" s="240"/>
      <c r="B147" s="240"/>
      <c r="C147" s="240"/>
      <c r="D147" s="240"/>
      <c r="E147" s="240"/>
      <c r="F147" s="92"/>
      <c r="G147" s="27"/>
      <c r="H147" s="126"/>
      <c r="I147" s="522"/>
      <c r="J147" s="523"/>
    </row>
    <row r="148" spans="1:10" s="6" customFormat="1" ht="59.4" customHeight="1" x14ac:dyDescent="0.3">
      <c r="A148" s="352" t="s">
        <v>50</v>
      </c>
      <c r="B148" s="352"/>
      <c r="C148" s="352"/>
      <c r="D148" s="352"/>
      <c r="E148" s="352"/>
      <c r="F148" s="46"/>
      <c r="G148" s="46"/>
      <c r="H148" s="126"/>
      <c r="I148" s="522"/>
      <c r="J148" s="523"/>
    </row>
    <row r="149" spans="1:10" s="6" customFormat="1" ht="401.4" customHeight="1" x14ac:dyDescent="0.3">
      <c r="A149" s="72" t="s">
        <v>733</v>
      </c>
      <c r="B149" s="36"/>
      <c r="C149" s="74" t="s">
        <v>581</v>
      </c>
      <c r="D149" s="152">
        <v>699</v>
      </c>
      <c r="E149" s="80">
        <f>D149*$E$1</f>
        <v>859.77</v>
      </c>
      <c r="F149" s="136" t="s">
        <v>38</v>
      </c>
      <c r="G149" s="118">
        <v>13085</v>
      </c>
      <c r="H149" s="126"/>
      <c r="I149" s="530" t="s">
        <v>769</v>
      </c>
      <c r="J149" s="525"/>
    </row>
    <row r="150" spans="1:10" s="6" customFormat="1" ht="9" customHeight="1" x14ac:dyDescent="0.3">
      <c r="A150" s="240"/>
      <c r="B150" s="240"/>
      <c r="C150" s="240"/>
      <c r="D150" s="240"/>
      <c r="E150" s="240"/>
      <c r="F150" s="92"/>
      <c r="G150" s="27"/>
      <c r="H150" s="126"/>
      <c r="I150" s="522"/>
      <c r="J150" s="523"/>
    </row>
    <row r="151" spans="1:10" s="6" customFormat="1" ht="69" customHeight="1" x14ac:dyDescent="0.3">
      <c r="A151" s="239" t="s">
        <v>47</v>
      </c>
      <c r="B151" s="239"/>
      <c r="C151" s="239"/>
      <c r="D151" s="239"/>
      <c r="E151" s="239"/>
      <c r="F151" s="130"/>
      <c r="G151" s="25"/>
      <c r="H151" s="126"/>
      <c r="I151" s="522"/>
      <c r="J151" s="523"/>
    </row>
    <row r="152" spans="1:10" s="6" customFormat="1" ht="59.4" customHeight="1" x14ac:dyDescent="0.3">
      <c r="A152" s="287" t="s">
        <v>20</v>
      </c>
      <c r="B152" s="287"/>
      <c r="C152" s="287"/>
      <c r="D152" s="287"/>
      <c r="E152" s="287"/>
      <c r="F152" s="131"/>
      <c r="G152" s="26"/>
      <c r="H152" s="126"/>
      <c r="I152" s="522"/>
      <c r="J152" s="523"/>
    </row>
    <row r="153" spans="1:10" s="6" customFormat="1" ht="409.6" customHeight="1" x14ac:dyDescent="0.3">
      <c r="A153" s="60" t="s">
        <v>626</v>
      </c>
      <c r="B153" s="56"/>
      <c r="C153" s="101" t="s">
        <v>54</v>
      </c>
      <c r="D153" s="150">
        <v>8790</v>
      </c>
      <c r="E153" s="50">
        <f>D153*$E$1</f>
        <v>10811.7</v>
      </c>
      <c r="F153" s="185" t="s">
        <v>35</v>
      </c>
      <c r="G153" s="187" t="s">
        <v>295</v>
      </c>
      <c r="H153" s="126"/>
      <c r="I153" s="554">
        <v>9670</v>
      </c>
      <c r="J153" s="532">
        <f>(I153-D153)/D153</f>
        <v>0.10011376564277588</v>
      </c>
    </row>
    <row r="154" spans="1:10" s="6" customFormat="1" ht="409.6" customHeight="1" x14ac:dyDescent="0.3">
      <c r="A154" s="237" t="s">
        <v>396</v>
      </c>
      <c r="B154" s="222"/>
      <c r="C154" s="258" t="s">
        <v>194</v>
      </c>
      <c r="D154" s="226">
        <v>6940</v>
      </c>
      <c r="E154" s="250">
        <f>D154*$E$1</f>
        <v>8536.2000000000007</v>
      </c>
      <c r="F154" s="400" t="s">
        <v>35</v>
      </c>
      <c r="G154" s="398" t="s">
        <v>296</v>
      </c>
      <c r="H154" s="234"/>
      <c r="I154" s="555">
        <v>7635</v>
      </c>
      <c r="J154" s="531">
        <f>(I154-D154)/D154</f>
        <v>0.10014409221902017</v>
      </c>
    </row>
    <row r="155" spans="1:10" s="6" customFormat="1" ht="127.2" customHeight="1" x14ac:dyDescent="0.3">
      <c r="A155" s="238"/>
      <c r="B155" s="223"/>
      <c r="C155" s="391"/>
      <c r="D155" s="227"/>
      <c r="E155" s="251"/>
      <c r="F155" s="401"/>
      <c r="G155" s="399"/>
      <c r="H155" s="234"/>
      <c r="I155" s="555"/>
      <c r="J155" s="531"/>
    </row>
    <row r="156" spans="1:10" s="6" customFormat="1" ht="408.6" customHeight="1" x14ac:dyDescent="0.3">
      <c r="A156" s="237" t="s">
        <v>615</v>
      </c>
      <c r="B156" s="222"/>
      <c r="C156" s="224" t="s">
        <v>342</v>
      </c>
      <c r="D156" s="226">
        <v>2009</v>
      </c>
      <c r="E156" s="250">
        <f>D156*$E$1</f>
        <v>2471.0700000000002</v>
      </c>
      <c r="F156" s="230" t="s">
        <v>38</v>
      </c>
      <c r="G156" s="232">
        <v>13004</v>
      </c>
      <c r="H156" s="234"/>
      <c r="I156" s="550">
        <v>1699</v>
      </c>
      <c r="J156" s="543">
        <f>(I156-D156)/D156</f>
        <v>-0.15430562468889994</v>
      </c>
    </row>
    <row r="157" spans="1:10" s="6" customFormat="1" ht="154.80000000000001" customHeight="1" x14ac:dyDescent="0.3">
      <c r="A157" s="314"/>
      <c r="B157" s="223"/>
      <c r="C157" s="225"/>
      <c r="D157" s="227"/>
      <c r="E157" s="251"/>
      <c r="F157" s="231"/>
      <c r="G157" s="233"/>
      <c r="H157" s="234"/>
      <c r="I157" s="550"/>
      <c r="J157" s="543"/>
    </row>
    <row r="158" spans="1:10" s="6" customFormat="1" ht="9" customHeight="1" x14ac:dyDescent="0.3">
      <c r="A158" s="240"/>
      <c r="B158" s="240"/>
      <c r="C158" s="240"/>
      <c r="D158" s="240"/>
      <c r="E158" s="240"/>
      <c r="F158" s="92"/>
      <c r="G158" s="27"/>
      <c r="H158" s="126"/>
      <c r="I158" s="522"/>
      <c r="J158" s="523"/>
    </row>
    <row r="159" spans="1:10" s="6" customFormat="1" ht="59.4" customHeight="1" x14ac:dyDescent="0.3">
      <c r="A159" s="287" t="s">
        <v>27</v>
      </c>
      <c r="B159" s="287"/>
      <c r="C159" s="287"/>
      <c r="D159" s="287"/>
      <c r="E159" s="287"/>
      <c r="F159" s="131"/>
      <c r="G159" s="26"/>
      <c r="H159" s="126"/>
      <c r="I159" s="522"/>
      <c r="J159" s="523"/>
    </row>
    <row r="160" spans="1:10" s="6" customFormat="1" ht="407.4" customHeight="1" x14ac:dyDescent="0.3">
      <c r="A160" s="237" t="s">
        <v>127</v>
      </c>
      <c r="B160" s="290"/>
      <c r="C160" s="235" t="s">
        <v>100</v>
      </c>
      <c r="D160" s="226">
        <v>8435</v>
      </c>
      <c r="E160" s="250">
        <f>D160*$E$1</f>
        <v>10375.049999999999</v>
      </c>
      <c r="F160" s="280" t="s">
        <v>35</v>
      </c>
      <c r="G160" s="232" t="s">
        <v>297</v>
      </c>
      <c r="H160" s="234"/>
      <c r="I160" s="546">
        <v>9280</v>
      </c>
      <c r="J160" s="531">
        <f>(I160-D160)/D160</f>
        <v>0.1001778304682869</v>
      </c>
    </row>
    <row r="161" spans="1:10" s="6" customFormat="1" ht="373.8" customHeight="1" x14ac:dyDescent="0.3">
      <c r="A161" s="238"/>
      <c r="B161" s="291"/>
      <c r="C161" s="236"/>
      <c r="D161" s="227"/>
      <c r="E161" s="251"/>
      <c r="F161" s="281"/>
      <c r="G161" s="313"/>
      <c r="H161" s="234"/>
      <c r="I161" s="546"/>
      <c r="J161" s="531"/>
    </row>
    <row r="162" spans="1:10" s="6" customFormat="1" ht="407.4" customHeight="1" x14ac:dyDescent="0.3">
      <c r="A162" s="237" t="s">
        <v>128</v>
      </c>
      <c r="B162" s="290"/>
      <c r="C162" s="235" t="s">
        <v>101</v>
      </c>
      <c r="D162" s="226">
        <v>8175</v>
      </c>
      <c r="E162" s="250">
        <f>D162*$E$1</f>
        <v>10055.25</v>
      </c>
      <c r="F162" s="280" t="s">
        <v>35</v>
      </c>
      <c r="G162" s="232" t="s">
        <v>298</v>
      </c>
      <c r="H162" s="234"/>
      <c r="I162" s="546">
        <v>8995</v>
      </c>
      <c r="J162" s="531">
        <f>(I162-D162)/D162</f>
        <v>0.10030581039755351</v>
      </c>
    </row>
    <row r="163" spans="1:10" s="6" customFormat="1" ht="399.6" customHeight="1" x14ac:dyDescent="0.3">
      <c r="A163" s="238"/>
      <c r="B163" s="291"/>
      <c r="C163" s="236"/>
      <c r="D163" s="227"/>
      <c r="E163" s="251"/>
      <c r="F163" s="281"/>
      <c r="G163" s="313"/>
      <c r="H163" s="234"/>
      <c r="I163" s="546"/>
      <c r="J163" s="531"/>
    </row>
    <row r="164" spans="1:10" s="6" customFormat="1" ht="408" customHeight="1" x14ac:dyDescent="0.3">
      <c r="A164" s="237" t="s">
        <v>129</v>
      </c>
      <c r="B164" s="290"/>
      <c r="C164" s="235" t="s">
        <v>102</v>
      </c>
      <c r="D164" s="226">
        <v>7790</v>
      </c>
      <c r="E164" s="250">
        <f>D164*$E$1</f>
        <v>9581.7000000000007</v>
      </c>
      <c r="F164" s="280" t="s">
        <v>35</v>
      </c>
      <c r="G164" s="232" t="s">
        <v>299</v>
      </c>
      <c r="H164" s="234"/>
      <c r="I164" s="546">
        <v>8570</v>
      </c>
      <c r="J164" s="531">
        <f>(I164-D164)/D164</f>
        <v>0.10012836970474968</v>
      </c>
    </row>
    <row r="165" spans="1:10" s="6" customFormat="1" ht="390.6" customHeight="1" x14ac:dyDescent="0.3">
      <c r="A165" s="238"/>
      <c r="B165" s="291"/>
      <c r="C165" s="236"/>
      <c r="D165" s="227"/>
      <c r="E165" s="251"/>
      <c r="F165" s="281"/>
      <c r="G165" s="233"/>
      <c r="H165" s="234"/>
      <c r="I165" s="546"/>
      <c r="J165" s="531"/>
    </row>
    <row r="166" spans="1:10" s="6" customFormat="1" ht="408.6" customHeight="1" x14ac:dyDescent="0.3">
      <c r="A166" s="274" t="s">
        <v>500</v>
      </c>
      <c r="B166" s="256"/>
      <c r="C166" s="235" t="s">
        <v>582</v>
      </c>
      <c r="D166" s="282">
        <v>4920</v>
      </c>
      <c r="E166" s="250">
        <f>D166*$E$1</f>
        <v>6051.6</v>
      </c>
      <c r="F166" s="230" t="s">
        <v>35</v>
      </c>
      <c r="G166" s="232" t="s">
        <v>499</v>
      </c>
      <c r="H166" s="234"/>
      <c r="I166" s="544">
        <v>5415</v>
      </c>
      <c r="J166" s="531">
        <f>(I166-D166)/D166</f>
        <v>0.10060975609756098</v>
      </c>
    </row>
    <row r="167" spans="1:10" s="6" customFormat="1" ht="409.2" customHeight="1" x14ac:dyDescent="0.3">
      <c r="A167" s="285"/>
      <c r="B167" s="284"/>
      <c r="C167" s="249"/>
      <c r="D167" s="288"/>
      <c r="E167" s="289"/>
      <c r="F167" s="252"/>
      <c r="G167" s="253"/>
      <c r="H167" s="234"/>
      <c r="I167" s="544"/>
      <c r="J167" s="531"/>
    </row>
    <row r="168" spans="1:10" s="6" customFormat="1" ht="277.8" customHeight="1" x14ac:dyDescent="0.3">
      <c r="A168" s="275"/>
      <c r="B168" s="257"/>
      <c r="C168" s="236"/>
      <c r="D168" s="283"/>
      <c r="E168" s="251"/>
      <c r="F168" s="231"/>
      <c r="G168" s="233"/>
      <c r="H168" s="234"/>
      <c r="I168" s="544"/>
      <c r="J168" s="531"/>
    </row>
    <row r="169" spans="1:10" s="6" customFormat="1" ht="408.6" customHeight="1" x14ac:dyDescent="0.3">
      <c r="A169" s="274" t="s">
        <v>501</v>
      </c>
      <c r="B169" s="256"/>
      <c r="C169" s="235" t="s">
        <v>583</v>
      </c>
      <c r="D169" s="282">
        <v>4685</v>
      </c>
      <c r="E169" s="250">
        <f>D169*$E$1</f>
        <v>5762.55</v>
      </c>
      <c r="F169" s="230" t="s">
        <v>35</v>
      </c>
      <c r="G169" s="232" t="s">
        <v>502</v>
      </c>
      <c r="H169" s="234"/>
      <c r="I169" s="544">
        <v>5155</v>
      </c>
      <c r="J169" s="531">
        <f>(I169-D169)/D169</f>
        <v>0.10032017075773746</v>
      </c>
    </row>
    <row r="170" spans="1:10" s="6" customFormat="1" ht="408.6" customHeight="1" x14ac:dyDescent="0.3">
      <c r="A170" s="285"/>
      <c r="B170" s="284"/>
      <c r="C170" s="249"/>
      <c r="D170" s="288"/>
      <c r="E170" s="289"/>
      <c r="F170" s="252"/>
      <c r="G170" s="253"/>
      <c r="H170" s="234"/>
      <c r="I170" s="544"/>
      <c r="J170" s="531"/>
    </row>
    <row r="171" spans="1:10" s="6" customFormat="1" ht="190.8" customHeight="1" x14ac:dyDescent="0.3">
      <c r="A171" s="275"/>
      <c r="B171" s="284"/>
      <c r="C171" s="236"/>
      <c r="D171" s="283"/>
      <c r="E171" s="251"/>
      <c r="F171" s="231"/>
      <c r="G171" s="233"/>
      <c r="H171" s="234"/>
      <c r="I171" s="544"/>
      <c r="J171" s="531"/>
    </row>
    <row r="172" spans="1:10" s="6" customFormat="1" ht="134.4" customHeight="1" x14ac:dyDescent="0.3">
      <c r="A172" s="84" t="s">
        <v>625</v>
      </c>
      <c r="B172" s="284"/>
      <c r="C172" s="144" t="s">
        <v>568</v>
      </c>
      <c r="D172" s="153">
        <v>5060</v>
      </c>
      <c r="E172" s="117">
        <f>D172*$E$1</f>
        <v>6223.8</v>
      </c>
      <c r="F172" s="136" t="s">
        <v>35</v>
      </c>
      <c r="G172" s="118" t="s">
        <v>503</v>
      </c>
      <c r="H172" s="126"/>
      <c r="I172" s="549">
        <v>5570</v>
      </c>
      <c r="J172" s="532">
        <f>(I172-D172)/D172</f>
        <v>0.1007905138339921</v>
      </c>
    </row>
    <row r="173" spans="1:10" s="6" customFormat="1" ht="134.4" customHeight="1" x14ac:dyDescent="0.3">
      <c r="A173" s="84" t="s">
        <v>504</v>
      </c>
      <c r="B173" s="257"/>
      <c r="C173" s="144" t="s">
        <v>618</v>
      </c>
      <c r="D173" s="153">
        <v>5670</v>
      </c>
      <c r="E173" s="117">
        <f>D173*$E$1</f>
        <v>6974.0999999999995</v>
      </c>
      <c r="F173" s="136" t="s">
        <v>35</v>
      </c>
      <c r="G173" s="118" t="s">
        <v>505</v>
      </c>
      <c r="H173" s="126"/>
      <c r="I173" s="549">
        <v>6235</v>
      </c>
      <c r="J173" s="532">
        <f>(I173-D173)/D173</f>
        <v>9.9647266313932975E-2</v>
      </c>
    </row>
    <row r="174" spans="1:10" s="6" customFormat="1" ht="408.6" customHeight="1" x14ac:dyDescent="0.3">
      <c r="A174" s="274" t="s">
        <v>506</v>
      </c>
      <c r="B174" s="256"/>
      <c r="C174" s="235" t="s">
        <v>584</v>
      </c>
      <c r="D174" s="282">
        <v>4289</v>
      </c>
      <c r="E174" s="250">
        <f>D174*$E$1</f>
        <v>5275.47</v>
      </c>
      <c r="F174" s="230" t="s">
        <v>35</v>
      </c>
      <c r="G174" s="232" t="s">
        <v>507</v>
      </c>
      <c r="H174" s="234"/>
      <c r="I174" s="544">
        <v>4715</v>
      </c>
      <c r="J174" s="531">
        <f>(I174-D174)/D174</f>
        <v>9.932385171368617E-2</v>
      </c>
    </row>
    <row r="175" spans="1:10" s="6" customFormat="1" ht="408.6" customHeight="1" x14ac:dyDescent="0.3">
      <c r="A175" s="285"/>
      <c r="B175" s="284"/>
      <c r="C175" s="249"/>
      <c r="D175" s="288"/>
      <c r="E175" s="289"/>
      <c r="F175" s="252"/>
      <c r="G175" s="253"/>
      <c r="H175" s="234"/>
      <c r="I175" s="544"/>
      <c r="J175" s="531"/>
    </row>
    <row r="176" spans="1:10" s="6" customFormat="1" ht="264.60000000000002" customHeight="1" x14ac:dyDescent="0.3">
      <c r="A176" s="275"/>
      <c r="B176" s="257"/>
      <c r="C176" s="236"/>
      <c r="D176" s="283"/>
      <c r="E176" s="251"/>
      <c r="F176" s="231"/>
      <c r="G176" s="233"/>
      <c r="H176" s="234"/>
      <c r="I176" s="544"/>
      <c r="J176" s="531"/>
    </row>
    <row r="177" spans="1:10" s="6" customFormat="1" ht="408.6" customHeight="1" x14ac:dyDescent="0.3">
      <c r="A177" s="274" t="s">
        <v>508</v>
      </c>
      <c r="B177" s="256"/>
      <c r="C177" s="235" t="s">
        <v>585</v>
      </c>
      <c r="D177" s="282">
        <v>3160</v>
      </c>
      <c r="E177" s="250">
        <f>D177*$E$1</f>
        <v>3886.7999999999997</v>
      </c>
      <c r="F177" s="230" t="s">
        <v>35</v>
      </c>
      <c r="G177" s="232" t="s">
        <v>509</v>
      </c>
      <c r="H177" s="234"/>
      <c r="I177" s="544">
        <v>3475</v>
      </c>
      <c r="J177" s="531">
        <f>(I177-D177)/D177</f>
        <v>9.9683544303797472E-2</v>
      </c>
    </row>
    <row r="178" spans="1:10" s="6" customFormat="1" ht="408.6" customHeight="1" x14ac:dyDescent="0.3">
      <c r="A178" s="285"/>
      <c r="B178" s="284"/>
      <c r="C178" s="249"/>
      <c r="D178" s="288"/>
      <c r="E178" s="289"/>
      <c r="F178" s="252"/>
      <c r="G178" s="253"/>
      <c r="H178" s="234"/>
      <c r="I178" s="544"/>
      <c r="J178" s="531"/>
    </row>
    <row r="179" spans="1:10" s="6" customFormat="1" ht="229.8" customHeight="1" x14ac:dyDescent="0.3">
      <c r="A179" s="275"/>
      <c r="B179" s="284"/>
      <c r="C179" s="236"/>
      <c r="D179" s="283"/>
      <c r="E179" s="251"/>
      <c r="F179" s="231"/>
      <c r="G179" s="233"/>
      <c r="H179" s="234"/>
      <c r="I179" s="544"/>
      <c r="J179" s="531"/>
    </row>
    <row r="180" spans="1:10" s="6" customFormat="1" ht="134.4" customHeight="1" x14ac:dyDescent="0.3">
      <c r="A180" s="84" t="s">
        <v>510</v>
      </c>
      <c r="B180" s="284"/>
      <c r="C180" s="144" t="s">
        <v>616</v>
      </c>
      <c r="D180" s="153">
        <v>3350</v>
      </c>
      <c r="E180" s="117">
        <f>D180*$E$1</f>
        <v>4120.5</v>
      </c>
      <c r="F180" s="136" t="s">
        <v>35</v>
      </c>
      <c r="G180" s="118" t="s">
        <v>511</v>
      </c>
      <c r="H180" s="126"/>
      <c r="I180" s="549">
        <v>3685</v>
      </c>
      <c r="J180" s="532">
        <f>(I180-D180)/D180</f>
        <v>0.1</v>
      </c>
    </row>
    <row r="181" spans="1:10" s="6" customFormat="1" ht="134.4" customHeight="1" x14ac:dyDescent="0.3">
      <c r="A181" s="84" t="s">
        <v>512</v>
      </c>
      <c r="B181" s="257"/>
      <c r="C181" s="144" t="s">
        <v>617</v>
      </c>
      <c r="D181" s="153">
        <v>4490</v>
      </c>
      <c r="E181" s="117">
        <f>D181*$E$1</f>
        <v>5522.7</v>
      </c>
      <c r="F181" s="136" t="s">
        <v>35</v>
      </c>
      <c r="G181" s="118" t="s">
        <v>513</v>
      </c>
      <c r="H181" s="126"/>
      <c r="I181" s="549">
        <v>4940</v>
      </c>
      <c r="J181" s="532">
        <f>(I181-D181)/D181</f>
        <v>0.10022271714922049</v>
      </c>
    </row>
    <row r="182" spans="1:10" s="6" customFormat="1" ht="408.6" customHeight="1" x14ac:dyDescent="0.3">
      <c r="A182" s="274" t="s">
        <v>514</v>
      </c>
      <c r="B182" s="402"/>
      <c r="C182" s="235" t="s">
        <v>586</v>
      </c>
      <c r="D182" s="282">
        <v>3895</v>
      </c>
      <c r="E182" s="250">
        <f>D182*$E$1</f>
        <v>4790.8500000000004</v>
      </c>
      <c r="F182" s="230" t="s">
        <v>35</v>
      </c>
      <c r="G182" s="232" t="s">
        <v>515</v>
      </c>
      <c r="H182" s="234"/>
      <c r="I182" s="544">
        <v>4285</v>
      </c>
      <c r="J182" s="531">
        <f>(I182-D182)/D182</f>
        <v>0.10012836970474968</v>
      </c>
    </row>
    <row r="183" spans="1:10" s="6" customFormat="1" ht="409.2" customHeight="1" x14ac:dyDescent="0.3">
      <c r="A183" s="285"/>
      <c r="B183" s="403"/>
      <c r="C183" s="249"/>
      <c r="D183" s="288"/>
      <c r="E183" s="289"/>
      <c r="F183" s="252"/>
      <c r="G183" s="253"/>
      <c r="H183" s="234"/>
      <c r="I183" s="544"/>
      <c r="J183" s="531"/>
    </row>
    <row r="184" spans="1:10" s="6" customFormat="1" ht="278.39999999999998" customHeight="1" x14ac:dyDescent="0.3">
      <c r="A184" s="275"/>
      <c r="B184" s="404"/>
      <c r="C184" s="236"/>
      <c r="D184" s="283"/>
      <c r="E184" s="251"/>
      <c r="F184" s="231"/>
      <c r="G184" s="233"/>
      <c r="H184" s="234"/>
      <c r="I184" s="544"/>
      <c r="J184" s="531"/>
    </row>
    <row r="185" spans="1:10" s="6" customFormat="1" ht="408.6" customHeight="1" x14ac:dyDescent="0.3">
      <c r="A185" s="274" t="s">
        <v>516</v>
      </c>
      <c r="B185" s="256"/>
      <c r="C185" s="235" t="s">
        <v>587</v>
      </c>
      <c r="D185" s="282">
        <v>3540</v>
      </c>
      <c r="E185" s="250">
        <f>D185*$E$1</f>
        <v>4354.2</v>
      </c>
      <c r="F185" s="230" t="s">
        <v>35</v>
      </c>
      <c r="G185" s="232" t="s">
        <v>517</v>
      </c>
      <c r="H185" s="234"/>
      <c r="I185" s="544">
        <v>3895</v>
      </c>
      <c r="J185" s="531">
        <f>(I185-D185)/D185</f>
        <v>0.10028248587570622</v>
      </c>
    </row>
    <row r="186" spans="1:10" s="6" customFormat="1" ht="408.6" customHeight="1" x14ac:dyDescent="0.3">
      <c r="A186" s="285"/>
      <c r="B186" s="284"/>
      <c r="C186" s="249"/>
      <c r="D186" s="288"/>
      <c r="E186" s="289"/>
      <c r="F186" s="252"/>
      <c r="G186" s="253"/>
      <c r="H186" s="234"/>
      <c r="I186" s="544"/>
      <c r="J186" s="531"/>
    </row>
    <row r="187" spans="1:10" s="6" customFormat="1" ht="202.2" customHeight="1" x14ac:dyDescent="0.3">
      <c r="A187" s="275"/>
      <c r="B187" s="284"/>
      <c r="C187" s="236"/>
      <c r="D187" s="283"/>
      <c r="E187" s="251"/>
      <c r="F187" s="231"/>
      <c r="G187" s="233"/>
      <c r="H187" s="234"/>
      <c r="I187" s="544"/>
      <c r="J187" s="531"/>
    </row>
    <row r="188" spans="1:10" s="6" customFormat="1" ht="134.4" customHeight="1" x14ac:dyDescent="0.3">
      <c r="A188" s="84" t="s">
        <v>518</v>
      </c>
      <c r="B188" s="284"/>
      <c r="C188" s="144" t="s">
        <v>616</v>
      </c>
      <c r="D188" s="153">
        <v>3910</v>
      </c>
      <c r="E188" s="117">
        <f>D188*$E$1</f>
        <v>4809.3</v>
      </c>
      <c r="F188" s="136" t="s">
        <v>35</v>
      </c>
      <c r="G188" s="118" t="s">
        <v>519</v>
      </c>
      <c r="H188" s="126"/>
      <c r="I188" s="549">
        <v>4300</v>
      </c>
      <c r="J188" s="532">
        <f>(I188-D188)/D188</f>
        <v>9.9744245524296671E-2</v>
      </c>
    </row>
    <row r="189" spans="1:10" s="6" customFormat="1" ht="134.4" customHeight="1" x14ac:dyDescent="0.3">
      <c r="A189" s="84" t="s">
        <v>520</v>
      </c>
      <c r="B189" s="257"/>
      <c r="C189" s="144" t="s">
        <v>618</v>
      </c>
      <c r="D189" s="153">
        <v>5190</v>
      </c>
      <c r="E189" s="117">
        <f>D189*$E$1</f>
        <v>6383.7</v>
      </c>
      <c r="F189" s="136" t="s">
        <v>35</v>
      </c>
      <c r="G189" s="118" t="s">
        <v>521</v>
      </c>
      <c r="H189" s="126"/>
      <c r="I189" s="549">
        <v>5710</v>
      </c>
      <c r="J189" s="532">
        <f>(I189-D189)/D189</f>
        <v>0.1001926782273603</v>
      </c>
    </row>
    <row r="190" spans="1:10" s="6" customFormat="1" ht="317.39999999999998" customHeight="1" x14ac:dyDescent="0.3">
      <c r="A190" s="274" t="s">
        <v>397</v>
      </c>
      <c r="B190" s="222"/>
      <c r="C190" s="235" t="s">
        <v>243</v>
      </c>
      <c r="D190" s="226">
        <v>3159</v>
      </c>
      <c r="E190" s="250">
        <f t="shared" ref="E190" si="14">D190*$E$1</f>
        <v>3885.57</v>
      </c>
      <c r="F190" s="230" t="s">
        <v>38</v>
      </c>
      <c r="G190" s="232">
        <v>12713</v>
      </c>
      <c r="H190" s="234"/>
      <c r="I190" s="550" t="s">
        <v>748</v>
      </c>
      <c r="J190" s="524"/>
    </row>
    <row r="191" spans="1:10" s="6" customFormat="1" ht="317.39999999999998" customHeight="1" x14ac:dyDescent="0.3">
      <c r="A191" s="275"/>
      <c r="B191" s="223"/>
      <c r="C191" s="236"/>
      <c r="D191" s="227"/>
      <c r="E191" s="251"/>
      <c r="F191" s="231"/>
      <c r="G191" s="233"/>
      <c r="H191" s="234"/>
      <c r="I191" s="550"/>
      <c r="J191" s="524"/>
    </row>
    <row r="192" spans="1:10" s="6" customFormat="1" ht="317.39999999999998" customHeight="1" x14ac:dyDescent="0.3">
      <c r="A192" s="274" t="s">
        <v>398</v>
      </c>
      <c r="B192" s="222"/>
      <c r="C192" s="235" t="s">
        <v>244</v>
      </c>
      <c r="D192" s="226">
        <v>2675</v>
      </c>
      <c r="E192" s="250">
        <f t="shared" ref="E192" si="15">D192*$E$1</f>
        <v>3290.25</v>
      </c>
      <c r="F192" s="230" t="s">
        <v>38</v>
      </c>
      <c r="G192" s="232">
        <v>12712</v>
      </c>
      <c r="H192" s="234"/>
      <c r="I192" s="550" t="s">
        <v>748</v>
      </c>
      <c r="J192" s="524"/>
    </row>
    <row r="193" spans="1:10" s="6" customFormat="1" ht="317.39999999999998" customHeight="1" x14ac:dyDescent="0.3">
      <c r="A193" s="275"/>
      <c r="B193" s="223"/>
      <c r="C193" s="236"/>
      <c r="D193" s="227"/>
      <c r="E193" s="251"/>
      <c r="F193" s="231"/>
      <c r="G193" s="233"/>
      <c r="H193" s="234"/>
      <c r="I193" s="550"/>
      <c r="J193" s="524"/>
    </row>
    <row r="194" spans="1:10" s="6" customFormat="1" ht="409.2" customHeight="1" x14ac:dyDescent="0.3">
      <c r="A194" s="274" t="s">
        <v>130</v>
      </c>
      <c r="B194" s="256"/>
      <c r="C194" s="235" t="s">
        <v>103</v>
      </c>
      <c r="D194" s="226">
        <v>2035</v>
      </c>
      <c r="E194" s="250">
        <f>D194*$E$1</f>
        <v>2503.0500000000002</v>
      </c>
      <c r="F194" s="230" t="s">
        <v>38</v>
      </c>
      <c r="G194" s="232">
        <v>11358</v>
      </c>
      <c r="H194" s="234"/>
      <c r="I194" s="544">
        <v>2139</v>
      </c>
      <c r="J194" s="531">
        <f>(I194-D194)/D194</f>
        <v>5.1105651105651108E-2</v>
      </c>
    </row>
    <row r="195" spans="1:10" s="6" customFormat="1" ht="169.2" customHeight="1" x14ac:dyDescent="0.3">
      <c r="A195" s="286"/>
      <c r="B195" s="257"/>
      <c r="C195" s="236"/>
      <c r="D195" s="227"/>
      <c r="E195" s="251"/>
      <c r="F195" s="231"/>
      <c r="G195" s="233"/>
      <c r="H195" s="234"/>
      <c r="I195" s="544"/>
      <c r="J195" s="531"/>
    </row>
    <row r="196" spans="1:10" s="6" customFormat="1" ht="385.5" customHeight="1" x14ac:dyDescent="0.3">
      <c r="A196" s="237" t="s">
        <v>147</v>
      </c>
      <c r="B196" s="222"/>
      <c r="C196" s="224" t="s">
        <v>150</v>
      </c>
      <c r="D196" s="226">
        <v>1599</v>
      </c>
      <c r="E196" s="250">
        <f>D196*$E$1</f>
        <v>1966.77</v>
      </c>
      <c r="F196" s="230" t="s">
        <v>38</v>
      </c>
      <c r="G196" s="232">
        <v>11887</v>
      </c>
      <c r="H196" s="234"/>
      <c r="I196" s="544">
        <v>1679</v>
      </c>
      <c r="J196" s="531">
        <f>(I196-D196)/D196</f>
        <v>5.0031269543464665E-2</v>
      </c>
    </row>
    <row r="197" spans="1:10" s="6" customFormat="1" ht="104.4" customHeight="1" x14ac:dyDescent="0.3">
      <c r="A197" s="238"/>
      <c r="B197" s="223"/>
      <c r="C197" s="225"/>
      <c r="D197" s="227"/>
      <c r="E197" s="251"/>
      <c r="F197" s="231"/>
      <c r="G197" s="233"/>
      <c r="H197" s="234"/>
      <c r="I197" s="544"/>
      <c r="J197" s="531"/>
    </row>
    <row r="198" spans="1:10" s="6" customFormat="1" ht="385.5" customHeight="1" x14ac:dyDescent="0.3">
      <c r="A198" s="237" t="s">
        <v>131</v>
      </c>
      <c r="B198" s="222"/>
      <c r="C198" s="224" t="s">
        <v>65</v>
      </c>
      <c r="D198" s="226">
        <v>1629</v>
      </c>
      <c r="E198" s="250">
        <f>D198*$E$1</f>
        <v>2003.67</v>
      </c>
      <c r="F198" s="230" t="s">
        <v>38</v>
      </c>
      <c r="G198" s="232">
        <v>11356</v>
      </c>
      <c r="H198" s="234"/>
      <c r="I198" s="544">
        <v>1709</v>
      </c>
      <c r="J198" s="531">
        <f>(I198-D198)/D198</f>
        <v>4.910988336402701E-2</v>
      </c>
    </row>
    <row r="199" spans="1:10" s="6" customFormat="1" ht="96.6" customHeight="1" x14ac:dyDescent="0.3">
      <c r="A199" s="238"/>
      <c r="B199" s="223"/>
      <c r="C199" s="225"/>
      <c r="D199" s="227"/>
      <c r="E199" s="251"/>
      <c r="F199" s="231"/>
      <c r="G199" s="233"/>
      <c r="H199" s="234"/>
      <c r="I199" s="544"/>
      <c r="J199" s="531"/>
    </row>
    <row r="200" spans="1:10" s="6" customFormat="1" ht="385.5" customHeight="1" x14ac:dyDescent="0.3">
      <c r="A200" s="237" t="s">
        <v>551</v>
      </c>
      <c r="B200" s="222"/>
      <c r="C200" s="224" t="s">
        <v>588</v>
      </c>
      <c r="D200" s="282">
        <v>1305</v>
      </c>
      <c r="E200" s="250">
        <f>D200*$E$1</f>
        <v>1605.1499999999999</v>
      </c>
      <c r="F200" s="230" t="s">
        <v>38</v>
      </c>
      <c r="G200" s="232" t="s">
        <v>522</v>
      </c>
      <c r="H200" s="234"/>
      <c r="I200" s="544">
        <v>1435</v>
      </c>
      <c r="J200" s="531">
        <f>(I200-D200)/D200</f>
        <v>9.9616858237547887E-2</v>
      </c>
    </row>
    <row r="201" spans="1:10" s="6" customFormat="1" ht="96.6" customHeight="1" x14ac:dyDescent="0.3">
      <c r="A201" s="238"/>
      <c r="B201" s="223"/>
      <c r="C201" s="225"/>
      <c r="D201" s="283"/>
      <c r="E201" s="251"/>
      <c r="F201" s="231"/>
      <c r="G201" s="233"/>
      <c r="H201" s="234"/>
      <c r="I201" s="544"/>
      <c r="J201" s="531"/>
    </row>
    <row r="202" spans="1:10" s="6" customFormat="1" ht="9" customHeight="1" x14ac:dyDescent="0.3">
      <c r="A202" s="240"/>
      <c r="B202" s="240"/>
      <c r="C202" s="240"/>
      <c r="D202" s="240"/>
      <c r="E202" s="240"/>
      <c r="F202" s="92"/>
      <c r="G202" s="27"/>
      <c r="H202" s="126"/>
      <c r="I202" s="522"/>
      <c r="J202" s="523"/>
    </row>
    <row r="203" spans="1:10" s="6" customFormat="1" ht="59.4" customHeight="1" x14ac:dyDescent="0.3">
      <c r="A203" s="287" t="s">
        <v>28</v>
      </c>
      <c r="B203" s="287"/>
      <c r="C203" s="287"/>
      <c r="D203" s="287"/>
      <c r="E203" s="287"/>
      <c r="F203" s="131"/>
      <c r="G203" s="26"/>
      <c r="H203" s="126"/>
      <c r="I203" s="522"/>
      <c r="J203" s="523"/>
    </row>
    <row r="204" spans="1:10" s="6" customFormat="1" ht="408.6" customHeight="1" x14ac:dyDescent="0.3">
      <c r="A204" s="274" t="s">
        <v>523</v>
      </c>
      <c r="B204" s="256"/>
      <c r="C204" s="235" t="s">
        <v>589</v>
      </c>
      <c r="D204" s="282">
        <v>3039</v>
      </c>
      <c r="E204" s="250">
        <f>D204*$E$1</f>
        <v>3737.97</v>
      </c>
      <c r="F204" s="230" t="s">
        <v>38</v>
      </c>
      <c r="G204" s="232" t="s">
        <v>524</v>
      </c>
      <c r="H204" s="234"/>
      <c r="I204" s="544">
        <v>3430</v>
      </c>
      <c r="J204" s="531">
        <f>(I204-D204)/D204</f>
        <v>0.12866074366567951</v>
      </c>
    </row>
    <row r="205" spans="1:10" s="6" customFormat="1" ht="409.2" customHeight="1" x14ac:dyDescent="0.3">
      <c r="A205" s="285"/>
      <c r="B205" s="284"/>
      <c r="C205" s="249"/>
      <c r="D205" s="288"/>
      <c r="E205" s="289"/>
      <c r="F205" s="252"/>
      <c r="G205" s="253"/>
      <c r="H205" s="234"/>
      <c r="I205" s="544"/>
      <c r="J205" s="531"/>
    </row>
    <row r="206" spans="1:10" s="6" customFormat="1" ht="241.2" customHeight="1" x14ac:dyDescent="0.3">
      <c r="A206" s="275"/>
      <c r="B206" s="257"/>
      <c r="C206" s="236"/>
      <c r="D206" s="283"/>
      <c r="E206" s="251"/>
      <c r="F206" s="231"/>
      <c r="G206" s="233"/>
      <c r="H206" s="234"/>
      <c r="I206" s="544"/>
      <c r="J206" s="531"/>
    </row>
    <row r="207" spans="1:10" s="6" customFormat="1" ht="408.6" customHeight="1" x14ac:dyDescent="0.3">
      <c r="A207" s="274" t="s">
        <v>734</v>
      </c>
      <c r="B207" s="256"/>
      <c r="C207" s="235" t="s">
        <v>590</v>
      </c>
      <c r="D207" s="282">
        <v>1755</v>
      </c>
      <c r="E207" s="250">
        <f>D207*$E$1</f>
        <v>2158.65</v>
      </c>
      <c r="F207" s="230" t="s">
        <v>38</v>
      </c>
      <c r="G207" s="232">
        <v>13156</v>
      </c>
      <c r="H207" s="234"/>
      <c r="I207" s="544">
        <v>1929</v>
      </c>
      <c r="J207" s="531">
        <f>(I207-D207)/D207</f>
        <v>9.914529914529914E-2</v>
      </c>
    </row>
    <row r="208" spans="1:10" s="6" customFormat="1" ht="409.2" customHeight="1" x14ac:dyDescent="0.3">
      <c r="A208" s="285"/>
      <c r="B208" s="284"/>
      <c r="C208" s="249"/>
      <c r="D208" s="288"/>
      <c r="E208" s="289"/>
      <c r="F208" s="252"/>
      <c r="G208" s="253"/>
      <c r="H208" s="234"/>
      <c r="I208" s="544"/>
      <c r="J208" s="531"/>
    </row>
    <row r="209" spans="1:10" s="6" customFormat="1" ht="238.2" customHeight="1" x14ac:dyDescent="0.3">
      <c r="A209" s="275"/>
      <c r="B209" s="257"/>
      <c r="C209" s="236"/>
      <c r="D209" s="283"/>
      <c r="E209" s="251"/>
      <c r="F209" s="231"/>
      <c r="G209" s="233"/>
      <c r="H209" s="234"/>
      <c r="I209" s="544"/>
      <c r="J209" s="531"/>
    </row>
    <row r="210" spans="1:10" s="6" customFormat="1" ht="317.39999999999998" customHeight="1" x14ac:dyDescent="0.3">
      <c r="A210" s="274" t="s">
        <v>399</v>
      </c>
      <c r="B210" s="222"/>
      <c r="C210" s="235" t="s">
        <v>245</v>
      </c>
      <c r="D210" s="226">
        <v>2015</v>
      </c>
      <c r="E210" s="250">
        <f t="shared" ref="E210" si="16">D210*$E$1</f>
        <v>2478.4499999999998</v>
      </c>
      <c r="F210" s="230" t="s">
        <v>38</v>
      </c>
      <c r="G210" s="232">
        <v>12580</v>
      </c>
      <c r="H210" s="234"/>
      <c r="I210" s="550" t="s">
        <v>748</v>
      </c>
      <c r="J210" s="524"/>
    </row>
    <row r="211" spans="1:10" s="6" customFormat="1" ht="317.39999999999998" customHeight="1" x14ac:dyDescent="0.3">
      <c r="A211" s="275"/>
      <c r="B211" s="223"/>
      <c r="C211" s="236"/>
      <c r="D211" s="227"/>
      <c r="E211" s="251"/>
      <c r="F211" s="231"/>
      <c r="G211" s="233"/>
      <c r="H211" s="234"/>
      <c r="I211" s="550"/>
      <c r="J211" s="524"/>
    </row>
    <row r="212" spans="1:10" s="6" customFormat="1" ht="317.39999999999998" customHeight="1" x14ac:dyDescent="0.3">
      <c r="A212" s="274" t="s">
        <v>400</v>
      </c>
      <c r="B212" s="222"/>
      <c r="C212" s="235" t="s">
        <v>246</v>
      </c>
      <c r="D212" s="226">
        <v>1485</v>
      </c>
      <c r="E212" s="250">
        <f t="shared" ref="E212" si="17">D212*$E$1</f>
        <v>1826.55</v>
      </c>
      <c r="F212" s="230" t="s">
        <v>38</v>
      </c>
      <c r="G212" s="232">
        <v>12579</v>
      </c>
      <c r="H212" s="234"/>
      <c r="I212" s="550" t="s">
        <v>748</v>
      </c>
      <c r="J212" s="524"/>
    </row>
    <row r="213" spans="1:10" s="6" customFormat="1" ht="317.39999999999998" customHeight="1" x14ac:dyDescent="0.3">
      <c r="A213" s="275"/>
      <c r="B213" s="223"/>
      <c r="C213" s="236"/>
      <c r="D213" s="227"/>
      <c r="E213" s="251"/>
      <c r="F213" s="231"/>
      <c r="G213" s="233"/>
      <c r="H213" s="234"/>
      <c r="I213" s="550"/>
      <c r="J213" s="524"/>
    </row>
    <row r="214" spans="1:10" s="6" customFormat="1" ht="317.39999999999998" customHeight="1" x14ac:dyDescent="0.3">
      <c r="A214" s="274" t="s">
        <v>401</v>
      </c>
      <c r="B214" s="222"/>
      <c r="C214" s="330" t="s">
        <v>247</v>
      </c>
      <c r="D214" s="226">
        <v>1489</v>
      </c>
      <c r="E214" s="250">
        <f t="shared" ref="E214:E216" si="18">D214*$E$1</f>
        <v>1831.47</v>
      </c>
      <c r="F214" s="230" t="s">
        <v>38</v>
      </c>
      <c r="G214" s="232">
        <v>12552</v>
      </c>
      <c r="H214" s="234"/>
      <c r="I214" s="544">
        <v>1565</v>
      </c>
      <c r="J214" s="531">
        <f>(I214-D214)/D214</f>
        <v>5.104096709200806E-2</v>
      </c>
    </row>
    <row r="215" spans="1:10" s="6" customFormat="1" ht="317.39999999999998" customHeight="1" x14ac:dyDescent="0.3">
      <c r="A215" s="275"/>
      <c r="B215" s="223"/>
      <c r="C215" s="330"/>
      <c r="D215" s="227"/>
      <c r="E215" s="251"/>
      <c r="F215" s="231"/>
      <c r="G215" s="233"/>
      <c r="H215" s="234"/>
      <c r="I215" s="544"/>
      <c r="J215" s="531"/>
    </row>
    <row r="216" spans="1:10" s="6" customFormat="1" ht="317.39999999999998" customHeight="1" x14ac:dyDescent="0.3">
      <c r="A216" s="274" t="s">
        <v>402</v>
      </c>
      <c r="B216" s="222"/>
      <c r="C216" s="330" t="s">
        <v>248</v>
      </c>
      <c r="D216" s="226">
        <v>1255</v>
      </c>
      <c r="E216" s="250">
        <f t="shared" si="18"/>
        <v>1543.65</v>
      </c>
      <c r="F216" s="230" t="s">
        <v>38</v>
      </c>
      <c r="G216" s="232">
        <v>12551</v>
      </c>
      <c r="H216" s="234"/>
      <c r="I216" s="544">
        <v>1315</v>
      </c>
      <c r="J216" s="531">
        <f>(I216-D216)/D216</f>
        <v>4.7808764940239043E-2</v>
      </c>
    </row>
    <row r="217" spans="1:10" s="6" customFormat="1" ht="317.39999999999998" customHeight="1" x14ac:dyDescent="0.3">
      <c r="A217" s="275"/>
      <c r="B217" s="223"/>
      <c r="C217" s="330"/>
      <c r="D217" s="227"/>
      <c r="E217" s="251"/>
      <c r="F217" s="231"/>
      <c r="G217" s="233"/>
      <c r="H217" s="234"/>
      <c r="I217" s="544"/>
      <c r="J217" s="531"/>
    </row>
    <row r="218" spans="1:10" s="6" customFormat="1" ht="317.39999999999998" customHeight="1" x14ac:dyDescent="0.3">
      <c r="A218" s="274" t="s">
        <v>403</v>
      </c>
      <c r="B218" s="222"/>
      <c r="C218" s="235" t="s">
        <v>249</v>
      </c>
      <c r="D218" s="226">
        <v>1169</v>
      </c>
      <c r="E218" s="250">
        <f t="shared" ref="E218" si="19">D218*$E$1</f>
        <v>1437.87</v>
      </c>
      <c r="F218" s="230" t="s">
        <v>38</v>
      </c>
      <c r="G218" s="232">
        <v>12550</v>
      </c>
      <c r="H218" s="234"/>
      <c r="I218" s="544">
        <v>1229</v>
      </c>
      <c r="J218" s="531">
        <f>(I218-D218)/D218</f>
        <v>5.1325919589392643E-2</v>
      </c>
    </row>
    <row r="219" spans="1:10" s="6" customFormat="1" ht="317.39999999999998" customHeight="1" x14ac:dyDescent="0.3">
      <c r="A219" s="275"/>
      <c r="B219" s="223"/>
      <c r="C219" s="236"/>
      <c r="D219" s="227"/>
      <c r="E219" s="251"/>
      <c r="F219" s="231"/>
      <c r="G219" s="233"/>
      <c r="H219" s="234"/>
      <c r="I219" s="544"/>
      <c r="J219" s="531"/>
    </row>
    <row r="220" spans="1:10" s="6" customFormat="1" ht="409.2" customHeight="1" x14ac:dyDescent="0.3">
      <c r="A220" s="274" t="s">
        <v>550</v>
      </c>
      <c r="B220" s="222"/>
      <c r="C220" s="235" t="s">
        <v>591</v>
      </c>
      <c r="D220" s="282">
        <v>855</v>
      </c>
      <c r="E220" s="250">
        <f t="shared" ref="E220" si="20">D220*$E$1</f>
        <v>1051.6500000000001</v>
      </c>
      <c r="F220" s="230" t="s">
        <v>38</v>
      </c>
      <c r="G220" s="232" t="s">
        <v>525</v>
      </c>
      <c r="H220" s="234" t="s">
        <v>44</v>
      </c>
      <c r="I220" s="544">
        <v>940</v>
      </c>
      <c r="J220" s="531">
        <f>(I220-D220)/D220</f>
        <v>9.9415204678362568E-2</v>
      </c>
    </row>
    <row r="221" spans="1:10" s="6" customFormat="1" ht="190.2" customHeight="1" x14ac:dyDescent="0.3">
      <c r="A221" s="275"/>
      <c r="B221" s="223"/>
      <c r="C221" s="236"/>
      <c r="D221" s="283"/>
      <c r="E221" s="251"/>
      <c r="F221" s="231"/>
      <c r="G221" s="233"/>
      <c r="H221" s="234"/>
      <c r="I221" s="544"/>
      <c r="J221" s="531"/>
    </row>
    <row r="222" spans="1:10" s="6" customFormat="1" ht="409.6" customHeight="1" x14ac:dyDescent="0.3">
      <c r="A222" s="274" t="s">
        <v>549</v>
      </c>
      <c r="B222" s="222"/>
      <c r="C222" s="235" t="s">
        <v>592</v>
      </c>
      <c r="D222" s="282">
        <v>749</v>
      </c>
      <c r="E222" s="250">
        <f t="shared" ref="E222" si="21">D222*$E$1</f>
        <v>921.27</v>
      </c>
      <c r="F222" s="230" t="s">
        <v>38</v>
      </c>
      <c r="G222" s="232" t="s">
        <v>526</v>
      </c>
      <c r="H222" s="234" t="s">
        <v>44</v>
      </c>
      <c r="I222" s="544">
        <v>825</v>
      </c>
      <c r="J222" s="531">
        <f>(I222-D222)/D222</f>
        <v>0.10146862483311081</v>
      </c>
    </row>
    <row r="223" spans="1:10" s="6" customFormat="1" ht="187.2" customHeight="1" x14ac:dyDescent="0.3">
      <c r="A223" s="275"/>
      <c r="B223" s="223"/>
      <c r="C223" s="236"/>
      <c r="D223" s="283"/>
      <c r="E223" s="251"/>
      <c r="F223" s="231"/>
      <c r="G223" s="233"/>
      <c r="H223" s="234"/>
      <c r="I223" s="544"/>
      <c r="J223" s="531"/>
    </row>
    <row r="224" spans="1:10" s="6" customFormat="1" ht="409.6" customHeight="1" x14ac:dyDescent="0.3">
      <c r="A224" s="274" t="s">
        <v>548</v>
      </c>
      <c r="B224" s="222"/>
      <c r="C224" s="235" t="s">
        <v>593</v>
      </c>
      <c r="D224" s="282">
        <v>669</v>
      </c>
      <c r="E224" s="250">
        <f t="shared" ref="E224" si="22">D224*$E$1</f>
        <v>822.87</v>
      </c>
      <c r="F224" s="230" t="s">
        <v>38</v>
      </c>
      <c r="G224" s="232" t="s">
        <v>527</v>
      </c>
      <c r="H224" s="234" t="s">
        <v>44</v>
      </c>
      <c r="I224" s="544">
        <v>735</v>
      </c>
      <c r="J224" s="531">
        <f>(I224-D224)/D224</f>
        <v>9.8654708520179366E-2</v>
      </c>
    </row>
    <row r="225" spans="1:10" s="6" customFormat="1" ht="151.19999999999999" customHeight="1" x14ac:dyDescent="0.3">
      <c r="A225" s="275"/>
      <c r="B225" s="223"/>
      <c r="C225" s="236"/>
      <c r="D225" s="283"/>
      <c r="E225" s="251"/>
      <c r="F225" s="231"/>
      <c r="G225" s="233"/>
      <c r="H225" s="234"/>
      <c r="I225" s="544"/>
      <c r="J225" s="531"/>
    </row>
    <row r="226" spans="1:10" s="6" customFormat="1" ht="9" customHeight="1" x14ac:dyDescent="0.3">
      <c r="A226" s="240"/>
      <c r="B226" s="240"/>
      <c r="C226" s="240"/>
      <c r="D226" s="240"/>
      <c r="E226" s="240"/>
      <c r="F226" s="92"/>
      <c r="G226" s="27"/>
      <c r="H226" s="126"/>
      <c r="I226" s="522"/>
      <c r="J226" s="523"/>
    </row>
    <row r="227" spans="1:10" s="6" customFormat="1" ht="59.4" customHeight="1" x14ac:dyDescent="0.3">
      <c r="A227" s="287" t="s">
        <v>31</v>
      </c>
      <c r="B227" s="287"/>
      <c r="C227" s="287"/>
      <c r="D227" s="287"/>
      <c r="E227" s="287"/>
      <c r="F227" s="131"/>
      <c r="G227" s="26"/>
      <c r="H227" s="126"/>
      <c r="I227" s="522"/>
      <c r="J227" s="523"/>
    </row>
    <row r="228" spans="1:10" s="6" customFormat="1" ht="408" customHeight="1" x14ac:dyDescent="0.3">
      <c r="A228" s="274" t="s">
        <v>132</v>
      </c>
      <c r="B228" s="256"/>
      <c r="C228" s="235" t="s">
        <v>672</v>
      </c>
      <c r="D228" s="226">
        <v>1219</v>
      </c>
      <c r="E228" s="329">
        <f>D228*$E$1</f>
        <v>1499.37</v>
      </c>
      <c r="F228" s="230" t="s">
        <v>38</v>
      </c>
      <c r="G228" s="232">
        <v>11538</v>
      </c>
      <c r="H228" s="234" t="s">
        <v>123</v>
      </c>
      <c r="I228" s="550" t="s">
        <v>748</v>
      </c>
      <c r="J228" s="524"/>
    </row>
    <row r="229" spans="1:10" s="6" customFormat="1" ht="154.19999999999999" customHeight="1" x14ac:dyDescent="0.3">
      <c r="A229" s="286"/>
      <c r="B229" s="257"/>
      <c r="C229" s="236"/>
      <c r="D229" s="227"/>
      <c r="E229" s="329"/>
      <c r="F229" s="231"/>
      <c r="G229" s="233"/>
      <c r="H229" s="234"/>
      <c r="I229" s="550"/>
      <c r="J229" s="524"/>
    </row>
    <row r="230" spans="1:10" s="6" customFormat="1" ht="409.6" customHeight="1" x14ac:dyDescent="0.3">
      <c r="A230" s="274" t="s">
        <v>671</v>
      </c>
      <c r="B230" s="256"/>
      <c r="C230" s="342" t="s">
        <v>713</v>
      </c>
      <c r="D230" s="226">
        <v>1699</v>
      </c>
      <c r="E230" s="329">
        <f>D230*$E$1</f>
        <v>2089.77</v>
      </c>
      <c r="F230" s="230" t="s">
        <v>38</v>
      </c>
      <c r="G230" s="232">
        <v>13515</v>
      </c>
      <c r="H230" s="234" t="s">
        <v>44</v>
      </c>
      <c r="I230" s="550" t="s">
        <v>748</v>
      </c>
      <c r="J230" s="524"/>
    </row>
    <row r="231" spans="1:10" s="6" customFormat="1" ht="250.8" customHeight="1" x14ac:dyDescent="0.3">
      <c r="A231" s="286"/>
      <c r="B231" s="257"/>
      <c r="C231" s="343"/>
      <c r="D231" s="227"/>
      <c r="E231" s="329"/>
      <c r="F231" s="231"/>
      <c r="G231" s="233"/>
      <c r="H231" s="234"/>
      <c r="I231" s="550"/>
      <c r="J231" s="524"/>
    </row>
    <row r="232" spans="1:10" s="6" customFormat="1" ht="9" customHeight="1" x14ac:dyDescent="0.3">
      <c r="A232" s="240"/>
      <c r="B232" s="240"/>
      <c r="C232" s="240"/>
      <c r="D232" s="240"/>
      <c r="E232" s="240"/>
      <c r="F232" s="92"/>
      <c r="G232" s="27"/>
      <c r="H232" s="126"/>
      <c r="I232" s="522"/>
      <c r="J232" s="523"/>
    </row>
    <row r="233" spans="1:10" s="6" customFormat="1" ht="59.4" customHeight="1" x14ac:dyDescent="0.3">
      <c r="A233" s="287" t="s">
        <v>49</v>
      </c>
      <c r="B233" s="287"/>
      <c r="C233" s="287"/>
      <c r="D233" s="287"/>
      <c r="E233" s="287"/>
      <c r="F233" s="131"/>
      <c r="G233" s="26"/>
      <c r="H233" s="126"/>
      <c r="I233" s="522"/>
      <c r="J233" s="523"/>
    </row>
    <row r="234" spans="1:10" s="6" customFormat="1" ht="406.2" customHeight="1" x14ac:dyDescent="0.3">
      <c r="A234" s="72" t="s">
        <v>121</v>
      </c>
      <c r="B234" s="72"/>
      <c r="C234" s="74" t="s">
        <v>673</v>
      </c>
      <c r="D234" s="168">
        <v>672</v>
      </c>
      <c r="E234" s="80">
        <f>D234*$E$1</f>
        <v>826.56</v>
      </c>
      <c r="F234" s="136" t="s">
        <v>38</v>
      </c>
      <c r="G234" s="118">
        <v>11207</v>
      </c>
      <c r="H234" s="126" t="s">
        <v>123</v>
      </c>
      <c r="I234" s="553" t="s">
        <v>748</v>
      </c>
      <c r="J234" s="525"/>
    </row>
    <row r="235" spans="1:10" s="6" customFormat="1" ht="9" customHeight="1" x14ac:dyDescent="0.3">
      <c r="A235" s="240"/>
      <c r="B235" s="240"/>
      <c r="C235" s="240"/>
      <c r="D235" s="240"/>
      <c r="E235" s="240"/>
      <c r="F235" s="92"/>
      <c r="G235" s="27"/>
      <c r="H235" s="126"/>
      <c r="I235" s="522"/>
      <c r="J235" s="523"/>
    </row>
    <row r="236" spans="1:10" s="6" customFormat="1" ht="59.4" customHeight="1" x14ac:dyDescent="0.3">
      <c r="A236" s="287" t="s">
        <v>29</v>
      </c>
      <c r="B236" s="287"/>
      <c r="C236" s="287"/>
      <c r="D236" s="287"/>
      <c r="E236" s="287"/>
      <c r="F236" s="131"/>
      <c r="G236" s="26"/>
      <c r="H236" s="126"/>
      <c r="I236" s="522"/>
      <c r="J236" s="523"/>
    </row>
    <row r="237" spans="1:10" s="6" customFormat="1" ht="408.6" customHeight="1" x14ac:dyDescent="0.3">
      <c r="A237" s="274" t="s">
        <v>528</v>
      </c>
      <c r="B237" s="256"/>
      <c r="C237" s="235" t="s">
        <v>594</v>
      </c>
      <c r="D237" s="282">
        <v>4920</v>
      </c>
      <c r="E237" s="250">
        <f>D237*$E$1</f>
        <v>6051.6</v>
      </c>
      <c r="F237" s="230" t="s">
        <v>35</v>
      </c>
      <c r="G237" s="232" t="s">
        <v>529</v>
      </c>
      <c r="H237" s="234"/>
      <c r="I237" s="544">
        <v>5415</v>
      </c>
      <c r="J237" s="531">
        <f>(I237-D237)/D237</f>
        <v>0.10060975609756098</v>
      </c>
    </row>
    <row r="238" spans="1:10" s="6" customFormat="1" ht="408.6" customHeight="1" x14ac:dyDescent="0.3">
      <c r="A238" s="285"/>
      <c r="B238" s="284"/>
      <c r="C238" s="249"/>
      <c r="D238" s="288"/>
      <c r="E238" s="289"/>
      <c r="F238" s="252"/>
      <c r="G238" s="253"/>
      <c r="H238" s="234"/>
      <c r="I238" s="544"/>
      <c r="J238" s="531"/>
    </row>
    <row r="239" spans="1:10" s="6" customFormat="1" ht="235.8" customHeight="1" x14ac:dyDescent="0.3">
      <c r="A239" s="286"/>
      <c r="B239" s="257"/>
      <c r="C239" s="236"/>
      <c r="D239" s="283"/>
      <c r="E239" s="251"/>
      <c r="F239" s="231"/>
      <c r="G239" s="233"/>
      <c r="H239" s="234"/>
      <c r="I239" s="544"/>
      <c r="J239" s="531"/>
    </row>
    <row r="240" spans="1:10" s="6" customFormat="1" ht="408.6" customHeight="1" x14ac:dyDescent="0.3">
      <c r="A240" s="274" t="s">
        <v>530</v>
      </c>
      <c r="B240" s="256"/>
      <c r="C240" s="235" t="s">
        <v>595</v>
      </c>
      <c r="D240" s="282">
        <v>4395</v>
      </c>
      <c r="E240" s="250">
        <f>D240*$E$1</f>
        <v>5405.85</v>
      </c>
      <c r="F240" s="230" t="s">
        <v>35</v>
      </c>
      <c r="G240" s="232" t="s">
        <v>531</v>
      </c>
      <c r="H240" s="234"/>
      <c r="I240" s="544">
        <v>4835</v>
      </c>
      <c r="J240" s="531">
        <f>(I240-D240)/D240</f>
        <v>0.10011376564277588</v>
      </c>
    </row>
    <row r="241" spans="1:10" s="6" customFormat="1" ht="408.6" customHeight="1" x14ac:dyDescent="0.3">
      <c r="A241" s="285"/>
      <c r="B241" s="284"/>
      <c r="C241" s="249"/>
      <c r="D241" s="288"/>
      <c r="E241" s="289"/>
      <c r="F241" s="252"/>
      <c r="G241" s="253"/>
      <c r="H241" s="234"/>
      <c r="I241" s="544"/>
      <c r="J241" s="531"/>
    </row>
    <row r="242" spans="1:10" s="6" customFormat="1" ht="165.6" customHeight="1" x14ac:dyDescent="0.3">
      <c r="A242" s="286"/>
      <c r="B242" s="257"/>
      <c r="C242" s="236"/>
      <c r="D242" s="283"/>
      <c r="E242" s="251"/>
      <c r="F242" s="231"/>
      <c r="G242" s="233"/>
      <c r="H242" s="234"/>
      <c r="I242" s="544"/>
      <c r="J242" s="531"/>
    </row>
    <row r="243" spans="1:10" s="6" customFormat="1" ht="408.6" customHeight="1" x14ac:dyDescent="0.3">
      <c r="A243" s="274" t="s">
        <v>532</v>
      </c>
      <c r="B243" s="256"/>
      <c r="C243" s="235" t="s">
        <v>596</v>
      </c>
      <c r="D243" s="282">
        <v>4289</v>
      </c>
      <c r="E243" s="250">
        <f>D243*$E$1</f>
        <v>5275.47</v>
      </c>
      <c r="F243" s="230" t="s">
        <v>35</v>
      </c>
      <c r="G243" s="232" t="s">
        <v>533</v>
      </c>
      <c r="H243" s="234"/>
      <c r="I243" s="544">
        <v>4715</v>
      </c>
      <c r="J243" s="531">
        <f>(I243-D243)/D243</f>
        <v>9.932385171368617E-2</v>
      </c>
    </row>
    <row r="244" spans="1:10" s="6" customFormat="1" ht="408.6" customHeight="1" x14ac:dyDescent="0.3">
      <c r="A244" s="285"/>
      <c r="B244" s="284"/>
      <c r="C244" s="249"/>
      <c r="D244" s="288"/>
      <c r="E244" s="289"/>
      <c r="F244" s="252"/>
      <c r="G244" s="253"/>
      <c r="H244" s="234"/>
      <c r="I244" s="544"/>
      <c r="J244" s="531"/>
    </row>
    <row r="245" spans="1:10" s="6" customFormat="1" ht="269.39999999999998" customHeight="1" x14ac:dyDescent="0.3">
      <c r="A245" s="286"/>
      <c r="B245" s="257"/>
      <c r="C245" s="236"/>
      <c r="D245" s="283"/>
      <c r="E245" s="251"/>
      <c r="F245" s="231"/>
      <c r="G245" s="233"/>
      <c r="H245" s="234"/>
      <c r="I245" s="544"/>
      <c r="J245" s="531"/>
    </row>
    <row r="246" spans="1:10" s="6" customFormat="1" ht="408" customHeight="1" x14ac:dyDescent="0.3">
      <c r="A246" s="274" t="s">
        <v>133</v>
      </c>
      <c r="B246" s="256"/>
      <c r="C246" s="235" t="s">
        <v>536</v>
      </c>
      <c r="D246" s="226">
        <v>2380</v>
      </c>
      <c r="E246" s="250">
        <f>D246*$E$1</f>
        <v>2927.4</v>
      </c>
      <c r="F246" s="230" t="s">
        <v>35</v>
      </c>
      <c r="G246" s="232">
        <v>11623</v>
      </c>
      <c r="H246" s="234"/>
      <c r="I246" s="550" t="s">
        <v>748</v>
      </c>
      <c r="J246" s="524"/>
    </row>
    <row r="247" spans="1:10" s="6" customFormat="1" ht="368.4" customHeight="1" x14ac:dyDescent="0.3">
      <c r="A247" s="286"/>
      <c r="B247" s="257"/>
      <c r="C247" s="236"/>
      <c r="D247" s="227"/>
      <c r="E247" s="251"/>
      <c r="F247" s="231"/>
      <c r="G247" s="233"/>
      <c r="H247" s="234"/>
      <c r="I247" s="550"/>
      <c r="J247" s="524"/>
    </row>
    <row r="248" spans="1:10" s="6" customFormat="1" ht="408.6" customHeight="1" x14ac:dyDescent="0.3">
      <c r="A248" s="274" t="s">
        <v>534</v>
      </c>
      <c r="B248" s="256"/>
      <c r="C248" s="235" t="s">
        <v>597</v>
      </c>
      <c r="D248" s="282">
        <v>3095</v>
      </c>
      <c r="E248" s="250">
        <f>D248*$E$1</f>
        <v>3806.85</v>
      </c>
      <c r="F248" s="230" t="s">
        <v>35</v>
      </c>
      <c r="G248" s="232" t="s">
        <v>535</v>
      </c>
      <c r="H248" s="234"/>
      <c r="I248" s="544">
        <v>3405</v>
      </c>
      <c r="J248" s="531">
        <f>(I248-D248)/D248</f>
        <v>0.10016155088852989</v>
      </c>
    </row>
    <row r="249" spans="1:10" s="6" customFormat="1" ht="408.6" customHeight="1" x14ac:dyDescent="0.3">
      <c r="A249" s="285"/>
      <c r="B249" s="284"/>
      <c r="C249" s="249"/>
      <c r="D249" s="288"/>
      <c r="E249" s="289"/>
      <c r="F249" s="252"/>
      <c r="G249" s="253"/>
      <c r="H249" s="234"/>
      <c r="I249" s="544"/>
      <c r="J249" s="531"/>
    </row>
    <row r="250" spans="1:10" s="6" customFormat="1" ht="171.6" customHeight="1" x14ac:dyDescent="0.3">
      <c r="A250" s="286"/>
      <c r="B250" s="257"/>
      <c r="C250" s="236"/>
      <c r="D250" s="283"/>
      <c r="E250" s="251"/>
      <c r="F250" s="231"/>
      <c r="G250" s="233"/>
      <c r="H250" s="234"/>
      <c r="I250" s="544"/>
      <c r="J250" s="531"/>
    </row>
    <row r="251" spans="1:10" s="6" customFormat="1" ht="317.39999999999998" customHeight="1" x14ac:dyDescent="0.3">
      <c r="A251" s="111" t="s">
        <v>404</v>
      </c>
      <c r="B251" s="49"/>
      <c r="C251" s="235" t="s">
        <v>250</v>
      </c>
      <c r="D251" s="150">
        <v>3389</v>
      </c>
      <c r="E251" s="50">
        <f t="shared" ref="E251:E252" si="23">D251*$E$1</f>
        <v>4168.47</v>
      </c>
      <c r="F251" s="136" t="s">
        <v>38</v>
      </c>
      <c r="G251" s="118">
        <v>12710</v>
      </c>
      <c r="H251" s="126"/>
      <c r="I251" s="545" t="s">
        <v>748</v>
      </c>
      <c r="J251" s="525"/>
    </row>
    <row r="252" spans="1:10" s="6" customFormat="1" ht="317.39999999999998" customHeight="1" x14ac:dyDescent="0.3">
      <c r="A252" s="77" t="s">
        <v>405</v>
      </c>
      <c r="B252" s="49"/>
      <c r="C252" s="236"/>
      <c r="D252" s="150">
        <v>3389</v>
      </c>
      <c r="E252" s="50">
        <f t="shared" si="23"/>
        <v>4168.47</v>
      </c>
      <c r="F252" s="136" t="s">
        <v>38</v>
      </c>
      <c r="G252" s="118">
        <v>12711</v>
      </c>
      <c r="H252" s="126"/>
      <c r="I252" s="545" t="s">
        <v>748</v>
      </c>
      <c r="J252" s="525"/>
    </row>
    <row r="253" spans="1:10" s="6" customFormat="1" ht="317.39999999999998" customHeight="1" x14ac:dyDescent="0.3">
      <c r="A253" s="111" t="s">
        <v>406</v>
      </c>
      <c r="B253" s="49"/>
      <c r="C253" s="235" t="s">
        <v>251</v>
      </c>
      <c r="D253" s="150">
        <v>2785</v>
      </c>
      <c r="E253" s="50">
        <f t="shared" ref="E253:E254" si="24">D253*$E$1</f>
        <v>3425.5499999999997</v>
      </c>
      <c r="F253" s="136" t="s">
        <v>38</v>
      </c>
      <c r="G253" s="118">
        <v>12708</v>
      </c>
      <c r="H253" s="126"/>
      <c r="I253" s="545" t="s">
        <v>748</v>
      </c>
      <c r="J253" s="525"/>
    </row>
    <row r="254" spans="1:10" s="6" customFormat="1" ht="317.39999999999998" customHeight="1" x14ac:dyDescent="0.3">
      <c r="A254" s="77" t="s">
        <v>407</v>
      </c>
      <c r="B254" s="49"/>
      <c r="C254" s="236"/>
      <c r="D254" s="150">
        <v>2785</v>
      </c>
      <c r="E254" s="50">
        <f t="shared" si="24"/>
        <v>3425.5499999999997</v>
      </c>
      <c r="F254" s="136" t="s">
        <v>38</v>
      </c>
      <c r="G254" s="118">
        <v>12709</v>
      </c>
      <c r="H254" s="126"/>
      <c r="I254" s="545" t="s">
        <v>748</v>
      </c>
      <c r="J254" s="525"/>
    </row>
    <row r="255" spans="1:10" s="6" customFormat="1" ht="317.39999999999998" customHeight="1" x14ac:dyDescent="0.3">
      <c r="A255" s="237" t="s">
        <v>134</v>
      </c>
      <c r="B255" s="292"/>
      <c r="C255" s="299" t="s">
        <v>598</v>
      </c>
      <c r="D255" s="226">
        <v>1889</v>
      </c>
      <c r="E255" s="250">
        <f>D255*$E$1</f>
        <v>2323.4699999999998</v>
      </c>
      <c r="F255" s="230" t="s">
        <v>38</v>
      </c>
      <c r="G255" s="232">
        <v>11203</v>
      </c>
      <c r="H255" s="234" t="s">
        <v>627</v>
      </c>
      <c r="I255" s="550" t="s">
        <v>748</v>
      </c>
      <c r="J255" s="524"/>
    </row>
    <row r="256" spans="1:10" s="6" customFormat="1" ht="145.80000000000001" customHeight="1" x14ac:dyDescent="0.3">
      <c r="A256" s="238"/>
      <c r="B256" s="293"/>
      <c r="C256" s="300"/>
      <c r="D256" s="227"/>
      <c r="E256" s="251"/>
      <c r="F256" s="231"/>
      <c r="G256" s="233"/>
      <c r="H256" s="234"/>
      <c r="I256" s="550"/>
      <c r="J256" s="524"/>
    </row>
    <row r="257" spans="1:10" s="6" customFormat="1" ht="317.39999999999998" customHeight="1" x14ac:dyDescent="0.3">
      <c r="A257" s="274" t="s">
        <v>408</v>
      </c>
      <c r="B257" s="222"/>
      <c r="C257" s="235" t="s">
        <v>252</v>
      </c>
      <c r="D257" s="226">
        <v>2405</v>
      </c>
      <c r="E257" s="250">
        <f t="shared" ref="E257" si="25">D257*$E$1</f>
        <v>2958.15</v>
      </c>
      <c r="F257" s="230" t="s">
        <v>38</v>
      </c>
      <c r="G257" s="232">
        <v>12549</v>
      </c>
      <c r="H257" s="234"/>
      <c r="I257" s="544">
        <v>2525</v>
      </c>
      <c r="J257" s="531">
        <f>(I257-D257)/D257</f>
        <v>4.9896049896049899E-2</v>
      </c>
    </row>
    <row r="258" spans="1:10" s="6" customFormat="1" ht="317.39999999999998" customHeight="1" x14ac:dyDescent="0.3">
      <c r="A258" s="275"/>
      <c r="B258" s="223"/>
      <c r="C258" s="236"/>
      <c r="D258" s="227"/>
      <c r="E258" s="251"/>
      <c r="F258" s="231"/>
      <c r="G258" s="233"/>
      <c r="H258" s="234"/>
      <c r="I258" s="544"/>
      <c r="J258" s="531"/>
    </row>
    <row r="259" spans="1:10" s="6" customFormat="1" ht="407.4" hidden="1" customHeight="1" x14ac:dyDescent="0.3">
      <c r="A259" s="60"/>
      <c r="B259" s="56"/>
      <c r="C259" s="74"/>
      <c r="D259" s="161"/>
      <c r="E259" s="162"/>
      <c r="F259" s="159"/>
      <c r="G259" s="160"/>
      <c r="H259" s="126"/>
      <c r="I259" s="529"/>
      <c r="J259" s="523"/>
    </row>
    <row r="260" spans="1:10" s="6" customFormat="1" ht="407.4" hidden="1" customHeight="1" x14ac:dyDescent="0.3">
      <c r="A260" s="60"/>
      <c r="B260" s="56"/>
      <c r="C260" s="74"/>
      <c r="D260" s="161"/>
      <c r="E260" s="162"/>
      <c r="F260" s="159"/>
      <c r="G260" s="160"/>
      <c r="H260" s="126"/>
      <c r="I260" s="529"/>
      <c r="J260" s="523"/>
    </row>
    <row r="261" spans="1:10" s="6" customFormat="1" ht="317.39999999999998" customHeight="1" x14ac:dyDescent="0.3">
      <c r="A261" s="111" t="s">
        <v>409</v>
      </c>
      <c r="B261" s="49"/>
      <c r="C261" s="235" t="s">
        <v>253</v>
      </c>
      <c r="D261" s="150">
        <v>2185</v>
      </c>
      <c r="E261" s="50">
        <f t="shared" ref="E261:E262" si="26">D261*$E$1</f>
        <v>2687.55</v>
      </c>
      <c r="F261" s="136" t="s">
        <v>38</v>
      </c>
      <c r="G261" s="118">
        <v>12547</v>
      </c>
      <c r="H261" s="126"/>
      <c r="I261" s="551">
        <v>2295</v>
      </c>
      <c r="J261" s="532">
        <f>(I261-D261)/D261</f>
        <v>5.0343249427917618E-2</v>
      </c>
    </row>
    <row r="262" spans="1:10" s="6" customFormat="1" ht="317.39999999999998" customHeight="1" x14ac:dyDescent="0.3">
      <c r="A262" s="77" t="s">
        <v>410</v>
      </c>
      <c r="B262" s="49"/>
      <c r="C262" s="236"/>
      <c r="D262" s="150">
        <v>2185</v>
      </c>
      <c r="E262" s="50">
        <f t="shared" si="26"/>
        <v>2687.55</v>
      </c>
      <c r="F262" s="136" t="s">
        <v>38</v>
      </c>
      <c r="G262" s="118">
        <v>12548</v>
      </c>
      <c r="H262" s="126"/>
      <c r="I262" s="551">
        <v>2295</v>
      </c>
      <c r="J262" s="532">
        <f>(I262-D262)/D262</f>
        <v>5.0343249427917618E-2</v>
      </c>
    </row>
    <row r="263" spans="1:10" s="6" customFormat="1" ht="385.5" customHeight="1" x14ac:dyDescent="0.3">
      <c r="A263" s="237" t="s">
        <v>599</v>
      </c>
      <c r="B263" s="222"/>
      <c r="C263" s="224" t="s">
        <v>343</v>
      </c>
      <c r="D263" s="226">
        <v>1305</v>
      </c>
      <c r="E263" s="250">
        <f>D263*$E$1</f>
        <v>1605.1499999999999</v>
      </c>
      <c r="F263" s="230" t="s">
        <v>38</v>
      </c>
      <c r="G263" s="232">
        <v>12826</v>
      </c>
      <c r="H263" s="234"/>
      <c r="I263" s="544">
        <v>1435</v>
      </c>
      <c r="J263" s="531">
        <f>(I263-D263)/D263</f>
        <v>9.9616858237547887E-2</v>
      </c>
    </row>
    <row r="264" spans="1:10" s="6" customFormat="1" ht="103.2" customHeight="1" x14ac:dyDescent="0.3">
      <c r="A264" s="238"/>
      <c r="B264" s="223"/>
      <c r="C264" s="225"/>
      <c r="D264" s="227"/>
      <c r="E264" s="251"/>
      <c r="F264" s="231"/>
      <c r="G264" s="233"/>
      <c r="H264" s="234"/>
      <c r="I264" s="544"/>
      <c r="J264" s="531"/>
    </row>
    <row r="265" spans="1:10" s="6" customFormat="1" ht="9" customHeight="1" x14ac:dyDescent="0.3">
      <c r="A265" s="240"/>
      <c r="B265" s="240"/>
      <c r="C265" s="240"/>
      <c r="D265" s="240"/>
      <c r="E265" s="240"/>
      <c r="F265" s="92"/>
      <c r="G265" s="27"/>
      <c r="H265" s="126"/>
      <c r="I265" s="522"/>
      <c r="J265" s="523"/>
    </row>
    <row r="266" spans="1:10" s="6" customFormat="1" ht="59.4" customHeight="1" x14ac:dyDescent="0.3">
      <c r="A266" s="287" t="s">
        <v>30</v>
      </c>
      <c r="B266" s="287"/>
      <c r="C266" s="287"/>
      <c r="D266" s="287"/>
      <c r="E266" s="287"/>
      <c r="F266" s="131"/>
      <c r="G266" s="26"/>
      <c r="H266" s="126"/>
      <c r="I266" s="522"/>
      <c r="J266" s="523"/>
    </row>
    <row r="267" spans="1:10" s="6" customFormat="1" ht="319.8" customHeight="1" x14ac:dyDescent="0.3">
      <c r="A267" s="112" t="s">
        <v>318</v>
      </c>
      <c r="B267" s="100"/>
      <c r="C267" s="294" t="s">
        <v>366</v>
      </c>
      <c r="D267" s="153">
        <v>2499</v>
      </c>
      <c r="E267" s="50">
        <f t="shared" ref="E267:E271" si="27">D267*$E$1</f>
        <v>3073.77</v>
      </c>
      <c r="F267" s="136" t="s">
        <v>38</v>
      </c>
      <c r="G267" s="118">
        <v>12830</v>
      </c>
      <c r="H267" s="174"/>
      <c r="I267" s="545">
        <v>2439</v>
      </c>
      <c r="J267" s="548">
        <f>(I267-D267)/D267</f>
        <v>-2.4009603841536616E-2</v>
      </c>
    </row>
    <row r="268" spans="1:10" s="6" customFormat="1" ht="319.8" customHeight="1" x14ac:dyDescent="0.3">
      <c r="A268" s="112" t="s">
        <v>319</v>
      </c>
      <c r="B268" s="100"/>
      <c r="C268" s="295"/>
      <c r="D268" s="153">
        <v>2499</v>
      </c>
      <c r="E268" s="50">
        <f t="shared" si="27"/>
        <v>3073.77</v>
      </c>
      <c r="F268" s="136" t="s">
        <v>38</v>
      </c>
      <c r="G268" s="118">
        <v>12831</v>
      </c>
      <c r="H268" s="174"/>
      <c r="I268" s="545">
        <v>2439</v>
      </c>
      <c r="J268" s="548">
        <f>(I268-D268)/D268</f>
        <v>-2.4009603841536616E-2</v>
      </c>
    </row>
    <row r="269" spans="1:10" s="6" customFormat="1" ht="319.8" customHeight="1" x14ac:dyDescent="0.3">
      <c r="A269" s="112" t="s">
        <v>320</v>
      </c>
      <c r="B269" s="100"/>
      <c r="C269" s="294" t="s">
        <v>367</v>
      </c>
      <c r="D269" s="153">
        <v>2225</v>
      </c>
      <c r="E269" s="50">
        <f t="shared" si="27"/>
        <v>2736.75</v>
      </c>
      <c r="F269" s="136" t="s">
        <v>38</v>
      </c>
      <c r="G269" s="118">
        <v>12828</v>
      </c>
      <c r="H269" s="174"/>
      <c r="I269" s="545">
        <v>1895</v>
      </c>
      <c r="J269" s="548">
        <f>(I269-D269)/D269</f>
        <v>-0.14831460674157304</v>
      </c>
    </row>
    <row r="270" spans="1:10" s="6" customFormat="1" ht="319.8" customHeight="1" x14ac:dyDescent="0.3">
      <c r="A270" s="112" t="s">
        <v>321</v>
      </c>
      <c r="B270" s="100"/>
      <c r="C270" s="295"/>
      <c r="D270" s="153">
        <v>2225</v>
      </c>
      <c r="E270" s="50">
        <f t="shared" si="27"/>
        <v>2736.75</v>
      </c>
      <c r="F270" s="136" t="s">
        <v>38</v>
      </c>
      <c r="G270" s="118">
        <v>12829</v>
      </c>
      <c r="H270" s="174"/>
      <c r="I270" s="545">
        <v>1895</v>
      </c>
      <c r="J270" s="548">
        <f>(I270-D270)/D270</f>
        <v>-0.14831460674157304</v>
      </c>
    </row>
    <row r="271" spans="1:10" s="6" customFormat="1" ht="354.6" customHeight="1" x14ac:dyDescent="0.3">
      <c r="A271" s="260" t="s">
        <v>753</v>
      </c>
      <c r="B271" s="262"/>
      <c r="C271" s="301" t="s">
        <v>754</v>
      </c>
      <c r="D271" s="264">
        <v>1639</v>
      </c>
      <c r="E271" s="266">
        <f t="shared" si="27"/>
        <v>2015.97</v>
      </c>
      <c r="F271" s="268" t="s">
        <v>38</v>
      </c>
      <c r="G271" s="270">
        <v>12306</v>
      </c>
      <c r="H271" s="272" t="s">
        <v>770</v>
      </c>
      <c r="I271" s="529"/>
      <c r="J271" s="525"/>
    </row>
    <row r="272" spans="1:10" s="6" customFormat="1" ht="354.6" customHeight="1" x14ac:dyDescent="0.3">
      <c r="A272" s="261"/>
      <c r="B272" s="263"/>
      <c r="C272" s="302"/>
      <c r="D272" s="265"/>
      <c r="E272" s="267"/>
      <c r="F272" s="269"/>
      <c r="G272" s="271"/>
      <c r="H272" s="273"/>
      <c r="I272" s="529"/>
      <c r="J272" s="525"/>
    </row>
    <row r="273" spans="1:10" s="6" customFormat="1" ht="408.6" customHeight="1" x14ac:dyDescent="0.3">
      <c r="A273" s="274" t="s">
        <v>539</v>
      </c>
      <c r="B273" s="256"/>
      <c r="C273" s="235" t="s">
        <v>600</v>
      </c>
      <c r="D273" s="282">
        <v>3715</v>
      </c>
      <c r="E273" s="250">
        <f>D273*$E$1</f>
        <v>4569.45</v>
      </c>
      <c r="F273" s="230" t="s">
        <v>35</v>
      </c>
      <c r="G273" s="232" t="s">
        <v>540</v>
      </c>
      <c r="H273" s="234"/>
      <c r="I273" s="544">
        <v>4085</v>
      </c>
      <c r="J273" s="531">
        <f>(I273-D273)/D273</f>
        <v>9.9596231493943477E-2</v>
      </c>
    </row>
    <row r="274" spans="1:10" s="6" customFormat="1" ht="408.6" customHeight="1" x14ac:dyDescent="0.3">
      <c r="A274" s="285"/>
      <c r="B274" s="284"/>
      <c r="C274" s="249"/>
      <c r="D274" s="288"/>
      <c r="E274" s="289"/>
      <c r="F274" s="252"/>
      <c r="G274" s="253"/>
      <c r="H274" s="234"/>
      <c r="I274" s="544"/>
      <c r="J274" s="531"/>
    </row>
    <row r="275" spans="1:10" s="6" customFormat="1" ht="237.6" customHeight="1" x14ac:dyDescent="0.3">
      <c r="A275" s="286"/>
      <c r="B275" s="257"/>
      <c r="C275" s="236"/>
      <c r="D275" s="283"/>
      <c r="E275" s="251"/>
      <c r="F275" s="231"/>
      <c r="G275" s="233"/>
      <c r="H275" s="234"/>
      <c r="I275" s="544"/>
      <c r="J275" s="531"/>
    </row>
    <row r="276" spans="1:10" s="6" customFormat="1" ht="408.6" customHeight="1" x14ac:dyDescent="0.3">
      <c r="A276" s="274" t="s">
        <v>537</v>
      </c>
      <c r="B276" s="256"/>
      <c r="C276" s="235" t="s">
        <v>601</v>
      </c>
      <c r="D276" s="282">
        <v>3405</v>
      </c>
      <c r="E276" s="250">
        <f>D276*$E$1</f>
        <v>4188.1499999999996</v>
      </c>
      <c r="F276" s="230" t="s">
        <v>35</v>
      </c>
      <c r="G276" s="232" t="s">
        <v>538</v>
      </c>
      <c r="H276" s="234"/>
      <c r="I276" s="544">
        <v>3745</v>
      </c>
      <c r="J276" s="531">
        <f>(I276-D276)/D276</f>
        <v>9.9853157121879588E-2</v>
      </c>
    </row>
    <row r="277" spans="1:10" s="6" customFormat="1" ht="408.6" customHeight="1" x14ac:dyDescent="0.3">
      <c r="A277" s="285"/>
      <c r="B277" s="284"/>
      <c r="C277" s="249"/>
      <c r="D277" s="288"/>
      <c r="E277" s="289"/>
      <c r="F277" s="252"/>
      <c r="G277" s="253"/>
      <c r="H277" s="234"/>
      <c r="I277" s="544"/>
      <c r="J277" s="531"/>
    </row>
    <row r="278" spans="1:10" s="6" customFormat="1" ht="215.4" customHeight="1" x14ac:dyDescent="0.3">
      <c r="A278" s="286"/>
      <c r="B278" s="257"/>
      <c r="C278" s="236"/>
      <c r="D278" s="283"/>
      <c r="E278" s="251"/>
      <c r="F278" s="231"/>
      <c r="G278" s="233"/>
      <c r="H278" s="234"/>
      <c r="I278" s="544"/>
      <c r="J278" s="531"/>
    </row>
    <row r="279" spans="1:10" s="6" customFormat="1" ht="408.6" customHeight="1" x14ac:dyDescent="0.3">
      <c r="A279" s="274" t="s">
        <v>541</v>
      </c>
      <c r="B279" s="256"/>
      <c r="C279" s="235" t="s">
        <v>602</v>
      </c>
      <c r="D279" s="282">
        <v>3115</v>
      </c>
      <c r="E279" s="250">
        <f>D279*$E$1</f>
        <v>3831.45</v>
      </c>
      <c r="F279" s="230" t="s">
        <v>35</v>
      </c>
      <c r="G279" s="232" t="s">
        <v>542</v>
      </c>
      <c r="H279" s="234"/>
      <c r="I279" s="544">
        <v>3430</v>
      </c>
      <c r="J279" s="531">
        <f>(I279-D279)/D279</f>
        <v>0.10112359550561797</v>
      </c>
    </row>
    <row r="280" spans="1:10" s="6" customFormat="1" ht="408.6" customHeight="1" x14ac:dyDescent="0.3">
      <c r="A280" s="285"/>
      <c r="B280" s="284"/>
      <c r="C280" s="249"/>
      <c r="D280" s="288"/>
      <c r="E280" s="289"/>
      <c r="F280" s="252"/>
      <c r="G280" s="253"/>
      <c r="H280" s="234"/>
      <c r="I280" s="544"/>
      <c r="J280" s="531"/>
    </row>
    <row r="281" spans="1:10" s="6" customFormat="1" ht="306.60000000000002" customHeight="1" x14ac:dyDescent="0.3">
      <c r="A281" s="286"/>
      <c r="B281" s="257"/>
      <c r="C281" s="236"/>
      <c r="D281" s="283"/>
      <c r="E281" s="251"/>
      <c r="F281" s="231"/>
      <c r="G281" s="233"/>
      <c r="H281" s="234"/>
      <c r="I281" s="544"/>
      <c r="J281" s="531"/>
    </row>
    <row r="282" spans="1:10" s="6" customFormat="1" ht="361.2" customHeight="1" x14ac:dyDescent="0.3">
      <c r="A282" s="274" t="s">
        <v>411</v>
      </c>
      <c r="B282" s="256"/>
      <c r="C282" s="330" t="s">
        <v>543</v>
      </c>
      <c r="D282" s="247">
        <v>1345</v>
      </c>
      <c r="E282" s="250">
        <f>D282*$E$1</f>
        <v>1654.35</v>
      </c>
      <c r="F282" s="230" t="s">
        <v>38</v>
      </c>
      <c r="G282" s="232">
        <v>12042</v>
      </c>
      <c r="H282" s="276" t="s">
        <v>123</v>
      </c>
      <c r="I282" s="550" t="s">
        <v>748</v>
      </c>
      <c r="J282" s="556"/>
    </row>
    <row r="283" spans="1:10" s="6" customFormat="1" ht="403.2" customHeight="1" x14ac:dyDescent="0.3">
      <c r="A283" s="275"/>
      <c r="B283" s="257"/>
      <c r="C283" s="330"/>
      <c r="D283" s="248"/>
      <c r="E283" s="251"/>
      <c r="F283" s="231"/>
      <c r="G283" s="233"/>
      <c r="H283" s="277"/>
      <c r="I283" s="550"/>
      <c r="J283" s="557"/>
    </row>
    <row r="284" spans="1:10" s="6" customFormat="1" ht="336.6" customHeight="1" x14ac:dyDescent="0.3">
      <c r="A284" s="274" t="s">
        <v>735</v>
      </c>
      <c r="B284" s="256"/>
      <c r="C284" s="235" t="s">
        <v>603</v>
      </c>
      <c r="D284" s="282">
        <v>1755</v>
      </c>
      <c r="E284" s="250">
        <f>D284*$E$1</f>
        <v>2158.65</v>
      </c>
      <c r="F284" s="230" t="s">
        <v>38</v>
      </c>
      <c r="G284" s="232">
        <v>13172</v>
      </c>
      <c r="H284" s="234"/>
      <c r="I284" s="544">
        <v>1929</v>
      </c>
      <c r="J284" s="531">
        <f>(I284-D284)/D284</f>
        <v>9.914529914529914E-2</v>
      </c>
    </row>
    <row r="285" spans="1:10" s="6" customFormat="1" ht="150.6" customHeight="1" x14ac:dyDescent="0.3">
      <c r="A285" s="275"/>
      <c r="B285" s="257"/>
      <c r="C285" s="249"/>
      <c r="D285" s="283"/>
      <c r="E285" s="251"/>
      <c r="F285" s="231"/>
      <c r="G285" s="233"/>
      <c r="H285" s="234"/>
      <c r="I285" s="544"/>
      <c r="J285" s="531"/>
    </row>
    <row r="286" spans="1:10" s="6" customFormat="1" ht="336.6" customHeight="1" x14ac:dyDescent="0.3">
      <c r="A286" s="274" t="s">
        <v>736</v>
      </c>
      <c r="B286" s="256"/>
      <c r="C286" s="249"/>
      <c r="D286" s="282">
        <v>1755</v>
      </c>
      <c r="E286" s="250">
        <f>D286*$E$1</f>
        <v>2158.65</v>
      </c>
      <c r="F286" s="230" t="s">
        <v>38</v>
      </c>
      <c r="G286" s="232">
        <v>13173</v>
      </c>
      <c r="H286" s="234"/>
      <c r="I286" s="544">
        <v>1929</v>
      </c>
      <c r="J286" s="531">
        <f>(I286-D286)/D286</f>
        <v>9.914529914529914E-2</v>
      </c>
    </row>
    <row r="287" spans="1:10" s="6" customFormat="1" ht="150.6" customHeight="1" x14ac:dyDescent="0.3">
      <c r="A287" s="275"/>
      <c r="B287" s="257"/>
      <c r="C287" s="236"/>
      <c r="D287" s="283"/>
      <c r="E287" s="251"/>
      <c r="F287" s="231"/>
      <c r="G287" s="233"/>
      <c r="H287" s="234"/>
      <c r="I287" s="544"/>
      <c r="J287" s="531"/>
    </row>
    <row r="288" spans="1:10" s="6" customFormat="1" ht="317.39999999999998" customHeight="1" x14ac:dyDescent="0.3">
      <c r="A288" s="215" t="s">
        <v>755</v>
      </c>
      <c r="B288" s="195"/>
      <c r="C288" s="303" t="s">
        <v>756</v>
      </c>
      <c r="D288" s="216">
        <v>1549</v>
      </c>
      <c r="E288" s="217">
        <f t="shared" ref="E288:E289" si="28">D288*$E$1</f>
        <v>1905.27</v>
      </c>
      <c r="F288" s="206" t="s">
        <v>38</v>
      </c>
      <c r="G288" s="211">
        <v>12544</v>
      </c>
      <c r="H288" s="234" t="s">
        <v>770</v>
      </c>
      <c r="I288" s="529"/>
      <c r="J288" s="525"/>
    </row>
    <row r="289" spans="1:10" s="6" customFormat="1" ht="317.39999999999998" customHeight="1" x14ac:dyDescent="0.3">
      <c r="A289" s="215" t="s">
        <v>757</v>
      </c>
      <c r="B289" s="195"/>
      <c r="C289" s="304"/>
      <c r="D289" s="216">
        <v>1549</v>
      </c>
      <c r="E289" s="217">
        <f t="shared" si="28"/>
        <v>1905.27</v>
      </c>
      <c r="F289" s="206" t="s">
        <v>38</v>
      </c>
      <c r="G289" s="211">
        <v>12545</v>
      </c>
      <c r="H289" s="234"/>
      <c r="I289" s="529"/>
      <c r="J289" s="525"/>
    </row>
    <row r="290" spans="1:10" s="6" customFormat="1" ht="317.39999999999998" customHeight="1" x14ac:dyDescent="0.3">
      <c r="A290" s="111" t="s">
        <v>635</v>
      </c>
      <c r="B290" s="49"/>
      <c r="C290" s="235" t="s">
        <v>634</v>
      </c>
      <c r="D290" s="150">
        <v>2015</v>
      </c>
      <c r="E290" s="50">
        <f t="shared" ref="E290:E291" si="29">D290*$E$1</f>
        <v>2478.4499999999998</v>
      </c>
      <c r="F290" s="136" t="s">
        <v>38</v>
      </c>
      <c r="G290" s="118">
        <v>12892</v>
      </c>
      <c r="H290" s="126"/>
      <c r="I290" s="545" t="s">
        <v>748</v>
      </c>
      <c r="J290" s="532"/>
    </row>
    <row r="291" spans="1:10" s="6" customFormat="1" ht="317.39999999999998" customHeight="1" x14ac:dyDescent="0.3">
      <c r="A291" s="77" t="s">
        <v>636</v>
      </c>
      <c r="B291" s="49"/>
      <c r="C291" s="236"/>
      <c r="D291" s="150">
        <v>2015</v>
      </c>
      <c r="E291" s="50">
        <f t="shared" si="29"/>
        <v>2478.4499999999998</v>
      </c>
      <c r="F291" s="136" t="s">
        <v>38</v>
      </c>
      <c r="G291" s="118">
        <v>12893</v>
      </c>
      <c r="H291" s="126"/>
      <c r="I291" s="545" t="s">
        <v>748</v>
      </c>
      <c r="J291" s="532"/>
    </row>
    <row r="292" spans="1:10" s="6" customFormat="1" ht="317.39999999999998" customHeight="1" x14ac:dyDescent="0.3">
      <c r="A292" s="111" t="s">
        <v>412</v>
      </c>
      <c r="B292" s="49"/>
      <c r="C292" s="235" t="s">
        <v>640</v>
      </c>
      <c r="D292" s="150">
        <v>1169</v>
      </c>
      <c r="E292" s="50">
        <f t="shared" ref="E292:E293" si="30">D292*$E$1</f>
        <v>1437.87</v>
      </c>
      <c r="F292" s="136" t="s">
        <v>38</v>
      </c>
      <c r="G292" s="118">
        <v>12542</v>
      </c>
      <c r="H292" s="234" t="s">
        <v>123</v>
      </c>
      <c r="I292" s="545" t="s">
        <v>748</v>
      </c>
      <c r="J292" s="525"/>
    </row>
    <row r="293" spans="1:10" s="6" customFormat="1" ht="317.39999999999998" customHeight="1" x14ac:dyDescent="0.3">
      <c r="A293" s="77" t="s">
        <v>413</v>
      </c>
      <c r="B293" s="49"/>
      <c r="C293" s="236"/>
      <c r="D293" s="150">
        <v>1169</v>
      </c>
      <c r="E293" s="50">
        <f t="shared" si="30"/>
        <v>1437.87</v>
      </c>
      <c r="F293" s="136" t="s">
        <v>38</v>
      </c>
      <c r="G293" s="118">
        <v>12543</v>
      </c>
      <c r="H293" s="234"/>
      <c r="I293" s="545" t="s">
        <v>748</v>
      </c>
      <c r="J293" s="525"/>
    </row>
    <row r="294" spans="1:10" s="6" customFormat="1" ht="317.39999999999998" customHeight="1" x14ac:dyDescent="0.3">
      <c r="A294" s="111" t="s">
        <v>638</v>
      </c>
      <c r="B294" s="49"/>
      <c r="C294" s="235" t="s">
        <v>254</v>
      </c>
      <c r="D294" s="150">
        <v>1485</v>
      </c>
      <c r="E294" s="50">
        <f t="shared" ref="E294:E295" si="31">D294*$E$1</f>
        <v>1826.55</v>
      </c>
      <c r="F294" s="136" t="s">
        <v>38</v>
      </c>
      <c r="G294" s="118" t="s">
        <v>674</v>
      </c>
      <c r="H294" s="234" t="s">
        <v>637</v>
      </c>
      <c r="I294" s="545" t="s">
        <v>748</v>
      </c>
      <c r="J294" s="532"/>
    </row>
    <row r="295" spans="1:10" s="6" customFormat="1" ht="317.39999999999998" customHeight="1" x14ac:dyDescent="0.3">
      <c r="A295" s="77" t="s">
        <v>639</v>
      </c>
      <c r="B295" s="49"/>
      <c r="C295" s="236"/>
      <c r="D295" s="150">
        <v>1485</v>
      </c>
      <c r="E295" s="50">
        <f t="shared" si="31"/>
        <v>1826.55</v>
      </c>
      <c r="F295" s="136" t="s">
        <v>38</v>
      </c>
      <c r="G295" s="118">
        <v>12891</v>
      </c>
      <c r="H295" s="234"/>
      <c r="I295" s="545" t="s">
        <v>748</v>
      </c>
      <c r="J295" s="532"/>
    </row>
    <row r="296" spans="1:10" s="6" customFormat="1" ht="406.2" customHeight="1" x14ac:dyDescent="0.3">
      <c r="A296" s="237" t="s">
        <v>323</v>
      </c>
      <c r="B296" s="222"/>
      <c r="C296" s="224" t="s">
        <v>344</v>
      </c>
      <c r="D296" s="226">
        <v>1775</v>
      </c>
      <c r="E296" s="250">
        <f>D296*$E$1</f>
        <v>2183.25</v>
      </c>
      <c r="F296" s="230" t="s">
        <v>38</v>
      </c>
      <c r="G296" s="232">
        <v>12839</v>
      </c>
      <c r="H296" s="234"/>
      <c r="I296" s="550">
        <v>1759</v>
      </c>
      <c r="J296" s="543">
        <f>(I296-D296)/D296</f>
        <v>-9.014084507042254E-3</v>
      </c>
    </row>
    <row r="297" spans="1:10" s="6" customFormat="1" ht="206.4" customHeight="1" x14ac:dyDescent="0.3">
      <c r="A297" s="238"/>
      <c r="B297" s="223"/>
      <c r="C297" s="225"/>
      <c r="D297" s="227"/>
      <c r="E297" s="251"/>
      <c r="F297" s="231"/>
      <c r="G297" s="233"/>
      <c r="H297" s="234"/>
      <c r="I297" s="550"/>
      <c r="J297" s="543"/>
    </row>
    <row r="298" spans="1:10" s="6" customFormat="1" ht="406.2" customHeight="1" x14ac:dyDescent="0.3">
      <c r="A298" s="237" t="s">
        <v>158</v>
      </c>
      <c r="B298" s="222"/>
      <c r="C298" s="224" t="s">
        <v>206</v>
      </c>
      <c r="D298" s="226">
        <v>1489</v>
      </c>
      <c r="E298" s="250">
        <f>D298*$E$1</f>
        <v>1831.47</v>
      </c>
      <c r="F298" s="230" t="s">
        <v>38</v>
      </c>
      <c r="G298" s="232">
        <v>11986</v>
      </c>
      <c r="H298" s="234"/>
      <c r="I298" s="544">
        <v>1565</v>
      </c>
      <c r="J298" s="531">
        <f>(I298-D298)/D298</f>
        <v>5.104096709200806E-2</v>
      </c>
    </row>
    <row r="299" spans="1:10" s="6" customFormat="1" ht="168.6" customHeight="1" x14ac:dyDescent="0.3">
      <c r="A299" s="238"/>
      <c r="B299" s="223"/>
      <c r="C299" s="225"/>
      <c r="D299" s="227"/>
      <c r="E299" s="251"/>
      <c r="F299" s="231"/>
      <c r="G299" s="233"/>
      <c r="H299" s="234"/>
      <c r="I299" s="544"/>
      <c r="J299" s="531"/>
    </row>
    <row r="300" spans="1:10" s="6" customFormat="1" ht="317.39999999999998" customHeight="1" x14ac:dyDescent="0.3">
      <c r="A300" s="111" t="s">
        <v>414</v>
      </c>
      <c r="B300" s="49"/>
      <c r="C300" s="235" t="s">
        <v>255</v>
      </c>
      <c r="D300" s="150">
        <v>1255</v>
      </c>
      <c r="E300" s="50">
        <f t="shared" ref="E300:E301" si="32">D300*$E$1</f>
        <v>1543.65</v>
      </c>
      <c r="F300" s="136" t="s">
        <v>38</v>
      </c>
      <c r="G300" s="118">
        <v>12541</v>
      </c>
      <c r="H300" s="126"/>
      <c r="I300" s="551">
        <v>1315</v>
      </c>
      <c r="J300" s="532">
        <f>(I300-D300)/D300</f>
        <v>4.7808764940239043E-2</v>
      </c>
    </row>
    <row r="301" spans="1:10" s="6" customFormat="1" ht="317.39999999999998" customHeight="1" x14ac:dyDescent="0.3">
      <c r="A301" s="111" t="s">
        <v>322</v>
      </c>
      <c r="B301" s="49"/>
      <c r="C301" s="236"/>
      <c r="D301" s="150">
        <v>1255</v>
      </c>
      <c r="E301" s="50">
        <f t="shared" si="32"/>
        <v>1543.65</v>
      </c>
      <c r="F301" s="136" t="s">
        <v>38</v>
      </c>
      <c r="G301" s="118">
        <v>12850</v>
      </c>
      <c r="H301" s="126"/>
      <c r="I301" s="551">
        <v>1315</v>
      </c>
      <c r="J301" s="532">
        <f>(I301-D301)/D301</f>
        <v>4.7808764940239043E-2</v>
      </c>
    </row>
    <row r="302" spans="1:10" s="6" customFormat="1" ht="406.2" customHeight="1" x14ac:dyDescent="0.3">
      <c r="A302" s="237" t="s">
        <v>415</v>
      </c>
      <c r="B302" s="222"/>
      <c r="C302" s="258" t="s">
        <v>205</v>
      </c>
      <c r="D302" s="226">
        <v>1169</v>
      </c>
      <c r="E302" s="250">
        <f>D302*$E$1</f>
        <v>1437.87</v>
      </c>
      <c r="F302" s="230" t="s">
        <v>38</v>
      </c>
      <c r="G302" s="232" t="s">
        <v>675</v>
      </c>
      <c r="H302" s="234"/>
      <c r="I302" s="544">
        <v>1229</v>
      </c>
      <c r="J302" s="531">
        <f>(I302-D302)/D302</f>
        <v>5.1325919589392643E-2</v>
      </c>
    </row>
    <row r="303" spans="1:10" s="6" customFormat="1" ht="327.60000000000002" customHeight="1" x14ac:dyDescent="0.3">
      <c r="A303" s="238"/>
      <c r="B303" s="223"/>
      <c r="C303" s="259"/>
      <c r="D303" s="227"/>
      <c r="E303" s="251"/>
      <c r="F303" s="231"/>
      <c r="G303" s="233"/>
      <c r="H303" s="234"/>
      <c r="I303" s="544"/>
      <c r="J303" s="531"/>
    </row>
    <row r="304" spans="1:10" s="6" customFormat="1" ht="403.2" customHeight="1" x14ac:dyDescent="0.3">
      <c r="A304" s="237" t="s">
        <v>737</v>
      </c>
      <c r="B304" s="222"/>
      <c r="C304" s="224" t="s">
        <v>679</v>
      </c>
      <c r="D304" s="226">
        <v>855</v>
      </c>
      <c r="E304" s="250">
        <f>D304*$E$1</f>
        <v>1051.6500000000001</v>
      </c>
      <c r="F304" s="230" t="s">
        <v>38</v>
      </c>
      <c r="G304" s="232">
        <v>12823</v>
      </c>
      <c r="H304" s="234" t="s">
        <v>627</v>
      </c>
      <c r="I304" s="544">
        <v>940</v>
      </c>
      <c r="J304" s="531">
        <f>(I304-D304)/D304</f>
        <v>9.9415204678362568E-2</v>
      </c>
    </row>
    <row r="305" spans="1:10" s="6" customFormat="1" ht="163.19999999999999" customHeight="1" x14ac:dyDescent="0.3">
      <c r="A305" s="238"/>
      <c r="B305" s="223"/>
      <c r="C305" s="225"/>
      <c r="D305" s="227"/>
      <c r="E305" s="251"/>
      <c r="F305" s="231"/>
      <c r="G305" s="233"/>
      <c r="H305" s="234"/>
      <c r="I305" s="544"/>
      <c r="J305" s="531"/>
    </row>
    <row r="306" spans="1:10" s="6" customFormat="1" ht="403.2" customHeight="1" x14ac:dyDescent="0.3">
      <c r="A306" s="237" t="s">
        <v>676</v>
      </c>
      <c r="B306" s="222"/>
      <c r="C306" s="224" t="s">
        <v>714</v>
      </c>
      <c r="D306" s="226">
        <v>855</v>
      </c>
      <c r="E306" s="250">
        <f>D306*$E$1</f>
        <v>1051.6500000000001</v>
      </c>
      <c r="F306" s="230" t="s">
        <v>38</v>
      </c>
      <c r="G306" s="232" t="s">
        <v>677</v>
      </c>
      <c r="H306" s="234" t="s">
        <v>44</v>
      </c>
      <c r="I306" s="544">
        <v>940</v>
      </c>
      <c r="J306" s="531">
        <f>(I306-D306)/D306</f>
        <v>9.9415204678362568E-2</v>
      </c>
    </row>
    <row r="307" spans="1:10" s="6" customFormat="1" ht="163.19999999999999" customHeight="1" x14ac:dyDescent="0.3">
      <c r="A307" s="238"/>
      <c r="B307" s="223"/>
      <c r="C307" s="225"/>
      <c r="D307" s="227"/>
      <c r="E307" s="251"/>
      <c r="F307" s="231"/>
      <c r="G307" s="233"/>
      <c r="H307" s="234"/>
      <c r="I307" s="544"/>
      <c r="J307" s="531"/>
    </row>
    <row r="308" spans="1:10" s="6" customFormat="1" ht="403.2" customHeight="1" x14ac:dyDescent="0.3">
      <c r="A308" s="237" t="s">
        <v>738</v>
      </c>
      <c r="B308" s="222"/>
      <c r="C308" s="224" t="s">
        <v>680</v>
      </c>
      <c r="D308" s="226">
        <v>749</v>
      </c>
      <c r="E308" s="250">
        <f>D308*$E$1</f>
        <v>921.27</v>
      </c>
      <c r="F308" s="230" t="s">
        <v>38</v>
      </c>
      <c r="G308" s="232">
        <v>12822</v>
      </c>
      <c r="H308" s="234"/>
      <c r="I308" s="544">
        <v>825</v>
      </c>
      <c r="J308" s="531">
        <f>(I308-D308)/D308</f>
        <v>0.10146862483311081</v>
      </c>
    </row>
    <row r="309" spans="1:10" s="6" customFormat="1" ht="138" customHeight="1" x14ac:dyDescent="0.3">
      <c r="A309" s="238"/>
      <c r="B309" s="223"/>
      <c r="C309" s="225"/>
      <c r="D309" s="227"/>
      <c r="E309" s="251"/>
      <c r="F309" s="231"/>
      <c r="G309" s="233"/>
      <c r="H309" s="234"/>
      <c r="I309" s="544"/>
      <c r="J309" s="531"/>
    </row>
    <row r="310" spans="1:10" s="6" customFormat="1" ht="403.2" customHeight="1" x14ac:dyDescent="0.3">
      <c r="A310" s="237" t="s">
        <v>681</v>
      </c>
      <c r="B310" s="222"/>
      <c r="C310" s="224" t="s">
        <v>715</v>
      </c>
      <c r="D310" s="226">
        <v>749</v>
      </c>
      <c r="E310" s="250">
        <f>D310*$E$1</f>
        <v>921.27</v>
      </c>
      <c r="F310" s="230" t="s">
        <v>38</v>
      </c>
      <c r="G310" s="232" t="s">
        <v>678</v>
      </c>
      <c r="H310" s="234" t="s">
        <v>44</v>
      </c>
      <c r="I310" s="544">
        <v>825</v>
      </c>
      <c r="J310" s="531">
        <f>(I310-D310)/D310</f>
        <v>0.10146862483311081</v>
      </c>
    </row>
    <row r="311" spans="1:10" s="6" customFormat="1" ht="163.19999999999999" customHeight="1" x14ac:dyDescent="0.3">
      <c r="A311" s="238"/>
      <c r="B311" s="223"/>
      <c r="C311" s="225"/>
      <c r="D311" s="227"/>
      <c r="E311" s="251"/>
      <c r="F311" s="231"/>
      <c r="G311" s="233"/>
      <c r="H311" s="234"/>
      <c r="I311" s="544"/>
      <c r="J311" s="531"/>
    </row>
    <row r="312" spans="1:10" s="6" customFormat="1" ht="403.2" customHeight="1" x14ac:dyDescent="0.3">
      <c r="A312" s="138" t="s">
        <v>418</v>
      </c>
      <c r="B312" s="122"/>
      <c r="C312" s="139" t="s">
        <v>684</v>
      </c>
      <c r="D312" s="149">
        <v>669</v>
      </c>
      <c r="E312" s="137">
        <f>D312*$E$1</f>
        <v>822.87</v>
      </c>
      <c r="F312" s="167" t="s">
        <v>38</v>
      </c>
      <c r="G312" s="164">
        <v>12301</v>
      </c>
      <c r="H312" s="126" t="s">
        <v>123</v>
      </c>
      <c r="I312" s="551">
        <v>735</v>
      </c>
      <c r="J312" s="532">
        <f>(I312-D312)/D312</f>
        <v>9.8654708520179366E-2</v>
      </c>
    </row>
    <row r="313" spans="1:10" s="6" customFormat="1" ht="403.2" customHeight="1" x14ac:dyDescent="0.3">
      <c r="A313" s="237" t="s">
        <v>682</v>
      </c>
      <c r="B313" s="222"/>
      <c r="C313" s="224" t="s">
        <v>716</v>
      </c>
      <c r="D313" s="226">
        <v>669</v>
      </c>
      <c r="E313" s="250">
        <f>D313*$E$1</f>
        <v>822.87</v>
      </c>
      <c r="F313" s="230" t="s">
        <v>38</v>
      </c>
      <c r="G313" s="232" t="s">
        <v>683</v>
      </c>
      <c r="H313" s="234" t="s">
        <v>44</v>
      </c>
      <c r="I313" s="544">
        <v>735</v>
      </c>
      <c r="J313" s="531">
        <f>(I313-D313)/D313</f>
        <v>9.8654708520179366E-2</v>
      </c>
    </row>
    <row r="314" spans="1:10" s="6" customFormat="1" ht="163.19999999999999" customHeight="1" x14ac:dyDescent="0.3">
      <c r="A314" s="238"/>
      <c r="B314" s="223"/>
      <c r="C314" s="225"/>
      <c r="D314" s="227"/>
      <c r="E314" s="251"/>
      <c r="F314" s="231"/>
      <c r="G314" s="233"/>
      <c r="H314" s="234"/>
      <c r="I314" s="544"/>
      <c r="J314" s="531"/>
    </row>
    <row r="315" spans="1:10" s="6" customFormat="1" ht="59.4" customHeight="1" x14ac:dyDescent="0.3">
      <c r="A315" s="287" t="s">
        <v>546</v>
      </c>
      <c r="B315" s="287"/>
      <c r="C315" s="287"/>
      <c r="D315" s="287"/>
      <c r="E315" s="287"/>
      <c r="F315" s="131"/>
      <c r="G315" s="26"/>
      <c r="H315" s="126"/>
      <c r="I315" s="522"/>
      <c r="J315" s="525"/>
    </row>
    <row r="316" spans="1:10" s="6" customFormat="1" ht="408.6" customHeight="1" x14ac:dyDescent="0.3">
      <c r="A316" s="274" t="s">
        <v>558</v>
      </c>
      <c r="B316" s="256"/>
      <c r="C316" s="235" t="s">
        <v>604</v>
      </c>
      <c r="D316" s="282">
        <v>1605</v>
      </c>
      <c r="E316" s="250">
        <f>D316*$E$1</f>
        <v>1974.1499999999999</v>
      </c>
      <c r="F316" s="230" t="s">
        <v>38</v>
      </c>
      <c r="G316" s="232" t="s">
        <v>545</v>
      </c>
      <c r="H316" s="234" t="s">
        <v>44</v>
      </c>
      <c r="I316" s="544">
        <v>1685</v>
      </c>
      <c r="J316" s="531">
        <f>(I316-D316)/D316</f>
        <v>4.9844236760124609E-2</v>
      </c>
    </row>
    <row r="317" spans="1:10" s="6" customFormat="1" ht="276.60000000000002" customHeight="1" x14ac:dyDescent="0.3">
      <c r="A317" s="285"/>
      <c r="B317" s="284"/>
      <c r="C317" s="249"/>
      <c r="D317" s="288"/>
      <c r="E317" s="289"/>
      <c r="F317" s="252"/>
      <c r="G317" s="253"/>
      <c r="H317" s="234"/>
      <c r="I317" s="544"/>
      <c r="J317" s="531"/>
    </row>
    <row r="318" spans="1:10" s="6" customFormat="1" ht="408.6" customHeight="1" x14ac:dyDescent="0.3">
      <c r="A318" s="274" t="s">
        <v>557</v>
      </c>
      <c r="B318" s="256"/>
      <c r="C318" s="235" t="s">
        <v>605</v>
      </c>
      <c r="D318" s="282">
        <v>1355</v>
      </c>
      <c r="E318" s="250">
        <f>D318*$E$1</f>
        <v>1666.6499999999999</v>
      </c>
      <c r="F318" s="230" t="s">
        <v>38</v>
      </c>
      <c r="G318" s="232" t="s">
        <v>544</v>
      </c>
      <c r="H318" s="234" t="s">
        <v>44</v>
      </c>
      <c r="I318" s="544">
        <v>1419</v>
      </c>
      <c r="J318" s="531">
        <f>(I318-D318)/D318</f>
        <v>4.7232472324723246E-2</v>
      </c>
    </row>
    <row r="319" spans="1:10" s="6" customFormat="1" ht="354.6" customHeight="1" x14ac:dyDescent="0.3">
      <c r="A319" s="286"/>
      <c r="B319" s="257"/>
      <c r="C319" s="236"/>
      <c r="D319" s="283"/>
      <c r="E319" s="251"/>
      <c r="F319" s="231"/>
      <c r="G319" s="233"/>
      <c r="H319" s="234"/>
      <c r="I319" s="544"/>
      <c r="J319" s="531"/>
    </row>
    <row r="320" spans="1:10" s="6" customFormat="1" ht="317.39999999999998" customHeight="1" x14ac:dyDescent="0.3">
      <c r="A320" s="111" t="s">
        <v>416</v>
      </c>
      <c r="B320" s="49"/>
      <c r="C320" s="235" t="s">
        <v>256</v>
      </c>
      <c r="D320" s="150">
        <v>1149</v>
      </c>
      <c r="E320" s="50">
        <f t="shared" ref="E320:E321" si="33">D320*$E$1</f>
        <v>1413.27</v>
      </c>
      <c r="F320" s="136" t="s">
        <v>38</v>
      </c>
      <c r="G320" s="118">
        <v>12601</v>
      </c>
      <c r="H320" s="126"/>
      <c r="I320" s="545" t="s">
        <v>748</v>
      </c>
      <c r="J320" s="525"/>
    </row>
    <row r="321" spans="1:10" s="6" customFormat="1" ht="317.39999999999998" customHeight="1" x14ac:dyDescent="0.3">
      <c r="A321" s="77" t="s">
        <v>417</v>
      </c>
      <c r="B321" s="49"/>
      <c r="C321" s="236"/>
      <c r="D321" s="150">
        <v>1149</v>
      </c>
      <c r="E321" s="50">
        <f t="shared" si="33"/>
        <v>1413.27</v>
      </c>
      <c r="F321" s="136" t="s">
        <v>38</v>
      </c>
      <c r="G321" s="118">
        <v>12602</v>
      </c>
      <c r="H321" s="126"/>
      <c r="I321" s="545" t="s">
        <v>748</v>
      </c>
      <c r="J321" s="525"/>
    </row>
    <row r="322" spans="1:10" s="6" customFormat="1" ht="9" customHeight="1" x14ac:dyDescent="0.3">
      <c r="A322" s="240"/>
      <c r="B322" s="240"/>
      <c r="C322" s="240"/>
      <c r="D322" s="240"/>
      <c r="E322" s="240"/>
      <c r="F322" s="92"/>
      <c r="G322" s="27"/>
      <c r="H322" s="126"/>
      <c r="I322" s="522"/>
      <c r="J322" s="523"/>
    </row>
    <row r="323" spans="1:10" s="6" customFormat="1" ht="59.4" customHeight="1" x14ac:dyDescent="0.3">
      <c r="A323" s="287" t="s">
        <v>547</v>
      </c>
      <c r="B323" s="287"/>
      <c r="C323" s="287"/>
      <c r="D323" s="287"/>
      <c r="E323" s="287"/>
      <c r="F323" s="131"/>
      <c r="G323" s="26"/>
      <c r="H323" s="126"/>
      <c r="I323" s="522"/>
      <c r="J323" s="523"/>
    </row>
    <row r="324" spans="1:10" s="6" customFormat="1" ht="406.2" customHeight="1" x14ac:dyDescent="0.3">
      <c r="A324" s="72" t="s">
        <v>739</v>
      </c>
      <c r="B324" s="72"/>
      <c r="C324" s="74" t="s">
        <v>606</v>
      </c>
      <c r="D324" s="152">
        <v>655</v>
      </c>
      <c r="E324" s="80">
        <f>D324*$E$1</f>
        <v>805.65</v>
      </c>
      <c r="F324" s="136" t="s">
        <v>38</v>
      </c>
      <c r="G324" s="118">
        <v>13084</v>
      </c>
      <c r="H324" s="126"/>
      <c r="I324" s="530" t="s">
        <v>769</v>
      </c>
      <c r="J324" s="525"/>
    </row>
    <row r="325" spans="1:10" s="6" customFormat="1" ht="9" customHeight="1" x14ac:dyDescent="0.3">
      <c r="A325" s="240"/>
      <c r="B325" s="240"/>
      <c r="C325" s="240"/>
      <c r="D325" s="240"/>
      <c r="E325" s="240"/>
      <c r="F325" s="92"/>
      <c r="G325" s="27"/>
      <c r="H325" s="126"/>
      <c r="I325" s="522"/>
      <c r="J325" s="523"/>
    </row>
    <row r="326" spans="1:10" s="6" customFormat="1" ht="59.4" customHeight="1" x14ac:dyDescent="0.3">
      <c r="A326" s="287" t="s">
        <v>559</v>
      </c>
      <c r="B326" s="287"/>
      <c r="C326" s="287"/>
      <c r="D326" s="287"/>
      <c r="E326" s="287"/>
      <c r="F326" s="131"/>
      <c r="G326" s="26"/>
      <c r="H326" s="126"/>
      <c r="I326" s="522"/>
      <c r="J326" s="523"/>
    </row>
    <row r="327" spans="1:10" s="6" customFormat="1" ht="408.6" customHeight="1" x14ac:dyDescent="0.3">
      <c r="A327" s="274" t="s">
        <v>560</v>
      </c>
      <c r="B327" s="256"/>
      <c r="C327" s="235" t="s">
        <v>607</v>
      </c>
      <c r="D327" s="282">
        <v>2590</v>
      </c>
      <c r="E327" s="250">
        <f>D327*$E$1</f>
        <v>3185.7</v>
      </c>
      <c r="F327" s="230" t="s">
        <v>38</v>
      </c>
      <c r="G327" s="232">
        <v>13214</v>
      </c>
      <c r="H327" s="234"/>
      <c r="I327" s="550" t="s">
        <v>748</v>
      </c>
      <c r="J327" s="524"/>
    </row>
    <row r="328" spans="1:10" s="6" customFormat="1" ht="213.6" customHeight="1" x14ac:dyDescent="0.3">
      <c r="A328" s="286"/>
      <c r="B328" s="257"/>
      <c r="C328" s="236"/>
      <c r="D328" s="283"/>
      <c r="E328" s="251"/>
      <c r="F328" s="231"/>
      <c r="G328" s="233"/>
      <c r="H328" s="234"/>
      <c r="I328" s="550"/>
      <c r="J328" s="524"/>
    </row>
    <row r="329" spans="1:10" s="6" customFormat="1" ht="408.6" customHeight="1" x14ac:dyDescent="0.3">
      <c r="A329" s="274" t="s">
        <v>561</v>
      </c>
      <c r="B329" s="256"/>
      <c r="C329" s="235" t="s">
        <v>608</v>
      </c>
      <c r="D329" s="282">
        <v>2429</v>
      </c>
      <c r="E329" s="250">
        <f>D329*$E$1</f>
        <v>2987.67</v>
      </c>
      <c r="F329" s="230" t="s">
        <v>38</v>
      </c>
      <c r="G329" s="232">
        <v>13213</v>
      </c>
      <c r="H329" s="234"/>
      <c r="I329" s="550" t="s">
        <v>748</v>
      </c>
      <c r="J329" s="524"/>
    </row>
    <row r="330" spans="1:10" s="6" customFormat="1" ht="263.39999999999998" customHeight="1" x14ac:dyDescent="0.3">
      <c r="A330" s="286"/>
      <c r="B330" s="257"/>
      <c r="C330" s="236"/>
      <c r="D330" s="283"/>
      <c r="E330" s="251"/>
      <c r="F330" s="231"/>
      <c r="G330" s="233"/>
      <c r="H330" s="234"/>
      <c r="I330" s="550"/>
      <c r="J330" s="524"/>
    </row>
    <row r="331" spans="1:10" s="6" customFormat="1" ht="9" customHeight="1" x14ac:dyDescent="0.3">
      <c r="A331" s="240"/>
      <c r="B331" s="240"/>
      <c r="C331" s="240"/>
      <c r="D331" s="240"/>
      <c r="E331" s="240"/>
      <c r="F331" s="92"/>
      <c r="G331" s="27"/>
      <c r="H331" s="126"/>
      <c r="I331" s="522"/>
      <c r="J331" s="523"/>
    </row>
    <row r="332" spans="1:10" s="6" customFormat="1" ht="69" customHeight="1" x14ac:dyDescent="0.3">
      <c r="A332" s="241" t="s">
        <v>201</v>
      </c>
      <c r="B332" s="242"/>
      <c r="C332" s="242"/>
      <c r="D332" s="242"/>
      <c r="E332" s="243"/>
      <c r="F332" s="130"/>
      <c r="G332" s="25"/>
      <c r="H332" s="126"/>
      <c r="I332" s="522"/>
      <c r="J332" s="523"/>
    </row>
    <row r="333" spans="1:10" s="6" customFormat="1" ht="369" customHeight="1" x14ac:dyDescent="0.3">
      <c r="A333" s="138" t="s">
        <v>419</v>
      </c>
      <c r="B333" s="122"/>
      <c r="C333" s="139" t="s">
        <v>195</v>
      </c>
      <c r="D333" s="149">
        <v>168</v>
      </c>
      <c r="E333" s="137">
        <f t="shared" ref="E333:E344" si="34">D333*$E$1</f>
        <v>206.64</v>
      </c>
      <c r="F333" s="167" t="s">
        <v>202</v>
      </c>
      <c r="G333" s="164">
        <v>12332</v>
      </c>
      <c r="H333" s="126"/>
      <c r="I333" s="530" t="s">
        <v>769</v>
      </c>
      <c r="J333" s="532"/>
    </row>
    <row r="334" spans="1:10" s="6" customFormat="1" ht="365.4" customHeight="1" x14ac:dyDescent="0.3">
      <c r="A334" s="138" t="s">
        <v>420</v>
      </c>
      <c r="B334" s="122"/>
      <c r="C334" s="139" t="s">
        <v>196</v>
      </c>
      <c r="D334" s="149">
        <v>119</v>
      </c>
      <c r="E334" s="137">
        <f t="shared" si="34"/>
        <v>146.37</v>
      </c>
      <c r="F334" s="167" t="s">
        <v>202</v>
      </c>
      <c r="G334" s="164">
        <v>12333</v>
      </c>
      <c r="H334" s="126"/>
      <c r="I334" s="530" t="s">
        <v>769</v>
      </c>
      <c r="J334" s="532"/>
    </row>
    <row r="335" spans="1:10" s="6" customFormat="1" ht="371.4" customHeight="1" x14ac:dyDescent="0.3">
      <c r="A335" s="138" t="s">
        <v>421</v>
      </c>
      <c r="B335" s="122"/>
      <c r="C335" s="139" t="s">
        <v>197</v>
      </c>
      <c r="D335" s="149">
        <v>145</v>
      </c>
      <c r="E335" s="137">
        <f t="shared" si="34"/>
        <v>178.35</v>
      </c>
      <c r="F335" s="167" t="s">
        <v>202</v>
      </c>
      <c r="G335" s="164">
        <v>12334</v>
      </c>
      <c r="H335" s="126"/>
      <c r="I335" s="530" t="s">
        <v>769</v>
      </c>
      <c r="J335" s="532"/>
    </row>
    <row r="336" spans="1:10" s="6" customFormat="1" ht="408.6" customHeight="1" x14ac:dyDescent="0.3">
      <c r="A336" s="138" t="s">
        <v>422</v>
      </c>
      <c r="B336" s="122"/>
      <c r="C336" s="139" t="s">
        <v>198</v>
      </c>
      <c r="D336" s="149">
        <v>235</v>
      </c>
      <c r="E336" s="137">
        <f t="shared" si="34"/>
        <v>289.05</v>
      </c>
      <c r="F336" s="167" t="s">
        <v>202</v>
      </c>
      <c r="G336" s="164">
        <v>12336</v>
      </c>
      <c r="H336" s="126"/>
      <c r="I336" s="530" t="s">
        <v>769</v>
      </c>
      <c r="J336" s="532"/>
    </row>
    <row r="337" spans="1:10" s="6" customFormat="1" ht="409.2" customHeight="1" x14ac:dyDescent="0.3">
      <c r="A337" s="111" t="s">
        <v>423</v>
      </c>
      <c r="B337" s="49"/>
      <c r="C337" s="102" t="s">
        <v>257</v>
      </c>
      <c r="D337" s="150">
        <v>384</v>
      </c>
      <c r="E337" s="50">
        <f t="shared" si="34"/>
        <v>472.32</v>
      </c>
      <c r="F337" s="136" t="s">
        <v>202</v>
      </c>
      <c r="G337" s="118">
        <v>12415</v>
      </c>
      <c r="H337" s="126"/>
      <c r="I337" s="530" t="s">
        <v>769</v>
      </c>
      <c r="J337" s="532"/>
    </row>
    <row r="338" spans="1:10" s="6" customFormat="1" ht="409.2" customHeight="1" x14ac:dyDescent="0.3">
      <c r="A338" s="111" t="s">
        <v>424</v>
      </c>
      <c r="B338" s="49"/>
      <c r="C338" s="81" t="s">
        <v>258</v>
      </c>
      <c r="D338" s="150">
        <v>226</v>
      </c>
      <c r="E338" s="50">
        <f t="shared" ref="E338" si="35">D338*$E$1</f>
        <v>277.98</v>
      </c>
      <c r="F338" s="136" t="s">
        <v>202</v>
      </c>
      <c r="G338" s="118">
        <v>12416</v>
      </c>
      <c r="H338" s="126"/>
      <c r="I338" s="530" t="s">
        <v>769</v>
      </c>
      <c r="J338" s="533"/>
    </row>
    <row r="339" spans="1:10" s="6" customFormat="1" ht="409.2" customHeight="1" x14ac:dyDescent="0.3">
      <c r="A339" s="111" t="s">
        <v>740</v>
      </c>
      <c r="B339" s="49"/>
      <c r="C339" s="81" t="s">
        <v>609</v>
      </c>
      <c r="D339" s="150">
        <v>205</v>
      </c>
      <c r="E339" s="50">
        <f t="shared" ref="E339" si="36">D339*$E$1</f>
        <v>252.15</v>
      </c>
      <c r="F339" s="136" t="s">
        <v>202</v>
      </c>
      <c r="G339" s="118">
        <v>13351</v>
      </c>
      <c r="H339" s="126"/>
      <c r="I339" s="530" t="s">
        <v>769</v>
      </c>
      <c r="J339" s="532"/>
    </row>
    <row r="340" spans="1:10" s="6" customFormat="1" ht="353.4" customHeight="1" x14ac:dyDescent="0.3">
      <c r="A340" s="138" t="s">
        <v>425</v>
      </c>
      <c r="B340" s="122"/>
      <c r="C340" s="139" t="s">
        <v>199</v>
      </c>
      <c r="D340" s="149">
        <v>189</v>
      </c>
      <c r="E340" s="137">
        <f t="shared" si="34"/>
        <v>232.47</v>
      </c>
      <c r="F340" s="167" t="s">
        <v>202</v>
      </c>
      <c r="G340" s="164">
        <v>12337</v>
      </c>
      <c r="H340" s="126"/>
      <c r="I340" s="530" t="s">
        <v>769</v>
      </c>
      <c r="J340" s="532"/>
    </row>
    <row r="341" spans="1:10" s="6" customFormat="1" ht="353.4" customHeight="1" x14ac:dyDescent="0.3">
      <c r="A341" s="138" t="s">
        <v>741</v>
      </c>
      <c r="B341" s="122"/>
      <c r="C341" s="140" t="s">
        <v>345</v>
      </c>
      <c r="D341" s="149">
        <v>159</v>
      </c>
      <c r="E341" s="137">
        <f t="shared" ref="E341" si="37">D341*$E$1</f>
        <v>195.57</v>
      </c>
      <c r="F341" s="167" t="s">
        <v>202</v>
      </c>
      <c r="G341" s="164">
        <v>13033</v>
      </c>
      <c r="H341" s="126"/>
      <c r="I341" s="530" t="s">
        <v>769</v>
      </c>
      <c r="J341" s="532"/>
    </row>
    <row r="342" spans="1:10" s="6" customFormat="1" ht="353.4" customHeight="1" x14ac:dyDescent="0.3">
      <c r="A342" s="138" t="s">
        <v>742</v>
      </c>
      <c r="B342" s="122"/>
      <c r="C342" s="140" t="s">
        <v>347</v>
      </c>
      <c r="D342" s="149">
        <v>164</v>
      </c>
      <c r="E342" s="137">
        <f t="shared" ref="E342:E343" si="38">D342*$E$1</f>
        <v>201.72</v>
      </c>
      <c r="F342" s="167" t="s">
        <v>202</v>
      </c>
      <c r="G342" s="164">
        <v>13034</v>
      </c>
      <c r="H342" s="126"/>
      <c r="I342" s="530" t="s">
        <v>769</v>
      </c>
      <c r="J342" s="532"/>
    </row>
    <row r="343" spans="1:10" s="6" customFormat="1" ht="353.4" customHeight="1" x14ac:dyDescent="0.3">
      <c r="A343" s="138" t="s">
        <v>743</v>
      </c>
      <c r="B343" s="122"/>
      <c r="C343" s="140" t="s">
        <v>346</v>
      </c>
      <c r="D343" s="149">
        <v>160</v>
      </c>
      <c r="E343" s="137">
        <f t="shared" si="38"/>
        <v>196.8</v>
      </c>
      <c r="F343" s="167" t="s">
        <v>202</v>
      </c>
      <c r="G343" s="164">
        <v>13035</v>
      </c>
      <c r="H343" s="126"/>
      <c r="I343" s="530" t="s">
        <v>769</v>
      </c>
      <c r="J343" s="532"/>
    </row>
    <row r="344" spans="1:10" s="6" customFormat="1" ht="353.4" customHeight="1" x14ac:dyDescent="0.3">
      <c r="A344" s="138" t="s">
        <v>426</v>
      </c>
      <c r="B344" s="122"/>
      <c r="C344" s="139" t="s">
        <v>200</v>
      </c>
      <c r="D344" s="149">
        <v>92</v>
      </c>
      <c r="E344" s="137">
        <f t="shared" si="34"/>
        <v>113.16</v>
      </c>
      <c r="F344" s="167" t="s">
        <v>202</v>
      </c>
      <c r="G344" s="164">
        <v>12339</v>
      </c>
      <c r="H344" s="126"/>
      <c r="I344" s="530" t="s">
        <v>769</v>
      </c>
      <c r="J344" s="532"/>
    </row>
    <row r="345" spans="1:10" s="6" customFormat="1" ht="317.39999999999998" customHeight="1" x14ac:dyDescent="0.3">
      <c r="A345" s="111" t="s">
        <v>427</v>
      </c>
      <c r="B345" s="49"/>
      <c r="C345" s="81" t="s">
        <v>261</v>
      </c>
      <c r="D345" s="150">
        <v>262</v>
      </c>
      <c r="E345" s="50">
        <f t="shared" ref="E345" si="39">D345*$E$1</f>
        <v>322.26</v>
      </c>
      <c r="F345" s="136" t="s">
        <v>202</v>
      </c>
      <c r="G345" s="118">
        <v>12417</v>
      </c>
      <c r="H345" s="126"/>
      <c r="I345" s="530" t="s">
        <v>769</v>
      </c>
      <c r="J345" s="532"/>
    </row>
    <row r="346" spans="1:10" s="6" customFormat="1" ht="9" customHeight="1" x14ac:dyDescent="0.3">
      <c r="A346" s="240"/>
      <c r="B346" s="240"/>
      <c r="C346" s="240"/>
      <c r="D346" s="240"/>
      <c r="E346" s="240"/>
      <c r="F346" s="92"/>
      <c r="G346" s="27"/>
      <c r="H346" s="126"/>
      <c r="I346" s="522"/>
      <c r="J346" s="523"/>
    </row>
    <row r="347" spans="1:10" s="6" customFormat="1" ht="69" customHeight="1" x14ac:dyDescent="0.3">
      <c r="A347" s="241" t="s">
        <v>22</v>
      </c>
      <c r="B347" s="242"/>
      <c r="C347" s="242"/>
      <c r="D347" s="242"/>
      <c r="E347" s="243"/>
      <c r="F347" s="130"/>
      <c r="G347" s="25"/>
      <c r="H347" s="126"/>
      <c r="I347" s="522"/>
      <c r="J347" s="523"/>
    </row>
    <row r="348" spans="1:10" s="6" customFormat="1" ht="408.6" customHeight="1" x14ac:dyDescent="0.3">
      <c r="A348" s="237" t="s">
        <v>554</v>
      </c>
      <c r="B348" s="222"/>
      <c r="C348" s="224" t="s">
        <v>610</v>
      </c>
      <c r="D348" s="282">
        <v>4685</v>
      </c>
      <c r="E348" s="250">
        <f>D348*$E$1</f>
        <v>5762.55</v>
      </c>
      <c r="F348" s="230" t="s">
        <v>35</v>
      </c>
      <c r="G348" s="232" t="s">
        <v>555</v>
      </c>
      <c r="H348" s="234"/>
      <c r="I348" s="550" t="s">
        <v>748</v>
      </c>
      <c r="J348" s="524"/>
    </row>
    <row r="349" spans="1:10" s="6" customFormat="1" ht="353.4" customHeight="1" x14ac:dyDescent="0.3">
      <c r="A349" s="238"/>
      <c r="B349" s="223"/>
      <c r="C349" s="225"/>
      <c r="D349" s="283"/>
      <c r="E349" s="251"/>
      <c r="F349" s="231"/>
      <c r="G349" s="233"/>
      <c r="H349" s="234"/>
      <c r="I349" s="550"/>
      <c r="J349" s="524"/>
    </row>
    <row r="350" spans="1:10" s="6" customFormat="1" ht="408.6" customHeight="1" x14ac:dyDescent="0.3">
      <c r="A350" s="237" t="s">
        <v>744</v>
      </c>
      <c r="B350" s="222"/>
      <c r="C350" s="224" t="s">
        <v>611</v>
      </c>
      <c r="D350" s="282">
        <v>3440</v>
      </c>
      <c r="E350" s="250">
        <f>D350*$E$1</f>
        <v>4231.2</v>
      </c>
      <c r="F350" s="230" t="s">
        <v>35</v>
      </c>
      <c r="G350" s="232">
        <v>13151</v>
      </c>
      <c r="H350" s="234"/>
      <c r="I350" s="550" t="s">
        <v>748</v>
      </c>
      <c r="J350" s="524"/>
    </row>
    <row r="351" spans="1:10" s="6" customFormat="1" ht="333.6" customHeight="1" x14ac:dyDescent="0.3">
      <c r="A351" s="238"/>
      <c r="B351" s="223"/>
      <c r="C351" s="225"/>
      <c r="D351" s="283"/>
      <c r="E351" s="251"/>
      <c r="F351" s="231"/>
      <c r="G351" s="233"/>
      <c r="H351" s="234"/>
      <c r="I351" s="550"/>
      <c r="J351" s="524"/>
    </row>
    <row r="352" spans="1:10" s="6" customFormat="1" ht="9" customHeight="1" x14ac:dyDescent="0.3">
      <c r="A352" s="240"/>
      <c r="B352" s="240"/>
      <c r="C352" s="240"/>
      <c r="D352" s="240"/>
      <c r="E352" s="240"/>
      <c r="F352" s="92"/>
      <c r="G352" s="27"/>
      <c r="H352" s="126"/>
      <c r="I352" s="522"/>
      <c r="J352" s="523"/>
    </row>
    <row r="353" spans="1:10" s="6" customFormat="1" ht="69" customHeight="1" x14ac:dyDescent="0.3">
      <c r="A353" s="239" t="s">
        <v>57</v>
      </c>
      <c r="B353" s="239"/>
      <c r="C353" s="239"/>
      <c r="D353" s="239"/>
      <c r="E353" s="239"/>
      <c r="F353" s="130"/>
      <c r="G353" s="25"/>
      <c r="H353" s="126"/>
      <c r="I353" s="522"/>
      <c r="J353" s="523"/>
    </row>
    <row r="354" spans="1:10" s="6" customFormat="1" ht="408" customHeight="1" x14ac:dyDescent="0.3">
      <c r="A354" s="237" t="s">
        <v>622</v>
      </c>
      <c r="B354" s="384"/>
      <c r="C354" s="294" t="s">
        <v>348</v>
      </c>
      <c r="D354" s="226">
        <v>1539</v>
      </c>
      <c r="E354" s="250">
        <f>D354*$E$1</f>
        <v>1892.97</v>
      </c>
      <c r="F354" s="230" t="s">
        <v>38</v>
      </c>
      <c r="G354" s="232">
        <v>13002</v>
      </c>
      <c r="H354" s="234"/>
      <c r="I354" s="534" t="s">
        <v>769</v>
      </c>
      <c r="J354" s="524"/>
    </row>
    <row r="355" spans="1:10" s="6" customFormat="1" ht="178.8" customHeight="1" x14ac:dyDescent="0.3">
      <c r="A355" s="238"/>
      <c r="B355" s="385"/>
      <c r="C355" s="296"/>
      <c r="D355" s="227"/>
      <c r="E355" s="251"/>
      <c r="F355" s="231"/>
      <c r="G355" s="233"/>
      <c r="H355" s="234"/>
      <c r="I355" s="534"/>
      <c r="J355" s="524"/>
    </row>
    <row r="356" spans="1:10" s="6" customFormat="1" ht="408" customHeight="1" x14ac:dyDescent="0.3">
      <c r="A356" s="237" t="s">
        <v>431</v>
      </c>
      <c r="B356" s="384"/>
      <c r="C356" s="294" t="s">
        <v>349</v>
      </c>
      <c r="D356" s="226">
        <v>1409</v>
      </c>
      <c r="E356" s="250">
        <f>D356*$E$1</f>
        <v>1733.07</v>
      </c>
      <c r="F356" s="230" t="s">
        <v>38</v>
      </c>
      <c r="G356" s="232">
        <v>13001</v>
      </c>
      <c r="H356" s="234"/>
      <c r="I356" s="534" t="s">
        <v>769</v>
      </c>
      <c r="J356" s="524"/>
    </row>
    <row r="357" spans="1:10" s="6" customFormat="1" ht="180" customHeight="1" x14ac:dyDescent="0.3">
      <c r="A357" s="238"/>
      <c r="B357" s="385"/>
      <c r="C357" s="296"/>
      <c r="D357" s="227"/>
      <c r="E357" s="251"/>
      <c r="F357" s="231"/>
      <c r="G357" s="233"/>
      <c r="H357" s="234"/>
      <c r="I357" s="534"/>
      <c r="J357" s="524"/>
    </row>
    <row r="358" spans="1:10" s="6" customFormat="1" ht="408" customHeight="1" x14ac:dyDescent="0.3">
      <c r="A358" s="237" t="s">
        <v>324</v>
      </c>
      <c r="B358" s="384"/>
      <c r="C358" s="390" t="s">
        <v>325</v>
      </c>
      <c r="D358" s="226">
        <v>1599</v>
      </c>
      <c r="E358" s="250">
        <f>D358*$E$1</f>
        <v>1966.77</v>
      </c>
      <c r="F358" s="230" t="s">
        <v>38</v>
      </c>
      <c r="G358" s="232">
        <v>12922</v>
      </c>
      <c r="H358" s="234"/>
      <c r="I358" s="558" t="s">
        <v>748</v>
      </c>
      <c r="J358" s="524"/>
    </row>
    <row r="359" spans="1:10" s="6" customFormat="1" ht="75" customHeight="1" x14ac:dyDescent="0.3">
      <c r="A359" s="238"/>
      <c r="B359" s="385"/>
      <c r="C359" s="391"/>
      <c r="D359" s="227"/>
      <c r="E359" s="251"/>
      <c r="F359" s="231"/>
      <c r="G359" s="233"/>
      <c r="H359" s="234"/>
      <c r="I359" s="558"/>
      <c r="J359" s="524"/>
    </row>
    <row r="360" spans="1:10" s="6" customFormat="1" ht="408" customHeight="1" x14ac:dyDescent="0.3">
      <c r="A360" s="237" t="s">
        <v>135</v>
      </c>
      <c r="B360" s="333"/>
      <c r="C360" s="390" t="s">
        <v>104</v>
      </c>
      <c r="D360" s="226">
        <v>1399</v>
      </c>
      <c r="E360" s="250">
        <f>D360*$E$1</f>
        <v>1720.77</v>
      </c>
      <c r="F360" s="230" t="s">
        <v>38</v>
      </c>
      <c r="G360" s="232">
        <v>11772</v>
      </c>
      <c r="H360" s="234"/>
      <c r="I360" s="542" t="s">
        <v>748</v>
      </c>
      <c r="J360" s="524"/>
    </row>
    <row r="361" spans="1:10" s="6" customFormat="1" ht="75" customHeight="1" x14ac:dyDescent="0.3">
      <c r="A361" s="238"/>
      <c r="B361" s="334"/>
      <c r="C361" s="391"/>
      <c r="D361" s="227"/>
      <c r="E361" s="251"/>
      <c r="F361" s="231"/>
      <c r="G361" s="233"/>
      <c r="H361" s="234"/>
      <c r="I361" s="542"/>
      <c r="J361" s="524"/>
    </row>
    <row r="362" spans="1:10" s="6" customFormat="1" ht="406.8" customHeight="1" x14ac:dyDescent="0.3">
      <c r="A362" s="237" t="s">
        <v>136</v>
      </c>
      <c r="B362" s="384"/>
      <c r="C362" s="390" t="s">
        <v>118</v>
      </c>
      <c r="D362" s="226">
        <v>4275</v>
      </c>
      <c r="E362" s="250">
        <f>D362*$E$1</f>
        <v>5258.25</v>
      </c>
      <c r="F362" s="230" t="s">
        <v>35</v>
      </c>
      <c r="G362" s="232" t="s">
        <v>300</v>
      </c>
      <c r="H362" s="234"/>
      <c r="I362" s="559">
        <v>4700</v>
      </c>
      <c r="J362" s="531">
        <f>(I362-D362)/D362</f>
        <v>9.9415204678362568E-2</v>
      </c>
    </row>
    <row r="363" spans="1:10" s="6" customFormat="1" ht="144.6" customHeight="1" x14ac:dyDescent="0.3">
      <c r="A363" s="238"/>
      <c r="B363" s="385"/>
      <c r="C363" s="391"/>
      <c r="D363" s="227"/>
      <c r="E363" s="251"/>
      <c r="F363" s="231"/>
      <c r="G363" s="233"/>
      <c r="H363" s="234"/>
      <c r="I363" s="559"/>
      <c r="J363" s="531"/>
    </row>
    <row r="364" spans="1:10" s="6" customFormat="1" ht="408" customHeight="1" x14ac:dyDescent="0.3">
      <c r="A364" s="237" t="s">
        <v>137</v>
      </c>
      <c r="B364" s="333"/>
      <c r="C364" s="390" t="s">
        <v>105</v>
      </c>
      <c r="D364" s="226">
        <v>1965</v>
      </c>
      <c r="E364" s="250">
        <f>D364*$E$1</f>
        <v>2416.9499999999998</v>
      </c>
      <c r="F364" s="230" t="s">
        <v>38</v>
      </c>
      <c r="G364" s="232">
        <v>11756</v>
      </c>
      <c r="H364" s="234"/>
      <c r="I364" s="558" t="s">
        <v>748</v>
      </c>
      <c r="J364" s="543"/>
    </row>
    <row r="365" spans="1:10" s="6" customFormat="1" ht="72" customHeight="1" x14ac:dyDescent="0.3">
      <c r="A365" s="238"/>
      <c r="B365" s="334"/>
      <c r="C365" s="391"/>
      <c r="D365" s="227"/>
      <c r="E365" s="251"/>
      <c r="F365" s="231"/>
      <c r="G365" s="233"/>
      <c r="H365" s="234"/>
      <c r="I365" s="558"/>
      <c r="J365" s="543"/>
    </row>
    <row r="366" spans="1:10" s="6" customFormat="1" ht="9" customHeight="1" x14ac:dyDescent="0.3">
      <c r="A366" s="73"/>
      <c r="B366" s="73"/>
      <c r="C366" s="73"/>
      <c r="D366" s="154"/>
      <c r="E366" s="73"/>
      <c r="F366" s="92"/>
      <c r="G366" s="27"/>
      <c r="H366" s="126"/>
      <c r="I366" s="522"/>
      <c r="J366" s="523"/>
    </row>
    <row r="367" spans="1:10" s="6" customFormat="1" ht="69" customHeight="1" x14ac:dyDescent="0.3">
      <c r="A367" s="341" t="s">
        <v>336</v>
      </c>
      <c r="B367" s="341"/>
      <c r="C367" s="341"/>
      <c r="D367" s="341"/>
      <c r="E367" s="341"/>
      <c r="F367" s="46"/>
      <c r="G367" s="46"/>
      <c r="H367" s="126"/>
      <c r="I367" s="522"/>
      <c r="J367" s="523"/>
    </row>
    <row r="368" spans="1:10" s="6" customFormat="1" ht="340.2" customHeight="1" x14ac:dyDescent="0.3">
      <c r="A368" s="110" t="s">
        <v>612</v>
      </c>
      <c r="B368" s="146"/>
      <c r="C368" s="145" t="s">
        <v>350</v>
      </c>
      <c r="D368" s="163">
        <v>2815</v>
      </c>
      <c r="E368" s="119">
        <f>D368*$E$1</f>
        <v>3462.45</v>
      </c>
      <c r="F368" s="179" t="s">
        <v>38</v>
      </c>
      <c r="G368" s="178">
        <v>12983</v>
      </c>
      <c r="H368" s="126"/>
      <c r="I368" s="560" t="s">
        <v>748</v>
      </c>
      <c r="J368" s="525"/>
    </row>
    <row r="369" spans="1:10" s="6" customFormat="1" ht="9" customHeight="1" x14ac:dyDescent="0.3">
      <c r="A369" s="73"/>
      <c r="B369" s="73"/>
      <c r="C369" s="73"/>
      <c r="D369" s="154"/>
      <c r="E369" s="73"/>
      <c r="F369" s="92"/>
      <c r="G369" s="27"/>
      <c r="H369" s="126"/>
      <c r="I369" s="522"/>
      <c r="J369" s="523"/>
    </row>
    <row r="370" spans="1:10" s="6" customFormat="1" ht="69" customHeight="1" x14ac:dyDescent="0.3">
      <c r="A370" s="341" t="s">
        <v>37</v>
      </c>
      <c r="B370" s="341"/>
      <c r="C370" s="341"/>
      <c r="D370" s="341"/>
      <c r="E370" s="341"/>
      <c r="F370" s="46"/>
      <c r="G370" s="46"/>
      <c r="H370" s="126"/>
      <c r="I370" s="522"/>
      <c r="J370" s="523"/>
    </row>
    <row r="371" spans="1:10" s="6" customFormat="1" ht="408.6" customHeight="1" x14ac:dyDescent="0.3">
      <c r="A371" s="410" t="s">
        <v>138</v>
      </c>
      <c r="B371" s="408"/>
      <c r="C371" s="258" t="s">
        <v>106</v>
      </c>
      <c r="D371" s="392" t="s">
        <v>120</v>
      </c>
      <c r="E371" s="393"/>
      <c r="F371" s="346" t="s">
        <v>35</v>
      </c>
      <c r="G371" s="232"/>
      <c r="H371" s="234"/>
      <c r="I371" s="535"/>
      <c r="J371" s="524"/>
    </row>
    <row r="372" spans="1:10" s="6" customFormat="1" ht="343.2" customHeight="1" x14ac:dyDescent="0.3">
      <c r="A372" s="411"/>
      <c r="B372" s="409"/>
      <c r="C372" s="259"/>
      <c r="D372" s="394"/>
      <c r="E372" s="395"/>
      <c r="F372" s="346"/>
      <c r="G372" s="313"/>
      <c r="H372" s="234"/>
      <c r="I372" s="535"/>
      <c r="J372" s="524"/>
    </row>
    <row r="373" spans="1:10" ht="409.5" customHeight="1" x14ac:dyDescent="0.3">
      <c r="A373" s="397" t="s">
        <v>111</v>
      </c>
      <c r="B373" s="244"/>
      <c r="C373" s="396" t="s">
        <v>67</v>
      </c>
      <c r="D373" s="388">
        <v>9229</v>
      </c>
      <c r="E373" s="329">
        <f>D373*$E$1</f>
        <v>11351.67</v>
      </c>
      <c r="F373" s="346" t="s">
        <v>38</v>
      </c>
      <c r="G373" s="232" t="s">
        <v>685</v>
      </c>
      <c r="H373" s="234"/>
      <c r="I373" s="561" t="s">
        <v>748</v>
      </c>
      <c r="J373" s="524"/>
    </row>
    <row r="374" spans="1:10" ht="285" customHeight="1" x14ac:dyDescent="0.3">
      <c r="A374" s="397"/>
      <c r="B374" s="245"/>
      <c r="C374" s="396"/>
      <c r="D374" s="389"/>
      <c r="E374" s="329"/>
      <c r="F374" s="346"/>
      <c r="G374" s="313"/>
      <c r="H374" s="234"/>
      <c r="I374" s="550"/>
      <c r="J374" s="524"/>
    </row>
    <row r="375" spans="1:10" ht="135" customHeight="1" x14ac:dyDescent="0.3">
      <c r="A375" s="113" t="s">
        <v>766</v>
      </c>
      <c r="B375" s="246"/>
      <c r="C375" s="93" t="s">
        <v>90</v>
      </c>
      <c r="D375" s="150">
        <v>9709</v>
      </c>
      <c r="E375" s="50">
        <f>D375*$E$1</f>
        <v>11942.07</v>
      </c>
      <c r="F375" s="92" t="s">
        <v>38</v>
      </c>
      <c r="G375" s="166" t="s">
        <v>301</v>
      </c>
      <c r="H375" s="126"/>
      <c r="I375" s="545" t="s">
        <v>748</v>
      </c>
      <c r="J375" s="523"/>
    </row>
    <row r="376" spans="1:10" ht="409.2" customHeight="1" x14ac:dyDescent="0.3">
      <c r="A376" s="397" t="s">
        <v>112</v>
      </c>
      <c r="B376" s="331"/>
      <c r="C376" s="396" t="s">
        <v>66</v>
      </c>
      <c r="D376" s="388">
        <v>8255</v>
      </c>
      <c r="E376" s="329">
        <f>D376*$E$1</f>
        <v>10153.65</v>
      </c>
      <c r="F376" s="346" t="s">
        <v>38</v>
      </c>
      <c r="G376" s="375">
        <v>11065</v>
      </c>
      <c r="H376" s="234"/>
      <c r="I376" s="561" t="s">
        <v>748</v>
      </c>
      <c r="J376" s="524"/>
    </row>
    <row r="377" spans="1:10" ht="328.95" customHeight="1" x14ac:dyDescent="0.3">
      <c r="A377" s="397"/>
      <c r="B377" s="331"/>
      <c r="C377" s="396"/>
      <c r="D377" s="389"/>
      <c r="E377" s="329"/>
      <c r="F377" s="346"/>
      <c r="G377" s="313"/>
      <c r="H377" s="234"/>
      <c r="I377" s="561"/>
      <c r="J377" s="524"/>
    </row>
    <row r="378" spans="1:10" ht="409.5" customHeight="1" x14ac:dyDescent="0.3">
      <c r="A378" s="254" t="s">
        <v>428</v>
      </c>
      <c r="B378" s="244"/>
      <c r="C378" s="224" t="s">
        <v>689</v>
      </c>
      <c r="D378" s="388">
        <v>4209</v>
      </c>
      <c r="E378" s="329">
        <f>D378*$E$1</f>
        <v>5177.07</v>
      </c>
      <c r="F378" s="280" t="s">
        <v>38</v>
      </c>
      <c r="G378" s="232">
        <v>12528</v>
      </c>
      <c r="H378" s="234" t="s">
        <v>123</v>
      </c>
      <c r="I378" s="561" t="s">
        <v>748</v>
      </c>
      <c r="J378" s="524"/>
    </row>
    <row r="379" spans="1:10" ht="312.60000000000002" customHeight="1" x14ac:dyDescent="0.3">
      <c r="A379" s="255"/>
      <c r="B379" s="245"/>
      <c r="C379" s="296"/>
      <c r="D379" s="389"/>
      <c r="E379" s="329"/>
      <c r="F379" s="281"/>
      <c r="G379" s="313"/>
      <c r="H379" s="234"/>
      <c r="I379" s="561"/>
      <c r="J379" s="524"/>
    </row>
    <row r="380" spans="1:10" ht="220.2" customHeight="1" x14ac:dyDescent="0.3">
      <c r="A380" s="114" t="s">
        <v>429</v>
      </c>
      <c r="B380" s="246"/>
      <c r="C380" s="128" t="s">
        <v>691</v>
      </c>
      <c r="D380" s="163">
        <v>6065</v>
      </c>
      <c r="E380" s="119">
        <f>D380*$E$1</f>
        <v>7459.95</v>
      </c>
      <c r="F380" s="165" t="s">
        <v>38</v>
      </c>
      <c r="G380" s="166">
        <v>12529</v>
      </c>
      <c r="H380" s="126" t="s">
        <v>123</v>
      </c>
      <c r="I380" s="545" t="s">
        <v>748</v>
      </c>
      <c r="J380" s="525"/>
    </row>
    <row r="381" spans="1:10" ht="409.5" customHeight="1" x14ac:dyDescent="0.3">
      <c r="A381" s="254" t="s">
        <v>687</v>
      </c>
      <c r="B381" s="244"/>
      <c r="C381" s="224" t="s">
        <v>719</v>
      </c>
      <c r="D381" s="388">
        <v>4209</v>
      </c>
      <c r="E381" s="329">
        <f>D381*$E$1</f>
        <v>5177.07</v>
      </c>
      <c r="F381" s="280" t="s">
        <v>38</v>
      </c>
      <c r="G381" s="232" t="s">
        <v>686</v>
      </c>
      <c r="H381" s="234" t="s">
        <v>44</v>
      </c>
      <c r="I381" s="561" t="s">
        <v>748</v>
      </c>
      <c r="J381" s="524"/>
    </row>
    <row r="382" spans="1:10" ht="235.2" customHeight="1" x14ac:dyDescent="0.3">
      <c r="A382" s="255"/>
      <c r="B382" s="245"/>
      <c r="C382" s="296"/>
      <c r="D382" s="389"/>
      <c r="E382" s="329"/>
      <c r="F382" s="281"/>
      <c r="G382" s="313"/>
      <c r="H382" s="234"/>
      <c r="I382" s="561"/>
      <c r="J382" s="524"/>
    </row>
    <row r="383" spans="1:10" ht="402.6" customHeight="1" x14ac:dyDescent="0.3">
      <c r="A383" s="254" t="s">
        <v>688</v>
      </c>
      <c r="B383" s="245"/>
      <c r="C383" s="405" t="s">
        <v>720</v>
      </c>
      <c r="D383" s="278">
        <v>6065</v>
      </c>
      <c r="E383" s="250">
        <f>D383*$E$1</f>
        <v>7459.95</v>
      </c>
      <c r="F383" s="280" t="s">
        <v>38</v>
      </c>
      <c r="G383" s="232" t="s">
        <v>690</v>
      </c>
      <c r="H383" s="276" t="s">
        <v>44</v>
      </c>
      <c r="I383" s="550" t="s">
        <v>748</v>
      </c>
      <c r="J383" s="556"/>
    </row>
    <row r="384" spans="1:10" ht="285" customHeight="1" x14ac:dyDescent="0.3">
      <c r="A384" s="255"/>
      <c r="B384" s="246"/>
      <c r="C384" s="406"/>
      <c r="D384" s="279"/>
      <c r="E384" s="251"/>
      <c r="F384" s="281"/>
      <c r="G384" s="233"/>
      <c r="H384" s="277"/>
      <c r="I384" s="550"/>
      <c r="J384" s="557"/>
    </row>
    <row r="385" spans="1:10" ht="405" customHeight="1" x14ac:dyDescent="0.3">
      <c r="A385" s="254" t="s">
        <v>692</v>
      </c>
      <c r="B385" s="244"/>
      <c r="C385" s="294" t="s">
        <v>721</v>
      </c>
      <c r="D385" s="388">
        <v>6065</v>
      </c>
      <c r="E385" s="329">
        <f>D385*$E$1</f>
        <v>7459.95</v>
      </c>
      <c r="F385" s="346" t="s">
        <v>38</v>
      </c>
      <c r="G385" s="232" t="s">
        <v>694</v>
      </c>
      <c r="H385" s="234" t="s">
        <v>44</v>
      </c>
      <c r="I385" s="550" t="s">
        <v>748</v>
      </c>
      <c r="J385" s="524"/>
    </row>
    <row r="386" spans="1:10" ht="291.60000000000002" customHeight="1" x14ac:dyDescent="0.3">
      <c r="A386" s="255"/>
      <c r="B386" s="245"/>
      <c r="C386" s="296"/>
      <c r="D386" s="389"/>
      <c r="E386" s="329"/>
      <c r="F386" s="346"/>
      <c r="G386" s="313"/>
      <c r="H386" s="234"/>
      <c r="I386" s="550"/>
      <c r="J386" s="524"/>
    </row>
    <row r="387" spans="1:10" ht="408" customHeight="1" x14ac:dyDescent="0.3">
      <c r="A387" s="254" t="s">
        <v>693</v>
      </c>
      <c r="B387" s="245"/>
      <c r="C387" s="405" t="s">
        <v>722</v>
      </c>
      <c r="D387" s="247">
        <v>6065</v>
      </c>
      <c r="E387" s="250">
        <f>D387*$E$1</f>
        <v>7459.95</v>
      </c>
      <c r="F387" s="280" t="s">
        <v>38</v>
      </c>
      <c r="G387" s="232" t="s">
        <v>695</v>
      </c>
      <c r="H387" s="276" t="s">
        <v>44</v>
      </c>
      <c r="I387" s="550" t="s">
        <v>748</v>
      </c>
      <c r="J387" s="556"/>
    </row>
    <row r="388" spans="1:10" ht="288" customHeight="1" x14ac:dyDescent="0.3">
      <c r="A388" s="255"/>
      <c r="B388" s="246"/>
      <c r="C388" s="406"/>
      <c r="D388" s="248"/>
      <c r="E388" s="251"/>
      <c r="F388" s="281"/>
      <c r="G388" s="233"/>
      <c r="H388" s="277"/>
      <c r="I388" s="550"/>
      <c r="J388" s="557"/>
    </row>
    <row r="389" spans="1:10" s="6" customFormat="1" ht="9" customHeight="1" x14ac:dyDescent="0.3">
      <c r="A389" s="240"/>
      <c r="B389" s="240"/>
      <c r="C389" s="240"/>
      <c r="D389" s="240"/>
      <c r="E389" s="240"/>
      <c r="F389" s="92"/>
      <c r="G389" s="27"/>
      <c r="H389" s="126"/>
      <c r="I389" s="522"/>
      <c r="J389" s="523"/>
    </row>
    <row r="390" spans="1:10" ht="69.599999999999994" customHeight="1" x14ac:dyDescent="0.85">
      <c r="A390" s="341" t="s">
        <v>52</v>
      </c>
      <c r="B390" s="341"/>
      <c r="C390" s="341"/>
      <c r="D390" s="341"/>
      <c r="E390" s="341"/>
      <c r="F390" s="48"/>
      <c r="G390" s="48"/>
      <c r="H390" s="126"/>
      <c r="I390" s="522"/>
      <c r="J390" s="523"/>
    </row>
    <row r="391" spans="1:10" ht="409.6" customHeight="1" x14ac:dyDescent="0.3">
      <c r="A391" s="347" t="s">
        <v>210</v>
      </c>
      <c r="B391" s="337"/>
      <c r="C391" s="332" t="s">
        <v>213</v>
      </c>
      <c r="D391" s="345" t="s">
        <v>120</v>
      </c>
      <c r="E391" s="345"/>
      <c r="F391" s="346" t="s">
        <v>35</v>
      </c>
      <c r="G391" s="386" t="s">
        <v>209</v>
      </c>
      <c r="H391" s="234"/>
      <c r="I391" s="536"/>
      <c r="J391" s="524"/>
    </row>
    <row r="392" spans="1:10" ht="193.8" customHeight="1" x14ac:dyDescent="0.3">
      <c r="A392" s="347"/>
      <c r="B392" s="337"/>
      <c r="C392" s="332"/>
      <c r="D392" s="345"/>
      <c r="E392" s="345"/>
      <c r="F392" s="346"/>
      <c r="G392" s="387"/>
      <c r="H392" s="234"/>
      <c r="I392" s="536"/>
      <c r="J392" s="524"/>
    </row>
    <row r="393" spans="1:10" ht="409.5" customHeight="1" x14ac:dyDescent="0.3">
      <c r="A393" s="347" t="s">
        <v>211</v>
      </c>
      <c r="B393" s="337"/>
      <c r="C393" s="332" t="s">
        <v>214</v>
      </c>
      <c r="D393" s="345" t="s">
        <v>120</v>
      </c>
      <c r="E393" s="345"/>
      <c r="F393" s="346" t="s">
        <v>35</v>
      </c>
      <c r="G393" s="386" t="s">
        <v>209</v>
      </c>
      <c r="H393" s="234"/>
      <c r="I393" s="536"/>
      <c r="J393" s="524"/>
    </row>
    <row r="394" spans="1:10" ht="241.8" customHeight="1" x14ac:dyDescent="0.3">
      <c r="A394" s="347"/>
      <c r="B394" s="337"/>
      <c r="C394" s="332"/>
      <c r="D394" s="345"/>
      <c r="E394" s="345"/>
      <c r="F394" s="346"/>
      <c r="G394" s="387"/>
      <c r="H394" s="234"/>
      <c r="I394" s="536"/>
      <c r="J394" s="524"/>
    </row>
    <row r="395" spans="1:10" ht="408.75" customHeight="1" x14ac:dyDescent="0.3">
      <c r="A395" s="347" t="s">
        <v>212</v>
      </c>
      <c r="B395" s="337"/>
      <c r="C395" s="332" t="s">
        <v>215</v>
      </c>
      <c r="D395" s="345" t="s">
        <v>120</v>
      </c>
      <c r="E395" s="345"/>
      <c r="F395" s="346" t="s">
        <v>35</v>
      </c>
      <c r="G395" s="386" t="s">
        <v>209</v>
      </c>
      <c r="H395" s="234"/>
      <c r="I395" s="536"/>
      <c r="J395" s="524"/>
    </row>
    <row r="396" spans="1:10" ht="210.6" customHeight="1" x14ac:dyDescent="0.3">
      <c r="A396" s="347"/>
      <c r="B396" s="337"/>
      <c r="C396" s="332"/>
      <c r="D396" s="345"/>
      <c r="E396" s="345"/>
      <c r="F396" s="346"/>
      <c r="G396" s="387"/>
      <c r="H396" s="234"/>
      <c r="I396" s="536"/>
      <c r="J396" s="524"/>
    </row>
    <row r="397" spans="1:10" ht="408.75" customHeight="1" x14ac:dyDescent="0.3">
      <c r="A397" s="347" t="s">
        <v>216</v>
      </c>
      <c r="B397" s="337"/>
      <c r="C397" s="332" t="s">
        <v>217</v>
      </c>
      <c r="D397" s="345" t="s">
        <v>120</v>
      </c>
      <c r="E397" s="345"/>
      <c r="F397" s="346" t="s">
        <v>35</v>
      </c>
      <c r="G397" s="386" t="s">
        <v>209</v>
      </c>
      <c r="H397" s="234"/>
      <c r="I397" s="536"/>
      <c r="J397" s="524"/>
    </row>
    <row r="398" spans="1:10" ht="184.8" customHeight="1" x14ac:dyDescent="0.3">
      <c r="A398" s="347"/>
      <c r="B398" s="337"/>
      <c r="C398" s="332"/>
      <c r="D398" s="345"/>
      <c r="E398" s="345"/>
      <c r="F398" s="346"/>
      <c r="G398" s="387"/>
      <c r="H398" s="234"/>
      <c r="I398" s="536"/>
      <c r="J398" s="524"/>
    </row>
    <row r="399" spans="1:10" s="6" customFormat="1" ht="9" customHeight="1" x14ac:dyDescent="0.3">
      <c r="A399" s="240"/>
      <c r="B399" s="240"/>
      <c r="C399" s="240"/>
      <c r="D399" s="240"/>
      <c r="E399" s="240"/>
      <c r="F399" s="92"/>
      <c r="G399" s="27"/>
      <c r="H399" s="126"/>
      <c r="I399" s="522"/>
      <c r="J399" s="523"/>
    </row>
    <row r="400" spans="1:10" ht="72" customHeight="1" x14ac:dyDescent="0.85">
      <c r="A400" s="341" t="s">
        <v>51</v>
      </c>
      <c r="B400" s="341"/>
      <c r="C400" s="341"/>
      <c r="D400" s="341"/>
      <c r="E400" s="341"/>
      <c r="F400" s="48"/>
      <c r="G400" s="48"/>
      <c r="H400" s="126"/>
      <c r="I400" s="522"/>
      <c r="J400" s="523"/>
    </row>
    <row r="401" spans="1:10" s="6" customFormat="1" ht="408.6" customHeight="1" x14ac:dyDescent="0.3">
      <c r="A401" s="328" t="s">
        <v>327</v>
      </c>
      <c r="B401" s="326"/>
      <c r="C401" s="339" t="s">
        <v>351</v>
      </c>
      <c r="D401" s="320" t="s">
        <v>120</v>
      </c>
      <c r="E401" s="321"/>
      <c r="F401" s="280" t="s">
        <v>35</v>
      </c>
      <c r="G401" s="232" t="s">
        <v>328</v>
      </c>
      <c r="H401" s="234"/>
      <c r="I401" s="537"/>
      <c r="J401" s="524"/>
    </row>
    <row r="402" spans="1:10" s="6" customFormat="1" ht="237.6" customHeight="1" x14ac:dyDescent="0.3">
      <c r="A402" s="325"/>
      <c r="B402" s="327"/>
      <c r="C402" s="340"/>
      <c r="D402" s="322"/>
      <c r="E402" s="323"/>
      <c r="F402" s="281"/>
      <c r="G402" s="233"/>
      <c r="H402" s="234"/>
      <c r="I402" s="537"/>
      <c r="J402" s="524"/>
    </row>
    <row r="403" spans="1:10" s="6" customFormat="1" ht="408.6" customHeight="1" x14ac:dyDescent="0.3">
      <c r="A403" s="328" t="s">
        <v>331</v>
      </c>
      <c r="B403" s="326"/>
      <c r="C403" s="339" t="s">
        <v>352</v>
      </c>
      <c r="D403" s="320" t="s">
        <v>120</v>
      </c>
      <c r="E403" s="321"/>
      <c r="F403" s="280" t="s">
        <v>35</v>
      </c>
      <c r="G403" s="232" t="s">
        <v>329</v>
      </c>
      <c r="H403" s="234"/>
      <c r="I403" s="535"/>
      <c r="J403" s="524"/>
    </row>
    <row r="404" spans="1:10" s="6" customFormat="1" ht="258.60000000000002" customHeight="1" x14ac:dyDescent="0.3">
      <c r="A404" s="325"/>
      <c r="B404" s="327"/>
      <c r="C404" s="340"/>
      <c r="D404" s="322"/>
      <c r="E404" s="323"/>
      <c r="F404" s="281"/>
      <c r="G404" s="233"/>
      <c r="H404" s="234"/>
      <c r="I404" s="535"/>
      <c r="J404" s="524"/>
    </row>
    <row r="405" spans="1:10" s="6" customFormat="1" ht="408.6" customHeight="1" x14ac:dyDescent="0.3">
      <c r="A405" s="328" t="s">
        <v>330</v>
      </c>
      <c r="B405" s="326"/>
      <c r="C405" s="339" t="s">
        <v>353</v>
      </c>
      <c r="D405" s="320" t="s">
        <v>120</v>
      </c>
      <c r="E405" s="321"/>
      <c r="F405" s="280" t="s">
        <v>35</v>
      </c>
      <c r="G405" s="232" t="s">
        <v>332</v>
      </c>
      <c r="H405" s="234"/>
      <c r="I405" s="535"/>
      <c r="J405" s="524"/>
    </row>
    <row r="406" spans="1:10" s="6" customFormat="1" ht="229.8" customHeight="1" x14ac:dyDescent="0.3">
      <c r="A406" s="325"/>
      <c r="B406" s="327"/>
      <c r="C406" s="340"/>
      <c r="D406" s="322"/>
      <c r="E406" s="323"/>
      <c r="F406" s="281"/>
      <c r="G406" s="233"/>
      <c r="H406" s="234"/>
      <c r="I406" s="535"/>
      <c r="J406" s="524"/>
    </row>
    <row r="407" spans="1:10" s="6" customFormat="1" ht="408.6" customHeight="1" x14ac:dyDescent="0.3">
      <c r="A407" s="328" t="s">
        <v>326</v>
      </c>
      <c r="B407" s="326"/>
      <c r="C407" s="339" t="s">
        <v>354</v>
      </c>
      <c r="D407" s="226">
        <v>4429</v>
      </c>
      <c r="E407" s="250">
        <f>D407*$E$1</f>
        <v>5447.67</v>
      </c>
      <c r="F407" s="280" t="s">
        <v>38</v>
      </c>
      <c r="G407" s="232">
        <v>12843</v>
      </c>
      <c r="H407" s="234"/>
      <c r="I407" s="558" t="s">
        <v>748</v>
      </c>
      <c r="J407" s="524"/>
    </row>
    <row r="408" spans="1:10" s="6" customFormat="1" ht="264.60000000000002" customHeight="1" x14ac:dyDescent="0.3">
      <c r="A408" s="325"/>
      <c r="B408" s="327"/>
      <c r="C408" s="340"/>
      <c r="D408" s="227"/>
      <c r="E408" s="251"/>
      <c r="F408" s="281"/>
      <c r="G408" s="233"/>
      <c r="H408" s="234"/>
      <c r="I408" s="558"/>
      <c r="J408" s="524"/>
    </row>
    <row r="409" spans="1:10" s="6" customFormat="1" ht="408.6" customHeight="1" x14ac:dyDescent="0.3">
      <c r="A409" s="328" t="s">
        <v>696</v>
      </c>
      <c r="B409" s="326"/>
      <c r="C409" s="339" t="s">
        <v>723</v>
      </c>
      <c r="D409" s="247">
        <v>3775</v>
      </c>
      <c r="E409" s="250">
        <f>D409*$E$1</f>
        <v>4643.25</v>
      </c>
      <c r="F409" s="280" t="s">
        <v>38</v>
      </c>
      <c r="G409" s="232">
        <v>13340</v>
      </c>
      <c r="H409" s="276" t="s">
        <v>44</v>
      </c>
      <c r="I409" s="558" t="s">
        <v>748</v>
      </c>
      <c r="J409" s="524"/>
    </row>
    <row r="410" spans="1:10" s="6" customFormat="1" ht="406.2" customHeight="1" x14ac:dyDescent="0.3">
      <c r="A410" s="407"/>
      <c r="B410" s="416"/>
      <c r="C410" s="417"/>
      <c r="D410" s="413"/>
      <c r="E410" s="289"/>
      <c r="F410" s="378"/>
      <c r="G410" s="253"/>
      <c r="H410" s="379"/>
      <c r="I410" s="558"/>
      <c r="J410" s="524"/>
    </row>
    <row r="411" spans="1:10" s="6" customFormat="1" ht="408.6" customHeight="1" x14ac:dyDescent="0.3">
      <c r="A411" s="324" t="s">
        <v>361</v>
      </c>
      <c r="B411" s="326"/>
      <c r="C411" s="339" t="s">
        <v>355</v>
      </c>
      <c r="D411" s="226">
        <v>3282</v>
      </c>
      <c r="E411" s="250">
        <f>D411*$E$1</f>
        <v>4036.86</v>
      </c>
      <c r="F411" s="280" t="s">
        <v>38</v>
      </c>
      <c r="G411" s="232">
        <v>12842</v>
      </c>
      <c r="H411" s="234"/>
      <c r="I411" s="559">
        <v>3549</v>
      </c>
      <c r="J411" s="531">
        <f>(I411-D411)/D411</f>
        <v>8.135283363802559E-2</v>
      </c>
    </row>
    <row r="412" spans="1:10" s="6" customFormat="1" ht="267" customHeight="1" x14ac:dyDescent="0.3">
      <c r="A412" s="325"/>
      <c r="B412" s="327"/>
      <c r="C412" s="340"/>
      <c r="D412" s="227"/>
      <c r="E412" s="251"/>
      <c r="F412" s="281"/>
      <c r="G412" s="233"/>
      <c r="H412" s="234"/>
      <c r="I412" s="559"/>
      <c r="J412" s="531"/>
    </row>
    <row r="413" spans="1:10" ht="352.5" customHeight="1" x14ac:dyDescent="0.3">
      <c r="A413" s="40" t="s">
        <v>113</v>
      </c>
      <c r="B413" s="39"/>
      <c r="C413" s="23" t="s">
        <v>218</v>
      </c>
      <c r="D413" s="150">
        <v>20445</v>
      </c>
      <c r="E413" s="50">
        <f>D413*$E$1</f>
        <v>25147.35</v>
      </c>
      <c r="F413" s="92" t="s">
        <v>35</v>
      </c>
      <c r="G413" s="118" t="s">
        <v>302</v>
      </c>
      <c r="H413" s="126"/>
      <c r="I413" s="538" t="s">
        <v>771</v>
      </c>
      <c r="J413" s="525"/>
    </row>
    <row r="414" spans="1:10" ht="352.5" customHeight="1" x14ac:dyDescent="0.3">
      <c r="A414" s="40" t="s">
        <v>207</v>
      </c>
      <c r="B414" s="39"/>
      <c r="C414" s="23" t="s">
        <v>219</v>
      </c>
      <c r="D414" s="150">
        <v>20300</v>
      </c>
      <c r="E414" s="50">
        <f>D414*$E$1</f>
        <v>24969</v>
      </c>
      <c r="F414" s="92" t="s">
        <v>35</v>
      </c>
      <c r="G414" s="118" t="s">
        <v>303</v>
      </c>
      <c r="H414" s="126"/>
      <c r="I414" s="538" t="s">
        <v>771</v>
      </c>
      <c r="J414" s="525"/>
    </row>
    <row r="415" spans="1:10" ht="332.25" customHeight="1" x14ac:dyDescent="0.3">
      <c r="A415" s="40" t="s">
        <v>114</v>
      </c>
      <c r="B415" s="39"/>
      <c r="C415" s="23" t="s">
        <v>39</v>
      </c>
      <c r="D415" s="345" t="s">
        <v>120</v>
      </c>
      <c r="E415" s="345"/>
      <c r="F415" s="92" t="s">
        <v>35</v>
      </c>
      <c r="G415" s="118" t="s">
        <v>304</v>
      </c>
      <c r="H415" s="126"/>
      <c r="I415" s="539"/>
      <c r="J415" s="525"/>
    </row>
    <row r="416" spans="1:10" ht="357.75" customHeight="1" x14ac:dyDescent="0.3">
      <c r="A416" s="83" t="s">
        <v>119</v>
      </c>
      <c r="B416" s="82"/>
      <c r="C416" s="23" t="s">
        <v>70</v>
      </c>
      <c r="D416" s="345" t="s">
        <v>120</v>
      </c>
      <c r="E416" s="345"/>
      <c r="F416" s="92" t="s">
        <v>35</v>
      </c>
      <c r="G416" s="118" t="s">
        <v>305</v>
      </c>
      <c r="H416" s="126"/>
      <c r="I416" s="539"/>
      <c r="J416" s="525"/>
    </row>
    <row r="417" spans="1:10" ht="345" customHeight="1" x14ac:dyDescent="0.3">
      <c r="A417" s="40" t="s">
        <v>115</v>
      </c>
      <c r="B417" s="39"/>
      <c r="C417" s="23" t="s">
        <v>40</v>
      </c>
      <c r="D417" s="345" t="s">
        <v>120</v>
      </c>
      <c r="E417" s="345"/>
      <c r="F417" s="92" t="s">
        <v>35</v>
      </c>
      <c r="G417" s="118" t="s">
        <v>306</v>
      </c>
      <c r="H417" s="126"/>
      <c r="I417" s="539"/>
      <c r="J417" s="525"/>
    </row>
    <row r="418" spans="1:10" ht="409.2" customHeight="1" x14ac:dyDescent="0.3">
      <c r="A418" s="84" t="s">
        <v>163</v>
      </c>
      <c r="B418" s="107"/>
      <c r="C418" s="23" t="s">
        <v>162</v>
      </c>
      <c r="D418" s="150">
        <v>22222</v>
      </c>
      <c r="E418" s="50">
        <f t="shared" ref="E418:E426" si="40">D418*$E$1</f>
        <v>27333.06</v>
      </c>
      <c r="F418" s="92" t="s">
        <v>35</v>
      </c>
      <c r="G418" s="118" t="s">
        <v>307</v>
      </c>
      <c r="H418" s="126"/>
      <c r="I418" s="540" t="s">
        <v>771</v>
      </c>
      <c r="J418" s="525"/>
    </row>
    <row r="419" spans="1:10" ht="403.2" customHeight="1" x14ac:dyDescent="0.3">
      <c r="A419" s="237" t="s">
        <v>745</v>
      </c>
      <c r="B419" s="222"/>
      <c r="C419" s="294" t="s">
        <v>718</v>
      </c>
      <c r="D419" s="247">
        <v>11510</v>
      </c>
      <c r="E419" s="250">
        <f t="shared" si="40"/>
        <v>14157.3</v>
      </c>
      <c r="F419" s="280" t="s">
        <v>35</v>
      </c>
      <c r="G419" s="375">
        <v>13211</v>
      </c>
      <c r="H419" s="276" t="s">
        <v>44</v>
      </c>
      <c r="I419" s="527" t="s">
        <v>771</v>
      </c>
      <c r="J419" s="556"/>
    </row>
    <row r="420" spans="1:10" ht="407.4" customHeight="1" x14ac:dyDescent="0.3">
      <c r="A420" s="315"/>
      <c r="B420" s="311"/>
      <c r="C420" s="412"/>
      <c r="D420" s="413"/>
      <c r="E420" s="289"/>
      <c r="F420" s="378"/>
      <c r="G420" s="414"/>
      <c r="H420" s="379"/>
      <c r="I420" s="527"/>
      <c r="J420" s="564"/>
    </row>
    <row r="421" spans="1:10" ht="172.2" customHeight="1" x14ac:dyDescent="0.3">
      <c r="A421" s="238"/>
      <c r="B421" s="223"/>
      <c r="C421" s="296"/>
      <c r="D421" s="248"/>
      <c r="E421" s="251"/>
      <c r="F421" s="281"/>
      <c r="G421" s="313"/>
      <c r="H421" s="277"/>
      <c r="I421" s="527"/>
      <c r="J421" s="557"/>
    </row>
    <row r="422" spans="1:10" ht="363.6" customHeight="1" x14ac:dyDescent="0.3">
      <c r="A422" s="60" t="s">
        <v>139</v>
      </c>
      <c r="B422" s="56"/>
      <c r="C422" s="99" t="s">
        <v>556</v>
      </c>
      <c r="D422" s="150">
        <v>9349</v>
      </c>
      <c r="E422" s="50">
        <f t="shared" si="40"/>
        <v>11499.27</v>
      </c>
      <c r="F422" s="92" t="s">
        <v>35</v>
      </c>
      <c r="G422" s="27">
        <v>11627</v>
      </c>
      <c r="H422" s="126" t="s">
        <v>317</v>
      </c>
      <c r="I422" s="540" t="s">
        <v>771</v>
      </c>
      <c r="J422" s="525"/>
    </row>
    <row r="423" spans="1:10" ht="363.6" customHeight="1" x14ac:dyDescent="0.3">
      <c r="A423" s="237" t="s">
        <v>697</v>
      </c>
      <c r="B423" s="222"/>
      <c r="C423" s="415" t="s">
        <v>717</v>
      </c>
      <c r="D423" s="247">
        <v>9775</v>
      </c>
      <c r="E423" s="250">
        <f t="shared" si="40"/>
        <v>12023.25</v>
      </c>
      <c r="F423" s="280" t="s">
        <v>35</v>
      </c>
      <c r="G423" s="375">
        <v>13210</v>
      </c>
      <c r="H423" s="276" t="s">
        <v>44</v>
      </c>
      <c r="I423" s="527" t="s">
        <v>771</v>
      </c>
      <c r="J423" s="556"/>
    </row>
    <row r="424" spans="1:10" ht="407.4" customHeight="1" x14ac:dyDescent="0.3">
      <c r="A424" s="315"/>
      <c r="B424" s="311"/>
      <c r="C424" s="412"/>
      <c r="D424" s="413"/>
      <c r="E424" s="289"/>
      <c r="F424" s="378"/>
      <c r="G424" s="414"/>
      <c r="H424" s="379"/>
      <c r="I424" s="527"/>
      <c r="J424" s="564"/>
    </row>
    <row r="425" spans="1:10" ht="179.4" customHeight="1" x14ac:dyDescent="0.3">
      <c r="A425" s="238"/>
      <c r="B425" s="223"/>
      <c r="C425" s="296"/>
      <c r="D425" s="248"/>
      <c r="E425" s="251"/>
      <c r="F425" s="281"/>
      <c r="G425" s="313"/>
      <c r="H425" s="277"/>
      <c r="I425" s="527"/>
      <c r="J425" s="557"/>
    </row>
    <row r="426" spans="1:10" ht="343.5" customHeight="1" x14ac:dyDescent="0.3">
      <c r="A426" s="40" t="s">
        <v>140</v>
      </c>
      <c r="B426" s="39"/>
      <c r="C426" s="23" t="s">
        <v>69</v>
      </c>
      <c r="D426" s="150">
        <v>12999</v>
      </c>
      <c r="E426" s="50">
        <f t="shared" si="40"/>
        <v>15988.77</v>
      </c>
      <c r="F426" s="92" t="s">
        <v>35</v>
      </c>
      <c r="G426" s="118" t="s">
        <v>308</v>
      </c>
      <c r="H426" s="126"/>
      <c r="I426" s="540" t="s">
        <v>771</v>
      </c>
      <c r="J426" s="525"/>
    </row>
    <row r="427" spans="1:10" s="6" customFormat="1" ht="355.95" customHeight="1" x14ac:dyDescent="0.3">
      <c r="A427" s="55" t="s">
        <v>141</v>
      </c>
      <c r="B427" s="35"/>
      <c r="C427" s="79" t="s">
        <v>91</v>
      </c>
      <c r="D427" s="150">
        <v>9399</v>
      </c>
      <c r="E427" s="50">
        <f t="shared" ref="E427:E431" si="41">D427*$E$1</f>
        <v>11560.77</v>
      </c>
      <c r="F427" s="136" t="s">
        <v>38</v>
      </c>
      <c r="G427" s="118">
        <v>11573</v>
      </c>
      <c r="H427" s="126"/>
      <c r="I427" s="540" t="s">
        <v>771</v>
      </c>
      <c r="J427" s="525"/>
    </row>
    <row r="428" spans="1:10" s="6" customFormat="1" ht="355.95" customHeight="1" x14ac:dyDescent="0.3">
      <c r="A428" s="55" t="s">
        <v>142</v>
      </c>
      <c r="B428" s="35"/>
      <c r="C428" s="79" t="s">
        <v>92</v>
      </c>
      <c r="D428" s="150">
        <v>8175</v>
      </c>
      <c r="E428" s="50">
        <f t="shared" si="41"/>
        <v>10055.25</v>
      </c>
      <c r="F428" s="136" t="s">
        <v>38</v>
      </c>
      <c r="G428" s="118">
        <v>11549</v>
      </c>
      <c r="H428" s="126"/>
      <c r="I428" s="545" t="s">
        <v>748</v>
      </c>
      <c r="J428" s="525"/>
    </row>
    <row r="429" spans="1:10" s="6" customFormat="1" ht="355.95" customHeight="1" x14ac:dyDescent="0.3">
      <c r="A429" s="55" t="s">
        <v>698</v>
      </c>
      <c r="B429" s="35"/>
      <c r="C429" s="79" t="s">
        <v>356</v>
      </c>
      <c r="D429" s="150">
        <v>5249</v>
      </c>
      <c r="E429" s="50">
        <f t="shared" ref="E429" si="42">D429*$E$1</f>
        <v>6456.2699999999995</v>
      </c>
      <c r="F429" s="136" t="s">
        <v>38</v>
      </c>
      <c r="G429" s="118">
        <v>12763</v>
      </c>
      <c r="H429" s="126"/>
      <c r="I429" s="540" t="s">
        <v>771</v>
      </c>
      <c r="J429" s="525"/>
    </row>
    <row r="430" spans="1:10" s="6" customFormat="1" ht="355.95" customHeight="1" x14ac:dyDescent="0.3">
      <c r="A430" s="115" t="s">
        <v>143</v>
      </c>
      <c r="B430" s="35"/>
      <c r="C430" s="79" t="s">
        <v>93</v>
      </c>
      <c r="D430" s="150">
        <v>7069</v>
      </c>
      <c r="E430" s="50">
        <f t="shared" si="41"/>
        <v>8694.869999999999</v>
      </c>
      <c r="F430" s="136" t="s">
        <v>38</v>
      </c>
      <c r="G430" s="118">
        <v>11748</v>
      </c>
      <c r="H430" s="126"/>
      <c r="I430" s="545" t="s">
        <v>748</v>
      </c>
      <c r="J430" s="525"/>
    </row>
    <row r="431" spans="1:10" s="6" customFormat="1" ht="364.95" customHeight="1" x14ac:dyDescent="0.3">
      <c r="A431" s="115" t="s">
        <v>144</v>
      </c>
      <c r="B431" s="35"/>
      <c r="C431" s="79" t="s">
        <v>94</v>
      </c>
      <c r="D431" s="150">
        <v>4969</v>
      </c>
      <c r="E431" s="50">
        <f t="shared" si="41"/>
        <v>6111.87</v>
      </c>
      <c r="F431" s="136" t="s">
        <v>38</v>
      </c>
      <c r="G431" s="118">
        <v>11548</v>
      </c>
      <c r="H431" s="126"/>
      <c r="I431" s="540" t="s">
        <v>771</v>
      </c>
      <c r="J431" s="525"/>
    </row>
    <row r="432" spans="1:10" s="6" customFormat="1" ht="9.6" customHeight="1" x14ac:dyDescent="0.3">
      <c r="A432" s="344"/>
      <c r="B432" s="344"/>
      <c r="C432" s="344"/>
      <c r="D432" s="344"/>
      <c r="E432" s="344"/>
      <c r="F432" s="92"/>
      <c r="G432" s="27"/>
      <c r="H432" s="126"/>
      <c r="I432" s="522"/>
      <c r="J432" s="523"/>
    </row>
    <row r="433" spans="1:10" s="6" customFormat="1" ht="316.2" customHeight="1" x14ac:dyDescent="0.3">
      <c r="A433" s="328" t="s">
        <v>623</v>
      </c>
      <c r="B433" s="326"/>
      <c r="C433" s="339" t="s">
        <v>613</v>
      </c>
      <c r="D433" s="247">
        <v>3279</v>
      </c>
      <c r="E433" s="250">
        <f t="shared" ref="E433" si="43">D433*$E$1</f>
        <v>4033.17</v>
      </c>
      <c r="F433" s="280" t="s">
        <v>38</v>
      </c>
      <c r="G433" s="232">
        <v>13209</v>
      </c>
      <c r="H433" s="234"/>
      <c r="I433" s="559">
        <v>3445</v>
      </c>
      <c r="J433" s="531">
        <f>(I433-D433)/D433</f>
        <v>5.0625190606892342E-2</v>
      </c>
    </row>
    <row r="434" spans="1:10" s="6" customFormat="1" ht="408" customHeight="1" x14ac:dyDescent="0.3">
      <c r="A434" s="325"/>
      <c r="B434" s="327"/>
      <c r="C434" s="340"/>
      <c r="D434" s="248"/>
      <c r="E434" s="251"/>
      <c r="F434" s="281"/>
      <c r="G434" s="233"/>
      <c r="H434" s="234"/>
      <c r="I434" s="559"/>
      <c r="J434" s="531"/>
    </row>
    <row r="435" spans="1:10" s="6" customFormat="1" ht="316.2" customHeight="1" x14ac:dyDescent="0.3">
      <c r="A435" s="328" t="s">
        <v>624</v>
      </c>
      <c r="B435" s="326"/>
      <c r="C435" s="339" t="s">
        <v>614</v>
      </c>
      <c r="D435" s="247">
        <v>2625</v>
      </c>
      <c r="E435" s="250">
        <f t="shared" ref="E435" si="44">D435*$E$1</f>
        <v>3228.75</v>
      </c>
      <c r="F435" s="280" t="s">
        <v>38</v>
      </c>
      <c r="G435" s="232">
        <v>13030</v>
      </c>
      <c r="H435" s="234"/>
      <c r="I435" s="559">
        <v>2759</v>
      </c>
      <c r="J435" s="531">
        <f>(I435-D435)/D435</f>
        <v>5.104761904761905E-2</v>
      </c>
    </row>
    <row r="436" spans="1:10" s="6" customFormat="1" ht="408" customHeight="1" x14ac:dyDescent="0.3">
      <c r="A436" s="325"/>
      <c r="B436" s="327"/>
      <c r="C436" s="340"/>
      <c r="D436" s="248"/>
      <c r="E436" s="251"/>
      <c r="F436" s="281"/>
      <c r="G436" s="233"/>
      <c r="H436" s="234"/>
      <c r="I436" s="559"/>
      <c r="J436" s="531"/>
    </row>
    <row r="437" spans="1:10" s="6" customFormat="1" ht="408.6" customHeight="1" x14ac:dyDescent="0.3">
      <c r="A437" s="115" t="s">
        <v>335</v>
      </c>
      <c r="B437" s="58"/>
      <c r="C437" s="141" t="s">
        <v>357</v>
      </c>
      <c r="D437" s="150">
        <v>1849</v>
      </c>
      <c r="E437" s="50">
        <f>D437*$E$1</f>
        <v>2274.27</v>
      </c>
      <c r="F437" s="92" t="s">
        <v>38</v>
      </c>
      <c r="G437" s="118">
        <v>12806</v>
      </c>
      <c r="H437" s="126"/>
      <c r="I437" s="562">
        <v>2035</v>
      </c>
      <c r="J437" s="532">
        <f>(I437-D437)/D437</f>
        <v>0.10059491617090319</v>
      </c>
    </row>
    <row r="438" spans="1:10" s="6" customFormat="1" ht="9.6" customHeight="1" x14ac:dyDescent="0.3">
      <c r="A438" s="58"/>
      <c r="B438" s="58"/>
      <c r="C438" s="58"/>
      <c r="D438" s="155"/>
      <c r="E438" s="58"/>
      <c r="F438" s="92"/>
      <c r="G438" s="27"/>
      <c r="H438" s="126"/>
      <c r="I438" s="522"/>
      <c r="J438" s="525"/>
    </row>
    <row r="439" spans="1:10" s="6" customFormat="1" ht="237" customHeight="1" x14ac:dyDescent="0.3">
      <c r="A439" s="274" t="s">
        <v>116</v>
      </c>
      <c r="B439" s="256"/>
      <c r="C439" s="342" t="s">
        <v>83</v>
      </c>
      <c r="D439" s="226">
        <v>7885</v>
      </c>
      <c r="E439" s="250">
        <f>D439*$E$1</f>
        <v>9698.5499999999993</v>
      </c>
      <c r="F439" s="230" t="s">
        <v>38</v>
      </c>
      <c r="G439" s="232">
        <v>11547</v>
      </c>
      <c r="H439" s="234"/>
      <c r="I439" s="550" t="s">
        <v>748</v>
      </c>
      <c r="J439" s="524"/>
    </row>
    <row r="440" spans="1:10" s="6" customFormat="1" ht="47.4" customHeight="1" x14ac:dyDescent="0.3">
      <c r="A440" s="286"/>
      <c r="B440" s="257"/>
      <c r="C440" s="343"/>
      <c r="D440" s="227"/>
      <c r="E440" s="251"/>
      <c r="F440" s="231"/>
      <c r="G440" s="233"/>
      <c r="H440" s="234"/>
      <c r="I440" s="550"/>
      <c r="J440" s="524"/>
    </row>
    <row r="441" spans="1:10" s="6" customFormat="1" ht="237" customHeight="1" x14ac:dyDescent="0.3">
      <c r="A441" s="274" t="s">
        <v>117</v>
      </c>
      <c r="B441" s="256"/>
      <c r="C441" s="342" t="s">
        <v>84</v>
      </c>
      <c r="D441" s="226">
        <v>4339</v>
      </c>
      <c r="E441" s="250">
        <f>D441*$E$1</f>
        <v>5336.97</v>
      </c>
      <c r="F441" s="230" t="s">
        <v>38</v>
      </c>
      <c r="G441" s="232">
        <v>11536</v>
      </c>
      <c r="H441" s="234"/>
      <c r="I441" s="550" t="s">
        <v>748</v>
      </c>
      <c r="J441" s="524"/>
    </row>
    <row r="442" spans="1:10" s="6" customFormat="1" ht="47.4" customHeight="1" x14ac:dyDescent="0.3">
      <c r="A442" s="286"/>
      <c r="B442" s="257"/>
      <c r="C442" s="343"/>
      <c r="D442" s="227"/>
      <c r="E442" s="251"/>
      <c r="F442" s="231"/>
      <c r="G442" s="233"/>
      <c r="H442" s="234"/>
      <c r="I442" s="550"/>
      <c r="J442" s="524"/>
    </row>
    <row r="443" spans="1:10" s="6" customFormat="1" ht="9.75" customHeight="1" x14ac:dyDescent="0.3">
      <c r="A443" s="351"/>
      <c r="B443" s="351"/>
      <c r="C443" s="351"/>
      <c r="D443" s="351"/>
      <c r="E443" s="351"/>
      <c r="F443" s="92"/>
      <c r="G443" s="27"/>
      <c r="H443" s="126"/>
      <c r="I443" s="522"/>
      <c r="J443" s="523"/>
    </row>
    <row r="444" spans="1:10" s="6" customFormat="1" ht="69.599999999999994" customHeight="1" x14ac:dyDescent="0.3">
      <c r="A444" s="341" t="s">
        <v>2</v>
      </c>
      <c r="B444" s="341"/>
      <c r="C444" s="341"/>
      <c r="D444" s="341"/>
      <c r="E444" s="341"/>
      <c r="F444" s="47"/>
      <c r="G444" s="47"/>
      <c r="H444" s="126"/>
      <c r="I444" s="522"/>
      <c r="J444" s="523"/>
    </row>
    <row r="445" spans="1:10" s="6" customFormat="1" ht="229.2" customHeight="1" x14ac:dyDescent="0.3">
      <c r="A445" s="60" t="s">
        <v>333</v>
      </c>
      <c r="B445" s="19"/>
      <c r="C445" s="74" t="s">
        <v>358</v>
      </c>
      <c r="D445" s="150">
        <v>15530</v>
      </c>
      <c r="E445" s="50">
        <f>D445*$E$1</f>
        <v>19101.900000000001</v>
      </c>
      <c r="F445" s="169" t="s">
        <v>35</v>
      </c>
      <c r="G445" s="68">
        <v>8600</v>
      </c>
      <c r="H445" s="126"/>
      <c r="I445" s="563" t="s">
        <v>748</v>
      </c>
      <c r="J445" s="525"/>
    </row>
    <row r="446" spans="1:10" s="6" customFormat="1" ht="164.4" customHeight="1" x14ac:dyDescent="0.3">
      <c r="A446" s="60" t="s">
        <v>334</v>
      </c>
      <c r="B446" s="12"/>
      <c r="C446" s="23" t="s">
        <v>359</v>
      </c>
      <c r="D446" s="150">
        <v>2200</v>
      </c>
      <c r="E446" s="50">
        <f>D446*$E$1</f>
        <v>2706</v>
      </c>
      <c r="F446" s="92" t="s">
        <v>38</v>
      </c>
      <c r="G446" s="27">
        <v>12853</v>
      </c>
      <c r="H446" s="126"/>
      <c r="I446" s="560" t="s">
        <v>748</v>
      </c>
      <c r="J446" s="525"/>
    </row>
    <row r="447" spans="1:10" s="6" customFormat="1" ht="9" customHeight="1" x14ac:dyDescent="0.3">
      <c r="A447" s="351"/>
      <c r="B447" s="351"/>
      <c r="C447" s="351"/>
      <c r="D447" s="351"/>
      <c r="E447" s="351"/>
      <c r="F447" s="92"/>
      <c r="G447" s="27"/>
      <c r="H447" s="126"/>
      <c r="I447" s="522"/>
      <c r="J447" s="523"/>
    </row>
  </sheetData>
  <mergeCells count="1384">
    <mergeCell ref="I423:I425"/>
    <mergeCell ref="J282:J283"/>
    <mergeCell ref="J387:J388"/>
    <mergeCell ref="J383:J384"/>
    <mergeCell ref="J419:J421"/>
    <mergeCell ref="J423:J425"/>
    <mergeCell ref="C385:C386"/>
    <mergeCell ref="D385:D386"/>
    <mergeCell ref="E385:E386"/>
    <mergeCell ref="F385:F386"/>
    <mergeCell ref="G385:G386"/>
    <mergeCell ref="H385:H386"/>
    <mergeCell ref="D415:E415"/>
    <mergeCell ref="G405:G406"/>
    <mergeCell ref="H405:H406"/>
    <mergeCell ref="B385:B388"/>
    <mergeCell ref="C387:C388"/>
    <mergeCell ref="E387:E388"/>
    <mergeCell ref="F387:F388"/>
    <mergeCell ref="G387:G388"/>
    <mergeCell ref="H387:H388"/>
    <mergeCell ref="B409:B410"/>
    <mergeCell ref="C409:C410"/>
    <mergeCell ref="D409:D410"/>
    <mergeCell ref="E409:E410"/>
    <mergeCell ref="F409:F410"/>
    <mergeCell ref="G409:G410"/>
    <mergeCell ref="H409:H410"/>
    <mergeCell ref="A399:E399"/>
    <mergeCell ref="A371:A372"/>
    <mergeCell ref="B329:B330"/>
    <mergeCell ref="C329:C330"/>
    <mergeCell ref="A397:A398"/>
    <mergeCell ref="A419:A421"/>
    <mergeCell ref="B419:B421"/>
    <mergeCell ref="C419:C421"/>
    <mergeCell ref="D419:D421"/>
    <mergeCell ref="E419:E421"/>
    <mergeCell ref="F419:F421"/>
    <mergeCell ref="G419:G421"/>
    <mergeCell ref="H419:H421"/>
    <mergeCell ref="I318:I319"/>
    <mergeCell ref="G327:G328"/>
    <mergeCell ref="I385:I386"/>
    <mergeCell ref="J385:J386"/>
    <mergeCell ref="I409:I410"/>
    <mergeCell ref="J409:J410"/>
    <mergeCell ref="B403:B404"/>
    <mergeCell ref="G401:G402"/>
    <mergeCell ref="H401:H402"/>
    <mergeCell ref="I401:I402"/>
    <mergeCell ref="F397:F398"/>
    <mergeCell ref="F401:F402"/>
    <mergeCell ref="F393:F394"/>
    <mergeCell ref="A395:A396"/>
    <mergeCell ref="C393:C394"/>
    <mergeCell ref="F405:F406"/>
    <mergeCell ref="G403:G404"/>
    <mergeCell ref="H403:H404"/>
    <mergeCell ref="A400:E400"/>
    <mergeCell ref="A385:A386"/>
    <mergeCell ref="H327:H328"/>
    <mergeCell ref="G313:G314"/>
    <mergeCell ref="A327:A328"/>
    <mergeCell ref="A407:A408"/>
    <mergeCell ref="B407:B408"/>
    <mergeCell ref="D397:E398"/>
    <mergeCell ref="B395:B396"/>
    <mergeCell ref="C405:C406"/>
    <mergeCell ref="A405:A406"/>
    <mergeCell ref="B405:B406"/>
    <mergeCell ref="J407:J408"/>
    <mergeCell ref="A409:A410"/>
    <mergeCell ref="I356:I357"/>
    <mergeCell ref="A347:E347"/>
    <mergeCell ref="I327:I328"/>
    <mergeCell ref="A329:A330"/>
    <mergeCell ref="H313:H314"/>
    <mergeCell ref="I313:I314"/>
    <mergeCell ref="J313:J314"/>
    <mergeCell ref="A381:A382"/>
    <mergeCell ref="C381:C382"/>
    <mergeCell ref="D381:D382"/>
    <mergeCell ref="E381:E382"/>
    <mergeCell ref="F381:F382"/>
    <mergeCell ref="G381:G382"/>
    <mergeCell ref="H381:H382"/>
    <mergeCell ref="I381:I382"/>
    <mergeCell ref="J381:J382"/>
    <mergeCell ref="A364:A365"/>
    <mergeCell ref="B371:B372"/>
    <mergeCell ref="F376:F377"/>
    <mergeCell ref="B373:B375"/>
    <mergeCell ref="H306:H307"/>
    <mergeCell ref="I306:I307"/>
    <mergeCell ref="J306:J307"/>
    <mergeCell ref="A310:A311"/>
    <mergeCell ref="B310:B311"/>
    <mergeCell ref="C310:C311"/>
    <mergeCell ref="D310:D311"/>
    <mergeCell ref="E310:E311"/>
    <mergeCell ref="F310:F311"/>
    <mergeCell ref="G310:G311"/>
    <mergeCell ref="H310:H311"/>
    <mergeCell ref="I310:I311"/>
    <mergeCell ref="J310:J311"/>
    <mergeCell ref="B308:B309"/>
    <mergeCell ref="A318:A319"/>
    <mergeCell ref="B318:B319"/>
    <mergeCell ref="C318:C319"/>
    <mergeCell ref="C177:C179"/>
    <mergeCell ref="D177:D179"/>
    <mergeCell ref="E177:E179"/>
    <mergeCell ref="F177:F179"/>
    <mergeCell ref="G177:G179"/>
    <mergeCell ref="H177:H179"/>
    <mergeCell ref="F207:F209"/>
    <mergeCell ref="G207:G209"/>
    <mergeCell ref="H207:H209"/>
    <mergeCell ref="A182:A184"/>
    <mergeCell ref="B182:B184"/>
    <mergeCell ref="C182:C184"/>
    <mergeCell ref="D182:D184"/>
    <mergeCell ref="E182:E184"/>
    <mergeCell ref="F182:F184"/>
    <mergeCell ref="C190:C191"/>
    <mergeCell ref="D185:D187"/>
    <mergeCell ref="E185:E187"/>
    <mergeCell ref="F185:F187"/>
    <mergeCell ref="H185:H187"/>
    <mergeCell ref="H316:H317"/>
    <mergeCell ref="D327:D328"/>
    <mergeCell ref="E327:E328"/>
    <mergeCell ref="F327:F328"/>
    <mergeCell ref="I316:I317"/>
    <mergeCell ref="C383:C384"/>
    <mergeCell ref="E350:E351"/>
    <mergeCell ref="H141:H142"/>
    <mergeCell ref="C125:C126"/>
    <mergeCell ref="H133:H134"/>
    <mergeCell ref="A162:A163"/>
    <mergeCell ref="C192:C193"/>
    <mergeCell ref="B174:B176"/>
    <mergeCell ref="A133:A134"/>
    <mergeCell ref="B133:B134"/>
    <mergeCell ref="F154:F155"/>
    <mergeCell ref="E154:E155"/>
    <mergeCell ref="C154:C155"/>
    <mergeCell ref="E133:E134"/>
    <mergeCell ref="C127:C128"/>
    <mergeCell ref="C145:C146"/>
    <mergeCell ref="D190:D191"/>
    <mergeCell ref="E190:E191"/>
    <mergeCell ref="F190:F191"/>
    <mergeCell ref="A154:A155"/>
    <mergeCell ref="B154:B155"/>
    <mergeCell ref="B177:B181"/>
    <mergeCell ref="H156:H157"/>
    <mergeCell ref="B129:B130"/>
    <mergeCell ref="D129:D130"/>
    <mergeCell ref="G182:G184"/>
    <mergeCell ref="H182:H184"/>
    <mergeCell ref="A185:A187"/>
    <mergeCell ref="C185:C187"/>
    <mergeCell ref="G143:G144"/>
    <mergeCell ref="H143:H144"/>
    <mergeCell ref="G169:G171"/>
    <mergeCell ref="C83:C84"/>
    <mergeCell ref="A77:A78"/>
    <mergeCell ref="B67:B68"/>
    <mergeCell ref="C73:C74"/>
    <mergeCell ref="A160:A161"/>
    <mergeCell ref="C160:C161"/>
    <mergeCell ref="D174:D176"/>
    <mergeCell ref="E174:E176"/>
    <mergeCell ref="F174:F176"/>
    <mergeCell ref="G174:G176"/>
    <mergeCell ref="E166:E168"/>
    <mergeCell ref="D160:D161"/>
    <mergeCell ref="B169:B173"/>
    <mergeCell ref="H166:H168"/>
    <mergeCell ref="H154:H155"/>
    <mergeCell ref="B127:B128"/>
    <mergeCell ref="G129:G130"/>
    <mergeCell ref="H121:H122"/>
    <mergeCell ref="D169:D171"/>
    <mergeCell ref="E169:E171"/>
    <mergeCell ref="F169:F171"/>
    <mergeCell ref="G114:G116"/>
    <mergeCell ref="H114:H116"/>
    <mergeCell ref="B160:B161"/>
    <mergeCell ref="F160:F161"/>
    <mergeCell ref="F156:F157"/>
    <mergeCell ref="A140:E140"/>
    <mergeCell ref="H129:H130"/>
    <mergeCell ref="C121:C122"/>
    <mergeCell ref="A150:E150"/>
    <mergeCell ref="A127:A128"/>
    <mergeCell ref="B114:B116"/>
    <mergeCell ref="C114:C116"/>
    <mergeCell ref="D114:D116"/>
    <mergeCell ref="E114:E116"/>
    <mergeCell ref="F114:F116"/>
    <mergeCell ref="G93:G94"/>
    <mergeCell ref="B97:B99"/>
    <mergeCell ref="C97:C99"/>
    <mergeCell ref="D97:D99"/>
    <mergeCell ref="E97:E99"/>
    <mergeCell ref="G127:G128"/>
    <mergeCell ref="D143:D144"/>
    <mergeCell ref="E143:E144"/>
    <mergeCell ref="F143:F144"/>
    <mergeCell ref="C156:C157"/>
    <mergeCell ref="A166:A168"/>
    <mergeCell ref="B166:B168"/>
    <mergeCell ref="C166:C168"/>
    <mergeCell ref="E121:E122"/>
    <mergeCell ref="G121:G122"/>
    <mergeCell ref="F348:F349"/>
    <mergeCell ref="G348:G349"/>
    <mergeCell ref="A362:A363"/>
    <mergeCell ref="D373:D374"/>
    <mergeCell ref="E362:E363"/>
    <mergeCell ref="E360:E361"/>
    <mergeCell ref="A376:A377"/>
    <mergeCell ref="D358:D359"/>
    <mergeCell ref="B354:B355"/>
    <mergeCell ref="C354:C355"/>
    <mergeCell ref="A350:A351"/>
    <mergeCell ref="E376:E377"/>
    <mergeCell ref="A356:A357"/>
    <mergeCell ref="C373:C374"/>
    <mergeCell ref="B364:B365"/>
    <mergeCell ref="C371:C372"/>
    <mergeCell ref="H174:H176"/>
    <mergeCell ref="A177:A179"/>
    <mergeCell ref="B190:B191"/>
    <mergeCell ref="C174:C176"/>
    <mergeCell ref="D329:D330"/>
    <mergeCell ref="E329:E330"/>
    <mergeCell ref="F329:F330"/>
    <mergeCell ref="G329:G330"/>
    <mergeCell ref="H329:H330"/>
    <mergeCell ref="D318:D319"/>
    <mergeCell ref="E318:E319"/>
    <mergeCell ref="F318:F319"/>
    <mergeCell ref="G318:G319"/>
    <mergeCell ref="E306:E307"/>
    <mergeCell ref="F306:F307"/>
    <mergeCell ref="G306:G307"/>
    <mergeCell ref="H376:H377"/>
    <mergeCell ref="H318:H319"/>
    <mergeCell ref="G378:G379"/>
    <mergeCell ref="I403:I404"/>
    <mergeCell ref="I378:I379"/>
    <mergeCell ref="E373:E374"/>
    <mergeCell ref="G371:G372"/>
    <mergeCell ref="H391:H392"/>
    <mergeCell ref="C358:C359"/>
    <mergeCell ref="F371:F372"/>
    <mergeCell ref="D364:D365"/>
    <mergeCell ref="D371:E372"/>
    <mergeCell ref="D360:D361"/>
    <mergeCell ref="F364:F365"/>
    <mergeCell ref="H360:H361"/>
    <mergeCell ref="A390:E390"/>
    <mergeCell ref="H373:H374"/>
    <mergeCell ref="E364:E365"/>
    <mergeCell ref="C378:C379"/>
    <mergeCell ref="B362:B363"/>
    <mergeCell ref="C376:C377"/>
    <mergeCell ref="I364:I365"/>
    <mergeCell ref="I360:I361"/>
    <mergeCell ref="I362:I363"/>
    <mergeCell ref="D393:E394"/>
    <mergeCell ref="D376:D377"/>
    <mergeCell ref="B356:B357"/>
    <mergeCell ref="C356:C357"/>
    <mergeCell ref="G373:G374"/>
    <mergeCell ref="G364:G365"/>
    <mergeCell ref="A373:A374"/>
    <mergeCell ref="B350:B351"/>
    <mergeCell ref="D378:D379"/>
    <mergeCell ref="C403:C404"/>
    <mergeCell ref="D403:E404"/>
    <mergeCell ref="C360:C361"/>
    <mergeCell ref="C364:C365"/>
    <mergeCell ref="F373:F374"/>
    <mergeCell ref="B401:B402"/>
    <mergeCell ref="H441:H442"/>
    <mergeCell ref="I441:I442"/>
    <mergeCell ref="I439:I440"/>
    <mergeCell ref="H439:H440"/>
    <mergeCell ref="G393:G394"/>
    <mergeCell ref="I391:I392"/>
    <mergeCell ref="H393:H394"/>
    <mergeCell ref="I393:I394"/>
    <mergeCell ref="G395:G396"/>
    <mergeCell ref="F407:F408"/>
    <mergeCell ref="G407:G408"/>
    <mergeCell ref="H407:H408"/>
    <mergeCell ref="I407:I408"/>
    <mergeCell ref="G411:G412"/>
    <mergeCell ref="H411:H412"/>
    <mergeCell ref="I411:I412"/>
    <mergeCell ref="I397:I398"/>
    <mergeCell ref="G439:G440"/>
    <mergeCell ref="G441:G442"/>
    <mergeCell ref="F439:F440"/>
    <mergeCell ref="G397:G398"/>
    <mergeCell ref="H397:H398"/>
    <mergeCell ref="I435:I436"/>
    <mergeCell ref="G376:G377"/>
    <mergeCell ref="A367:E367"/>
    <mergeCell ref="H348:H349"/>
    <mergeCell ref="H308:H309"/>
    <mergeCell ref="A352:E352"/>
    <mergeCell ref="H288:H289"/>
    <mergeCell ref="C320:C321"/>
    <mergeCell ref="H371:H372"/>
    <mergeCell ref="F316:F317"/>
    <mergeCell ref="A273:A275"/>
    <mergeCell ref="B273:B275"/>
    <mergeCell ref="C273:C275"/>
    <mergeCell ref="G296:G297"/>
    <mergeCell ref="C298:C299"/>
    <mergeCell ref="H298:H299"/>
    <mergeCell ref="G304:G305"/>
    <mergeCell ref="F276:F278"/>
    <mergeCell ref="G362:G363"/>
    <mergeCell ref="G360:G361"/>
    <mergeCell ref="F362:F363"/>
    <mergeCell ref="E358:E359"/>
    <mergeCell ref="F356:F357"/>
    <mergeCell ref="G356:G357"/>
    <mergeCell ref="H356:H357"/>
    <mergeCell ref="D362:D363"/>
    <mergeCell ref="H358:H359"/>
    <mergeCell ref="E356:E357"/>
    <mergeCell ref="D354:D355"/>
    <mergeCell ref="E354:E355"/>
    <mergeCell ref="C362:C363"/>
    <mergeCell ref="C350:C351"/>
    <mergeCell ref="D350:D351"/>
    <mergeCell ref="D348:D349"/>
    <mergeCell ref="E348:E349"/>
    <mergeCell ref="H304:H305"/>
    <mergeCell ref="H279:H281"/>
    <mergeCell ref="A331:E331"/>
    <mergeCell ref="D356:D357"/>
    <mergeCell ref="A306:A307"/>
    <mergeCell ref="B306:B307"/>
    <mergeCell ref="C306:C307"/>
    <mergeCell ref="D306:D307"/>
    <mergeCell ref="C433:C434"/>
    <mergeCell ref="D273:D275"/>
    <mergeCell ref="E273:E275"/>
    <mergeCell ref="A325:E325"/>
    <mergeCell ref="A358:A359"/>
    <mergeCell ref="I276:I278"/>
    <mergeCell ref="A279:A281"/>
    <mergeCell ref="B279:B281"/>
    <mergeCell ref="C279:C281"/>
    <mergeCell ref="I348:I349"/>
    <mergeCell ref="I350:I351"/>
    <mergeCell ref="A348:A349"/>
    <mergeCell ref="B348:B349"/>
    <mergeCell ref="C348:C349"/>
    <mergeCell ref="A370:E370"/>
    <mergeCell ref="F354:F355"/>
    <mergeCell ref="B358:B359"/>
    <mergeCell ref="H362:H363"/>
    <mergeCell ref="H364:H365"/>
    <mergeCell ref="F360:F361"/>
    <mergeCell ref="G354:G355"/>
    <mergeCell ref="H354:H355"/>
    <mergeCell ref="A354:A355"/>
    <mergeCell ref="G391:G392"/>
    <mergeCell ref="A346:E346"/>
    <mergeCell ref="C304:C305"/>
    <mergeCell ref="A304:A305"/>
    <mergeCell ref="D304:D305"/>
    <mergeCell ref="E304:E305"/>
    <mergeCell ref="F304:F305"/>
    <mergeCell ref="H200:H201"/>
    <mergeCell ref="I200:I201"/>
    <mergeCell ref="I246:I247"/>
    <mergeCell ref="A237:A239"/>
    <mergeCell ref="E214:E215"/>
    <mergeCell ref="D224:D225"/>
    <mergeCell ref="A224:A225"/>
    <mergeCell ref="B224:B225"/>
    <mergeCell ref="A214:A215"/>
    <mergeCell ref="B212:B213"/>
    <mergeCell ref="D222:D223"/>
    <mergeCell ref="F240:F242"/>
    <mergeCell ref="H214:H215"/>
    <mergeCell ref="I220:I221"/>
    <mergeCell ref="I222:I223"/>
    <mergeCell ref="I218:I219"/>
    <mergeCell ref="I216:I217"/>
    <mergeCell ref="H224:H225"/>
    <mergeCell ref="A243:A245"/>
    <mergeCell ref="C204:C206"/>
    <mergeCell ref="B200:B201"/>
    <mergeCell ref="A227:E227"/>
    <mergeCell ref="B214:B215"/>
    <mergeCell ref="I228:I229"/>
    <mergeCell ref="H218:H219"/>
    <mergeCell ref="C218:C219"/>
    <mergeCell ref="B204:B206"/>
    <mergeCell ref="C220:C221"/>
    <mergeCell ref="I240:I242"/>
    <mergeCell ref="A230:A231"/>
    <mergeCell ref="B230:B231"/>
    <mergeCell ref="C230:C231"/>
    <mergeCell ref="I5:I6"/>
    <mergeCell ref="A5:A6"/>
    <mergeCell ref="B5:B6"/>
    <mergeCell ref="C5:C6"/>
    <mergeCell ref="D5:D6"/>
    <mergeCell ref="E5:E6"/>
    <mergeCell ref="F5:F6"/>
    <mergeCell ref="G5:G6"/>
    <mergeCell ref="H5:H6"/>
    <mergeCell ref="A106:A107"/>
    <mergeCell ref="B106:B107"/>
    <mergeCell ref="I7:I8"/>
    <mergeCell ref="I11:I12"/>
    <mergeCell ref="I9:I10"/>
    <mergeCell ref="H36:H38"/>
    <mergeCell ref="A40:A42"/>
    <mergeCell ref="C40:C42"/>
    <mergeCell ref="D40:D42"/>
    <mergeCell ref="E40:E42"/>
    <mergeCell ref="F40:F42"/>
    <mergeCell ref="G40:G42"/>
    <mergeCell ref="H40:H42"/>
    <mergeCell ref="C44:C46"/>
    <mergeCell ref="A44:A46"/>
    <mergeCell ref="B36:B39"/>
    <mergeCell ref="H89:H90"/>
    <mergeCell ref="I81:I82"/>
    <mergeCell ref="F67:F68"/>
    <mergeCell ref="H71:H72"/>
    <mergeCell ref="I71:I72"/>
    <mergeCell ref="I77:I78"/>
    <mergeCell ref="E44:E46"/>
    <mergeCell ref="F44:F46"/>
    <mergeCell ref="F32:F33"/>
    <mergeCell ref="H67:H68"/>
    <mergeCell ref="H77:H78"/>
    <mergeCell ref="H75:H76"/>
    <mergeCell ref="H81:H82"/>
    <mergeCell ref="E55:E57"/>
    <mergeCell ref="E30:E31"/>
    <mergeCell ref="E77:E78"/>
    <mergeCell ref="F77:F78"/>
    <mergeCell ref="G77:G78"/>
    <mergeCell ref="G44:G46"/>
    <mergeCell ref="I60:I62"/>
    <mergeCell ref="D19:D20"/>
    <mergeCell ref="E19:E20"/>
    <mergeCell ref="A23:A24"/>
    <mergeCell ref="I23:I24"/>
    <mergeCell ref="C25:C26"/>
    <mergeCell ref="C30:C31"/>
    <mergeCell ref="A25:A26"/>
    <mergeCell ref="C55:C57"/>
    <mergeCell ref="B44:B47"/>
    <mergeCell ref="G23:G24"/>
    <mergeCell ref="H23:H24"/>
    <mergeCell ref="I67:I68"/>
    <mergeCell ref="F75:F76"/>
    <mergeCell ref="A75:A76"/>
    <mergeCell ref="B75:B76"/>
    <mergeCell ref="C75:C76"/>
    <mergeCell ref="F25:F26"/>
    <mergeCell ref="H32:H33"/>
    <mergeCell ref="E60:E62"/>
    <mergeCell ref="F60:F62"/>
    <mergeCell ref="G60:G62"/>
    <mergeCell ref="F48:F50"/>
    <mergeCell ref="G48:G50"/>
    <mergeCell ref="H48:H50"/>
    <mergeCell ref="I17:I18"/>
    <mergeCell ref="A21:E21"/>
    <mergeCell ref="G17:G18"/>
    <mergeCell ref="B55:B59"/>
    <mergeCell ref="I19:I20"/>
    <mergeCell ref="I34:I35"/>
    <mergeCell ref="H25:H26"/>
    <mergeCell ref="G32:G33"/>
    <mergeCell ref="G25:G26"/>
    <mergeCell ref="D25:D26"/>
    <mergeCell ref="E25:E26"/>
    <mergeCell ref="E32:E33"/>
    <mergeCell ref="B30:B31"/>
    <mergeCell ref="A36:A38"/>
    <mergeCell ref="D36:D38"/>
    <mergeCell ref="E36:E38"/>
    <mergeCell ref="F36:F38"/>
    <mergeCell ref="G36:G38"/>
    <mergeCell ref="I25:I26"/>
    <mergeCell ref="G30:G31"/>
    <mergeCell ref="H30:H31"/>
    <mergeCell ref="A30:A31"/>
    <mergeCell ref="A32:A33"/>
    <mergeCell ref="C34:C35"/>
    <mergeCell ref="D32:D33"/>
    <mergeCell ref="B32:B33"/>
    <mergeCell ref="F23:F24"/>
    <mergeCell ref="H44:H46"/>
    <mergeCell ref="E48:E50"/>
    <mergeCell ref="F30:F31"/>
    <mergeCell ref="G34:G35"/>
    <mergeCell ref="A13:A14"/>
    <mergeCell ref="B13:B14"/>
    <mergeCell ref="E13:E14"/>
    <mergeCell ref="E17:E18"/>
    <mergeCell ref="E23:E24"/>
    <mergeCell ref="H60:H62"/>
    <mergeCell ref="I30:I31"/>
    <mergeCell ref="C23:C24"/>
    <mergeCell ref="I32:I33"/>
    <mergeCell ref="F55:F57"/>
    <mergeCell ref="G55:G57"/>
    <mergeCell ref="H55:H57"/>
    <mergeCell ref="C60:C62"/>
    <mergeCell ref="D60:D62"/>
    <mergeCell ref="A17:A18"/>
    <mergeCell ref="B17:B18"/>
    <mergeCell ref="H17:H18"/>
    <mergeCell ref="B23:B24"/>
    <mergeCell ref="F17:F18"/>
    <mergeCell ref="D17:D18"/>
    <mergeCell ref="C32:C33"/>
    <mergeCell ref="D30:D31"/>
    <mergeCell ref="D23:D24"/>
    <mergeCell ref="E34:E35"/>
    <mergeCell ref="H19:H20"/>
    <mergeCell ref="G19:G20"/>
    <mergeCell ref="A22:E22"/>
    <mergeCell ref="F19:F20"/>
    <mergeCell ref="A28:E28"/>
    <mergeCell ref="I13:I14"/>
    <mergeCell ref="A19:A20"/>
    <mergeCell ref="B19:B20"/>
    <mergeCell ref="D34:D35"/>
    <mergeCell ref="B91:B92"/>
    <mergeCell ref="D67:D68"/>
    <mergeCell ref="D44:D46"/>
    <mergeCell ref="B40:B43"/>
    <mergeCell ref="C36:C38"/>
    <mergeCell ref="A169:A171"/>
    <mergeCell ref="C169:C171"/>
    <mergeCell ref="D192:D193"/>
    <mergeCell ref="A196:A197"/>
    <mergeCell ref="A97:A99"/>
    <mergeCell ref="A60:A62"/>
    <mergeCell ref="A55:A57"/>
    <mergeCell ref="D55:D57"/>
    <mergeCell ref="F93:F94"/>
    <mergeCell ref="C48:C50"/>
    <mergeCell ref="D48:D50"/>
    <mergeCell ref="A34:A35"/>
    <mergeCell ref="B34:B35"/>
    <mergeCell ref="D75:D76"/>
    <mergeCell ref="C69:C70"/>
    <mergeCell ref="A67:A68"/>
    <mergeCell ref="A71:A72"/>
    <mergeCell ref="E95:E96"/>
    <mergeCell ref="F91:F92"/>
    <mergeCell ref="B93:B94"/>
    <mergeCell ref="A111:A113"/>
    <mergeCell ref="B111:B113"/>
    <mergeCell ref="C111:C113"/>
    <mergeCell ref="D111:D113"/>
    <mergeCell ref="E111:E113"/>
    <mergeCell ref="F111:F113"/>
    <mergeCell ref="H85:H86"/>
    <mergeCell ref="H93:H94"/>
    <mergeCell ref="H95:H96"/>
    <mergeCell ref="A81:A82"/>
    <mergeCell ref="D81:D82"/>
    <mergeCell ref="E81:E82"/>
    <mergeCell ref="C162:C163"/>
    <mergeCell ref="F133:F134"/>
    <mergeCell ref="F121:F122"/>
    <mergeCell ref="H91:H92"/>
    <mergeCell ref="G162:G163"/>
    <mergeCell ref="H160:H161"/>
    <mergeCell ref="H162:H163"/>
    <mergeCell ref="A151:E151"/>
    <mergeCell ref="F129:F130"/>
    <mergeCell ref="E160:E161"/>
    <mergeCell ref="C103:C105"/>
    <mergeCell ref="D103:D105"/>
    <mergeCell ref="A91:A92"/>
    <mergeCell ref="C123:C124"/>
    <mergeCell ref="E127:E128"/>
    <mergeCell ref="D93:D94"/>
    <mergeCell ref="E93:E94"/>
    <mergeCell ref="H106:H107"/>
    <mergeCell ref="F127:F128"/>
    <mergeCell ref="C81:C82"/>
    <mergeCell ref="D100:D102"/>
    <mergeCell ref="F81:F82"/>
    <mergeCell ref="A93:A94"/>
    <mergeCell ref="E100:E102"/>
    <mergeCell ref="A141:A142"/>
    <mergeCell ref="A129:A130"/>
    <mergeCell ref="I194:I195"/>
    <mergeCell ref="F214:F215"/>
    <mergeCell ref="B77:B78"/>
    <mergeCell ref="E67:E68"/>
    <mergeCell ref="G81:G82"/>
    <mergeCell ref="G95:G96"/>
    <mergeCell ref="F34:F35"/>
    <mergeCell ref="F95:F96"/>
    <mergeCell ref="C67:C68"/>
    <mergeCell ref="D71:D72"/>
    <mergeCell ref="A80:E80"/>
    <mergeCell ref="F85:F86"/>
    <mergeCell ref="G91:G92"/>
    <mergeCell ref="H212:H213"/>
    <mergeCell ref="A207:A209"/>
    <mergeCell ref="B207:B209"/>
    <mergeCell ref="C207:C209"/>
    <mergeCell ref="D207:D209"/>
    <mergeCell ref="E204:E206"/>
    <mergeCell ref="F204:F206"/>
    <mergeCell ref="G204:G206"/>
    <mergeCell ref="H204:H206"/>
    <mergeCell ref="H34:H35"/>
    <mergeCell ref="H210:H211"/>
    <mergeCell ref="I210:I211"/>
    <mergeCell ref="D200:D201"/>
    <mergeCell ref="E200:E201"/>
    <mergeCell ref="F200:F201"/>
    <mergeCell ref="G200:G201"/>
    <mergeCell ref="I129:I130"/>
    <mergeCell ref="D133:D134"/>
    <mergeCell ref="D127:D128"/>
    <mergeCell ref="D230:D231"/>
    <mergeCell ref="E230:E231"/>
    <mergeCell ref="F230:F231"/>
    <mergeCell ref="G230:G231"/>
    <mergeCell ref="H230:H231"/>
    <mergeCell ref="I230:I231"/>
    <mergeCell ref="D218:D219"/>
    <mergeCell ref="D216:D217"/>
    <mergeCell ref="D210:D211"/>
    <mergeCell ref="G210:G211"/>
    <mergeCell ref="G228:G229"/>
    <mergeCell ref="A232:E232"/>
    <mergeCell ref="H222:H223"/>
    <mergeCell ref="F212:F213"/>
    <mergeCell ref="G214:G215"/>
    <mergeCell ref="E216:E217"/>
    <mergeCell ref="A216:A217"/>
    <mergeCell ref="A226:E226"/>
    <mergeCell ref="C212:C213"/>
    <mergeCell ref="G218:G219"/>
    <mergeCell ref="G220:G221"/>
    <mergeCell ref="I224:I225"/>
    <mergeCell ref="C216:C217"/>
    <mergeCell ref="B216:B217"/>
    <mergeCell ref="D298:D299"/>
    <mergeCell ref="F298:F299"/>
    <mergeCell ref="D257:D258"/>
    <mergeCell ref="B286:B287"/>
    <mergeCell ref="A266:E266"/>
    <mergeCell ref="A263:A264"/>
    <mergeCell ref="A276:A278"/>
    <mergeCell ref="C294:C295"/>
    <mergeCell ref="E279:E281"/>
    <mergeCell ref="E240:E242"/>
    <mergeCell ref="H240:H242"/>
    <mergeCell ref="B246:B247"/>
    <mergeCell ref="E257:E258"/>
    <mergeCell ref="A248:A250"/>
    <mergeCell ref="B248:B250"/>
    <mergeCell ref="A257:A258"/>
    <mergeCell ref="B296:B297"/>
    <mergeCell ref="F296:F297"/>
    <mergeCell ref="C263:C264"/>
    <mergeCell ref="D263:D264"/>
    <mergeCell ref="D279:D281"/>
    <mergeCell ref="C19:C20"/>
    <mergeCell ref="G302:G303"/>
    <mergeCell ref="H276:H278"/>
    <mergeCell ref="I214:I215"/>
    <mergeCell ref="F216:F217"/>
    <mergeCell ref="B210:B211"/>
    <mergeCell ref="C210:C211"/>
    <mergeCell ref="H220:H221"/>
    <mergeCell ref="D214:D215"/>
    <mergeCell ref="A222:A223"/>
    <mergeCell ref="D220:D221"/>
    <mergeCell ref="E220:E221"/>
    <mergeCell ref="F224:F225"/>
    <mergeCell ref="C224:C225"/>
    <mergeCell ref="A220:A221"/>
    <mergeCell ref="B220:B221"/>
    <mergeCell ref="E222:E223"/>
    <mergeCell ref="F222:F223"/>
    <mergeCell ref="A212:A213"/>
    <mergeCell ref="A210:A211"/>
    <mergeCell ref="C214:C215"/>
    <mergeCell ref="B218:B219"/>
    <mergeCell ref="B222:B223"/>
    <mergeCell ref="A218:A219"/>
    <mergeCell ref="F210:F211"/>
    <mergeCell ref="E212:E213"/>
    <mergeCell ref="D212:D213"/>
    <mergeCell ref="C253:C254"/>
    <mergeCell ref="D284:D285"/>
    <mergeCell ref="G222:G223"/>
    <mergeCell ref="D248:D250"/>
    <mergeCell ref="C300:C301"/>
    <mergeCell ref="B48:B52"/>
    <mergeCell ref="B196:B197"/>
    <mergeCell ref="G192:G193"/>
    <mergeCell ref="D196:D197"/>
    <mergeCell ref="D198:D199"/>
    <mergeCell ref="A198:A199"/>
    <mergeCell ref="G106:G107"/>
    <mergeCell ref="C65:C66"/>
    <mergeCell ref="G141:G142"/>
    <mergeCell ref="C129:C130"/>
    <mergeCell ref="G67:G68"/>
    <mergeCell ref="B141:B142"/>
    <mergeCell ref="C141:C142"/>
    <mergeCell ref="D141:D142"/>
    <mergeCell ref="E141:E142"/>
    <mergeCell ref="F141:F142"/>
    <mergeCell ref="E75:E76"/>
    <mergeCell ref="C93:C94"/>
    <mergeCell ref="F196:F197"/>
    <mergeCell ref="E198:E199"/>
    <mergeCell ref="A48:A50"/>
    <mergeCell ref="E71:E72"/>
    <mergeCell ref="F71:F72"/>
    <mergeCell ref="C91:C92"/>
    <mergeCell ref="D91:D92"/>
    <mergeCell ref="E129:E130"/>
    <mergeCell ref="F166:F168"/>
    <mergeCell ref="B198:B199"/>
    <mergeCell ref="G71:G72"/>
    <mergeCell ref="G154:G155"/>
    <mergeCell ref="G111:G113"/>
    <mergeCell ref="A114:A116"/>
    <mergeCell ref="F7:F8"/>
    <mergeCell ref="H9:H10"/>
    <mergeCell ref="A9:A10"/>
    <mergeCell ref="G7:G8"/>
    <mergeCell ref="H7:H8"/>
    <mergeCell ref="A11:A12"/>
    <mergeCell ref="B11:B12"/>
    <mergeCell ref="C11:C12"/>
    <mergeCell ref="A15:E15"/>
    <mergeCell ref="D11:D12"/>
    <mergeCell ref="E11:E12"/>
    <mergeCell ref="A16:E16"/>
    <mergeCell ref="F11:F12"/>
    <mergeCell ref="G11:G12"/>
    <mergeCell ref="H11:H12"/>
    <mergeCell ref="D7:D8"/>
    <mergeCell ref="A131:A132"/>
    <mergeCell ref="B131:B132"/>
    <mergeCell ref="C131:C132"/>
    <mergeCell ref="D131:D132"/>
    <mergeCell ref="E131:E132"/>
    <mergeCell ref="F131:F132"/>
    <mergeCell ref="C7:C8"/>
    <mergeCell ref="D9:D10"/>
    <mergeCell ref="E9:E10"/>
    <mergeCell ref="G13:G14"/>
    <mergeCell ref="H13:H14"/>
    <mergeCell ref="B9:B10"/>
    <mergeCell ref="C9:C10"/>
    <mergeCell ref="F9:F10"/>
    <mergeCell ref="G9:G10"/>
    <mergeCell ref="F13:F14"/>
    <mergeCell ref="A3:E3"/>
    <mergeCell ref="A4:E4"/>
    <mergeCell ref="A29:E29"/>
    <mergeCell ref="A236:E236"/>
    <mergeCell ref="C198:C199"/>
    <mergeCell ref="A228:A229"/>
    <mergeCell ref="B228:B229"/>
    <mergeCell ref="C228:C229"/>
    <mergeCell ref="A235:E235"/>
    <mergeCell ref="A148:E148"/>
    <mergeCell ref="A152:E152"/>
    <mergeCell ref="E194:E195"/>
    <mergeCell ref="A194:A195"/>
    <mergeCell ref="B194:B195"/>
    <mergeCell ref="C194:C195"/>
    <mergeCell ref="D194:D195"/>
    <mergeCell ref="D13:D14"/>
    <mergeCell ref="B25:B26"/>
    <mergeCell ref="E192:E193"/>
    <mergeCell ref="A203:E203"/>
    <mergeCell ref="C17:C18"/>
    <mergeCell ref="A85:A86"/>
    <mergeCell ref="B85:B86"/>
    <mergeCell ref="C89:C90"/>
    <mergeCell ref="A156:A157"/>
    <mergeCell ref="B156:B157"/>
    <mergeCell ref="E7:E8"/>
    <mergeCell ref="C13:C14"/>
    <mergeCell ref="A7:A8"/>
    <mergeCell ref="B7:B8"/>
    <mergeCell ref="C87:C88"/>
    <mergeCell ref="C77:C78"/>
    <mergeCell ref="A447:E447"/>
    <mergeCell ref="A443:E443"/>
    <mergeCell ref="F441:F442"/>
    <mergeCell ref="F395:F396"/>
    <mergeCell ref="F403:F404"/>
    <mergeCell ref="B439:B440"/>
    <mergeCell ref="C407:C408"/>
    <mergeCell ref="D407:D408"/>
    <mergeCell ref="C439:C440"/>
    <mergeCell ref="A444:E444"/>
    <mergeCell ref="B433:B434"/>
    <mergeCell ref="F411:F412"/>
    <mergeCell ref="F435:F436"/>
    <mergeCell ref="A401:A402"/>
    <mergeCell ref="D401:E402"/>
    <mergeCell ref="C401:C402"/>
    <mergeCell ref="A423:A425"/>
    <mergeCell ref="B423:B425"/>
    <mergeCell ref="C423:C425"/>
    <mergeCell ref="D423:D425"/>
    <mergeCell ref="E423:E425"/>
    <mergeCell ref="F423:F425"/>
    <mergeCell ref="E441:E442"/>
    <mergeCell ref="A439:A440"/>
    <mergeCell ref="D416:E416"/>
    <mergeCell ref="E411:E412"/>
    <mergeCell ref="D417:E417"/>
    <mergeCell ref="D435:D436"/>
    <mergeCell ref="E435:E436"/>
    <mergeCell ref="I433:I434"/>
    <mergeCell ref="A433:A434"/>
    <mergeCell ref="B391:B392"/>
    <mergeCell ref="C391:C392"/>
    <mergeCell ref="D391:E392"/>
    <mergeCell ref="F391:F392"/>
    <mergeCell ref="B441:B442"/>
    <mergeCell ref="D439:D440"/>
    <mergeCell ref="A441:A442"/>
    <mergeCell ref="D395:E396"/>
    <mergeCell ref="A393:A394"/>
    <mergeCell ref="G435:G436"/>
    <mergeCell ref="H435:H436"/>
    <mergeCell ref="I395:I396"/>
    <mergeCell ref="I405:I406"/>
    <mergeCell ref="G433:G434"/>
    <mergeCell ref="H433:H434"/>
    <mergeCell ref="B393:B394"/>
    <mergeCell ref="A391:A392"/>
    <mergeCell ref="G423:G425"/>
    <mergeCell ref="H423:H425"/>
    <mergeCell ref="H395:H396"/>
    <mergeCell ref="I419:I421"/>
    <mergeCell ref="C397:C398"/>
    <mergeCell ref="E433:E434"/>
    <mergeCell ref="F433:F434"/>
    <mergeCell ref="D441:D442"/>
    <mergeCell ref="C441:C442"/>
    <mergeCell ref="A432:E432"/>
    <mergeCell ref="E407:E408"/>
    <mergeCell ref="A435:A436"/>
    <mergeCell ref="B435:B436"/>
    <mergeCell ref="C435:C436"/>
    <mergeCell ref="D411:D412"/>
    <mergeCell ref="E439:E440"/>
    <mergeCell ref="F378:F379"/>
    <mergeCell ref="B397:B398"/>
    <mergeCell ref="D433:D434"/>
    <mergeCell ref="A387:A388"/>
    <mergeCell ref="H378:H379"/>
    <mergeCell ref="C411:C412"/>
    <mergeCell ref="A389:E389"/>
    <mergeCell ref="B378:B380"/>
    <mergeCell ref="A378:A379"/>
    <mergeCell ref="D405:E406"/>
    <mergeCell ref="A411:A412"/>
    <mergeCell ref="B411:B412"/>
    <mergeCell ref="A403:A404"/>
    <mergeCell ref="E378:E379"/>
    <mergeCell ref="A108:A110"/>
    <mergeCell ref="D154:D155"/>
    <mergeCell ref="F162:F163"/>
    <mergeCell ref="E162:E163"/>
    <mergeCell ref="H127:H128"/>
    <mergeCell ref="G255:G256"/>
    <mergeCell ref="F257:F258"/>
    <mergeCell ref="B298:B299"/>
    <mergeCell ref="G298:G299"/>
    <mergeCell ref="E316:E317"/>
    <mergeCell ref="A308:A309"/>
    <mergeCell ref="A284:A285"/>
    <mergeCell ref="B284:B285"/>
    <mergeCell ref="A265:E265"/>
    <mergeCell ref="C282:C283"/>
    <mergeCell ref="B376:B377"/>
    <mergeCell ref="C395:C396"/>
    <mergeCell ref="A360:A361"/>
    <mergeCell ref="B360:B361"/>
    <mergeCell ref="H125:H126"/>
    <mergeCell ref="D316:D317"/>
    <mergeCell ref="G131:G132"/>
    <mergeCell ref="H131:H132"/>
    <mergeCell ref="C133:C134"/>
    <mergeCell ref="I121:I122"/>
    <mergeCell ref="D121:D122"/>
    <mergeCell ref="I114:I116"/>
    <mergeCell ref="H97:H99"/>
    <mergeCell ref="I143:I144"/>
    <mergeCell ref="F97:F99"/>
    <mergeCell ref="A95:A96"/>
    <mergeCell ref="D95:D96"/>
    <mergeCell ref="B108:B110"/>
    <mergeCell ref="G97:G99"/>
    <mergeCell ref="G103:G105"/>
    <mergeCell ref="I127:I128"/>
    <mergeCell ref="A103:A105"/>
    <mergeCell ref="H103:H105"/>
    <mergeCell ref="A125:A126"/>
    <mergeCell ref="B125:B126"/>
    <mergeCell ref="D125:D126"/>
    <mergeCell ref="E125:E126"/>
    <mergeCell ref="F125:F126"/>
    <mergeCell ref="G125:G126"/>
    <mergeCell ref="A100:A102"/>
    <mergeCell ref="B100:B102"/>
    <mergeCell ref="C100:C102"/>
    <mergeCell ref="A138:A139"/>
    <mergeCell ref="I97:I99"/>
    <mergeCell ref="I100:I102"/>
    <mergeCell ref="I103:I105"/>
    <mergeCell ref="I125:I126"/>
    <mergeCell ref="I108:I110"/>
    <mergeCell ref="I111:I113"/>
    <mergeCell ref="I131:I132"/>
    <mergeCell ref="H111:H113"/>
    <mergeCell ref="E91:E92"/>
    <mergeCell ref="B95:B96"/>
    <mergeCell ref="B71:B72"/>
    <mergeCell ref="C71:C72"/>
    <mergeCell ref="G100:G102"/>
    <mergeCell ref="H100:H102"/>
    <mergeCell ref="E103:E105"/>
    <mergeCell ref="F103:F105"/>
    <mergeCell ref="C119:C120"/>
    <mergeCell ref="G196:G197"/>
    <mergeCell ref="E196:E197"/>
    <mergeCell ref="B103:B105"/>
    <mergeCell ref="C108:C110"/>
    <mergeCell ref="D108:D110"/>
    <mergeCell ref="E108:E110"/>
    <mergeCell ref="F108:F110"/>
    <mergeCell ref="G108:G110"/>
    <mergeCell ref="H108:H110"/>
    <mergeCell ref="A147:E147"/>
    <mergeCell ref="A143:A144"/>
    <mergeCell ref="B143:B144"/>
    <mergeCell ref="C143:C144"/>
    <mergeCell ref="D166:D168"/>
    <mergeCell ref="G160:G161"/>
    <mergeCell ref="E164:E165"/>
    <mergeCell ref="G164:G165"/>
    <mergeCell ref="A174:A176"/>
    <mergeCell ref="G133:G134"/>
    <mergeCell ref="G85:G86"/>
    <mergeCell ref="G75:G76"/>
    <mergeCell ref="D77:D78"/>
    <mergeCell ref="A79:E79"/>
    <mergeCell ref="E302:E303"/>
    <mergeCell ref="G240:G242"/>
    <mergeCell ref="F350:F351"/>
    <mergeCell ref="G350:G351"/>
    <mergeCell ref="H350:H351"/>
    <mergeCell ref="E243:E245"/>
    <mergeCell ref="F243:F245"/>
    <mergeCell ref="G243:G245"/>
    <mergeCell ref="C240:C242"/>
    <mergeCell ref="B304:B305"/>
    <mergeCell ref="C267:C268"/>
    <mergeCell ref="A323:E323"/>
    <mergeCell ref="A315:E315"/>
    <mergeCell ref="A316:A317"/>
    <mergeCell ref="B316:B317"/>
    <mergeCell ref="C246:C247"/>
    <mergeCell ref="A302:A303"/>
    <mergeCell ref="B302:B303"/>
    <mergeCell ref="A326:E326"/>
    <mergeCell ref="C261:C262"/>
    <mergeCell ref="A298:A299"/>
    <mergeCell ref="C288:C289"/>
    <mergeCell ref="C292:C293"/>
    <mergeCell ref="H284:H285"/>
    <mergeCell ref="D255:D256"/>
    <mergeCell ref="C248:C250"/>
    <mergeCell ref="H246:H247"/>
    <mergeCell ref="B243:B245"/>
    <mergeCell ref="E248:E250"/>
    <mergeCell ref="D246:D247"/>
    <mergeCell ref="B257:B258"/>
    <mergeCell ref="H296:H297"/>
    <mergeCell ref="B60:B64"/>
    <mergeCell ref="I296:I297"/>
    <mergeCell ref="I212:I213"/>
    <mergeCell ref="I198:I199"/>
    <mergeCell ref="C271:C272"/>
    <mergeCell ref="G237:G239"/>
    <mergeCell ref="H237:H239"/>
    <mergeCell ref="G224:G225"/>
    <mergeCell ref="C257:C258"/>
    <mergeCell ref="F228:F229"/>
    <mergeCell ref="I190:I191"/>
    <mergeCell ref="I196:I197"/>
    <mergeCell ref="I192:I193"/>
    <mergeCell ref="I162:I163"/>
    <mergeCell ref="I164:I165"/>
    <mergeCell ref="I156:I157"/>
    <mergeCell ref="A158:E158"/>
    <mergeCell ref="B164:B165"/>
    <mergeCell ref="I160:I161"/>
    <mergeCell ref="A192:A193"/>
    <mergeCell ref="F279:F281"/>
    <mergeCell ref="G279:G281"/>
    <mergeCell ref="G198:G199"/>
    <mergeCell ref="A202:E202"/>
    <mergeCell ref="A204:A206"/>
    <mergeCell ref="A200:A201"/>
    <mergeCell ref="C200:C201"/>
    <mergeCell ref="E207:E209"/>
    <mergeCell ref="D204:D206"/>
    <mergeCell ref="G166:G168"/>
    <mergeCell ref="B81:B82"/>
    <mergeCell ref="C106:C107"/>
    <mergeCell ref="C85:C86"/>
    <mergeCell ref="D85:D86"/>
    <mergeCell ref="E85:E86"/>
    <mergeCell ref="F100:F102"/>
    <mergeCell ref="D162:D163"/>
    <mergeCell ref="A135:A136"/>
    <mergeCell ref="B135:B136"/>
    <mergeCell ref="C135:C136"/>
    <mergeCell ref="D135:D136"/>
    <mergeCell ref="E135:E136"/>
    <mergeCell ref="F135:F136"/>
    <mergeCell ref="G135:G136"/>
    <mergeCell ref="H135:H136"/>
    <mergeCell ref="B263:B264"/>
    <mergeCell ref="E246:E247"/>
    <mergeCell ref="C255:C256"/>
    <mergeCell ref="A246:A247"/>
    <mergeCell ref="F263:F264"/>
    <mergeCell ref="G263:G264"/>
    <mergeCell ref="F246:F247"/>
    <mergeCell ref="G156:G157"/>
    <mergeCell ref="E106:E107"/>
    <mergeCell ref="C95:C96"/>
    <mergeCell ref="A190:A191"/>
    <mergeCell ref="G190:G191"/>
    <mergeCell ref="C117:C118"/>
    <mergeCell ref="A121:A122"/>
    <mergeCell ref="B121:B122"/>
    <mergeCell ref="E263:E264"/>
    <mergeCell ref="G257:G258"/>
    <mergeCell ref="D106:D107"/>
    <mergeCell ref="F106:F107"/>
    <mergeCell ref="F164:F165"/>
    <mergeCell ref="H198:H199"/>
    <mergeCell ref="F194:F195"/>
    <mergeCell ref="H190:H191"/>
    <mergeCell ref="D156:D157"/>
    <mergeCell ref="E156:E157"/>
    <mergeCell ref="A159:E159"/>
    <mergeCell ref="G246:G247"/>
    <mergeCell ref="C251:C252"/>
    <mergeCell ref="D243:D245"/>
    <mergeCell ref="B162:B163"/>
    <mergeCell ref="B192:B193"/>
    <mergeCell ref="C222:C223"/>
    <mergeCell ref="C290:C291"/>
    <mergeCell ref="H292:H293"/>
    <mergeCell ref="H294:H295"/>
    <mergeCell ref="F192:F193"/>
    <mergeCell ref="B276:B278"/>
    <mergeCell ref="C276:C278"/>
    <mergeCell ref="D276:D278"/>
    <mergeCell ref="E276:E278"/>
    <mergeCell ref="A255:A256"/>
    <mergeCell ref="B255:B256"/>
    <mergeCell ref="G276:G278"/>
    <mergeCell ref="H169:H171"/>
    <mergeCell ref="C269:C270"/>
    <mergeCell ref="D164:D165"/>
    <mergeCell ref="G185:G187"/>
    <mergeCell ref="F198:F199"/>
    <mergeCell ref="H263:H264"/>
    <mergeCell ref="D228:D229"/>
    <mergeCell ref="E228:E229"/>
    <mergeCell ref="B185:B189"/>
    <mergeCell ref="I169:I171"/>
    <mergeCell ref="A240:A242"/>
    <mergeCell ref="B240:B242"/>
    <mergeCell ref="C243:C245"/>
    <mergeCell ref="F255:F256"/>
    <mergeCell ref="F284:F285"/>
    <mergeCell ref="G284:G285"/>
    <mergeCell ref="A286:A287"/>
    <mergeCell ref="G194:G195"/>
    <mergeCell ref="C196:C197"/>
    <mergeCell ref="H194:H195"/>
    <mergeCell ref="H196:H197"/>
    <mergeCell ref="H192:H193"/>
    <mergeCell ref="E210:E211"/>
    <mergeCell ref="E218:E219"/>
    <mergeCell ref="A233:E233"/>
    <mergeCell ref="G212:G213"/>
    <mergeCell ref="G216:G217"/>
    <mergeCell ref="H255:H256"/>
    <mergeCell ref="I255:I256"/>
    <mergeCell ref="I174:I176"/>
    <mergeCell ref="I177:I179"/>
    <mergeCell ref="B237:B239"/>
    <mergeCell ref="C237:C239"/>
    <mergeCell ref="D237:D239"/>
    <mergeCell ref="E237:E239"/>
    <mergeCell ref="F237:F239"/>
    <mergeCell ref="H257:H258"/>
    <mergeCell ref="F218:F219"/>
    <mergeCell ref="D240:D242"/>
    <mergeCell ref="E284:E285"/>
    <mergeCell ref="I75:I76"/>
    <mergeCell ref="I243:I245"/>
    <mergeCell ref="I166:I168"/>
    <mergeCell ref="I154:I155"/>
    <mergeCell ref="I106:I107"/>
    <mergeCell ref="I95:I96"/>
    <mergeCell ref="I182:I184"/>
    <mergeCell ref="I185:I187"/>
    <mergeCell ref="I204:I206"/>
    <mergeCell ref="I207:I209"/>
    <mergeCell ref="I141:I142"/>
    <mergeCell ref="I93:I94"/>
    <mergeCell ref="I91:I92"/>
    <mergeCell ref="I85:I86"/>
    <mergeCell ref="I133:I134"/>
    <mergeCell ref="D383:D384"/>
    <mergeCell ref="E383:E384"/>
    <mergeCell ref="F383:F384"/>
    <mergeCell ref="G383:G384"/>
    <mergeCell ref="H383:H384"/>
    <mergeCell ref="I298:I299"/>
    <mergeCell ref="I135:I136"/>
    <mergeCell ref="I383:I384"/>
    <mergeCell ref="F248:F250"/>
    <mergeCell ref="G248:G250"/>
    <mergeCell ref="H248:H250"/>
    <mergeCell ref="D286:D287"/>
    <mergeCell ref="E286:E287"/>
    <mergeCell ref="F286:F287"/>
    <mergeCell ref="G286:G287"/>
    <mergeCell ref="H286:H287"/>
    <mergeCell ref="E296:E297"/>
    <mergeCell ref="B327:B328"/>
    <mergeCell ref="C327:C328"/>
    <mergeCell ref="E308:E309"/>
    <mergeCell ref="F302:F303"/>
    <mergeCell ref="H302:H303"/>
    <mergeCell ref="C302:C303"/>
    <mergeCell ref="A271:A272"/>
    <mergeCell ref="B271:B272"/>
    <mergeCell ref="D271:D272"/>
    <mergeCell ref="E271:E272"/>
    <mergeCell ref="F271:F272"/>
    <mergeCell ref="G271:G272"/>
    <mergeCell ref="H271:H272"/>
    <mergeCell ref="A282:A283"/>
    <mergeCell ref="B282:B283"/>
    <mergeCell ref="D282:D283"/>
    <mergeCell ref="E282:E283"/>
    <mergeCell ref="F282:F283"/>
    <mergeCell ref="G282:G283"/>
    <mergeCell ref="H282:H283"/>
    <mergeCell ref="C296:C297"/>
    <mergeCell ref="C284:C287"/>
    <mergeCell ref="D302:D303"/>
    <mergeCell ref="D296:D297"/>
    <mergeCell ref="A296:A297"/>
    <mergeCell ref="G316:G317"/>
    <mergeCell ref="A313:A314"/>
    <mergeCell ref="B313:B314"/>
    <mergeCell ref="C313:C314"/>
    <mergeCell ref="D313:D314"/>
    <mergeCell ref="E313:E314"/>
    <mergeCell ref="F313:F314"/>
    <mergeCell ref="A383:A384"/>
    <mergeCell ref="I36:I38"/>
    <mergeCell ref="I40:I42"/>
    <mergeCell ref="I44:I46"/>
    <mergeCell ref="I48:I50"/>
    <mergeCell ref="I55:I57"/>
    <mergeCell ref="J433:J434"/>
    <mergeCell ref="J439:J440"/>
    <mergeCell ref="J441:J442"/>
    <mergeCell ref="J67:J68"/>
    <mergeCell ref="J71:J72"/>
    <mergeCell ref="J75:J76"/>
    <mergeCell ref="J77:J78"/>
    <mergeCell ref="J81:J82"/>
    <mergeCell ref="J85:J86"/>
    <mergeCell ref="J91:J92"/>
    <mergeCell ref="J93:J94"/>
    <mergeCell ref="J95:J96"/>
    <mergeCell ref="J106:J107"/>
    <mergeCell ref="J194:J195"/>
    <mergeCell ref="J196:J197"/>
    <mergeCell ref="J198:J199"/>
    <mergeCell ref="J200:J201"/>
    <mergeCell ref="J129:J130"/>
    <mergeCell ref="J133:J134"/>
    <mergeCell ref="J141:J142"/>
    <mergeCell ref="J143:J144"/>
    <mergeCell ref="J154:J155"/>
    <mergeCell ref="J156:J157"/>
    <mergeCell ref="J160:J161"/>
    <mergeCell ref="J162:J163"/>
    <mergeCell ref="J164:J165"/>
    <mergeCell ref="J393:J394"/>
    <mergeCell ref="J5:J6"/>
    <mergeCell ref="J7:J8"/>
    <mergeCell ref="J9:J10"/>
    <mergeCell ref="J11:J12"/>
    <mergeCell ref="J13:J14"/>
    <mergeCell ref="J17:J18"/>
    <mergeCell ref="J19:J20"/>
    <mergeCell ref="J23:J24"/>
    <mergeCell ref="J25:J26"/>
    <mergeCell ref="J30:J31"/>
    <mergeCell ref="J32:J33"/>
    <mergeCell ref="J34:J35"/>
    <mergeCell ref="J36:J38"/>
    <mergeCell ref="J121:J122"/>
    <mergeCell ref="J125:J126"/>
    <mergeCell ref="J127:J128"/>
    <mergeCell ref="J185:J187"/>
    <mergeCell ref="J131:J132"/>
    <mergeCell ref="J222:J223"/>
    <mergeCell ref="J376:J377"/>
    <mergeCell ref="J378:J379"/>
    <mergeCell ref="J246:J247"/>
    <mergeCell ref="J255:J256"/>
    <mergeCell ref="J257:J258"/>
    <mergeCell ref="J263:J264"/>
    <mergeCell ref="J273:J275"/>
    <mergeCell ref="J284:J285"/>
    <mergeCell ref="J286:J287"/>
    <mergeCell ref="J296:J297"/>
    <mergeCell ref="J298:J299"/>
    <mergeCell ref="J302:J303"/>
    <mergeCell ref="J308:J309"/>
    <mergeCell ref="J316:J317"/>
    <mergeCell ref="J318:J319"/>
    <mergeCell ref="J327:J328"/>
    <mergeCell ref="J373:J374"/>
    <mergeCell ref="J364:J365"/>
    <mergeCell ref="J362:J363"/>
    <mergeCell ref="J224:J225"/>
    <mergeCell ref="J228:J229"/>
    <mergeCell ref="I257:I258"/>
    <mergeCell ref="I273:I275"/>
    <mergeCell ref="I284:I285"/>
    <mergeCell ref="I286:I287"/>
    <mergeCell ref="I304:I305"/>
    <mergeCell ref="I279:I281"/>
    <mergeCell ref="I329:I330"/>
    <mergeCell ref="I354:I355"/>
    <mergeCell ref="J371:J372"/>
    <mergeCell ref="J192:J193"/>
    <mergeCell ref="J356:J357"/>
    <mergeCell ref="J358:J359"/>
    <mergeCell ref="J360:J361"/>
    <mergeCell ref="J207:J209"/>
    <mergeCell ref="J210:J211"/>
    <mergeCell ref="J212:J213"/>
    <mergeCell ref="J214:J215"/>
    <mergeCell ref="I308:I309"/>
    <mergeCell ref="F220:F221"/>
    <mergeCell ref="H243:H245"/>
    <mergeCell ref="I302:I303"/>
    <mergeCell ref="E298:E299"/>
    <mergeCell ref="H216:H217"/>
    <mergeCell ref="J240:J242"/>
    <mergeCell ref="J243:J245"/>
    <mergeCell ref="J248:J250"/>
    <mergeCell ref="I237:I239"/>
    <mergeCell ref="I263:I264"/>
    <mergeCell ref="I248:I250"/>
    <mergeCell ref="E224:E225"/>
    <mergeCell ref="F308:F309"/>
    <mergeCell ref="G308:G309"/>
    <mergeCell ref="E255:E256"/>
    <mergeCell ref="H228:H229"/>
    <mergeCell ref="F273:F275"/>
    <mergeCell ref="G273:G275"/>
    <mergeCell ref="H273:H275"/>
    <mergeCell ref="J230:J231"/>
    <mergeCell ref="I282:I283"/>
    <mergeCell ref="J304:J305"/>
    <mergeCell ref="C316:C317"/>
    <mergeCell ref="J435:J436"/>
    <mergeCell ref="J40:J42"/>
    <mergeCell ref="J44:J46"/>
    <mergeCell ref="J48:J50"/>
    <mergeCell ref="J55:J57"/>
    <mergeCell ref="J60:J62"/>
    <mergeCell ref="J97:J99"/>
    <mergeCell ref="J100:J102"/>
    <mergeCell ref="J103:J105"/>
    <mergeCell ref="J108:J110"/>
    <mergeCell ref="J111:J113"/>
    <mergeCell ref="J114:J116"/>
    <mergeCell ref="J166:J168"/>
    <mergeCell ref="J169:J171"/>
    <mergeCell ref="J174:J176"/>
    <mergeCell ref="J177:J179"/>
    <mergeCell ref="J182:J184"/>
    <mergeCell ref="J329:J330"/>
    <mergeCell ref="J276:J278"/>
    <mergeCell ref="J279:J281"/>
    <mergeCell ref="J237:J239"/>
    <mergeCell ref="J216:J217"/>
    <mergeCell ref="J218:J219"/>
    <mergeCell ref="J220:J221"/>
    <mergeCell ref="J204:J206"/>
    <mergeCell ref="J395:J396"/>
    <mergeCell ref="J397:J398"/>
    <mergeCell ref="J401:J402"/>
    <mergeCell ref="J403:J404"/>
    <mergeCell ref="J405:J406"/>
    <mergeCell ref="J135:J136"/>
    <mergeCell ref="I387:I388"/>
    <mergeCell ref="B138:B139"/>
    <mergeCell ref="C138:C139"/>
    <mergeCell ref="D138:D139"/>
    <mergeCell ref="E138:E139"/>
    <mergeCell ref="F138:F139"/>
    <mergeCell ref="G138:G139"/>
    <mergeCell ref="H138:H139"/>
    <mergeCell ref="I138:I139"/>
    <mergeCell ref="J138:J139"/>
    <mergeCell ref="J190:J191"/>
    <mergeCell ref="H164:H165"/>
    <mergeCell ref="C164:C165"/>
    <mergeCell ref="A164:A165"/>
    <mergeCell ref="J411:J412"/>
    <mergeCell ref="I358:I359"/>
    <mergeCell ref="A353:E353"/>
    <mergeCell ref="A322:E322"/>
    <mergeCell ref="C308:C309"/>
    <mergeCell ref="D308:D309"/>
    <mergeCell ref="A332:E332"/>
    <mergeCell ref="J391:J392"/>
    <mergeCell ref="I376:I377"/>
    <mergeCell ref="I373:I374"/>
    <mergeCell ref="I371:I372"/>
    <mergeCell ref="F358:F359"/>
    <mergeCell ref="G358:G359"/>
    <mergeCell ref="J348:J349"/>
    <mergeCell ref="J350:J351"/>
    <mergeCell ref="J354:J355"/>
    <mergeCell ref="B381:B384"/>
    <mergeCell ref="D387:D388"/>
  </mergeCells>
  <pageMargins left="0.31496062992125984" right="0.23622047244094491" top="0.35433070866141736" bottom="0.35433070866141736" header="0.31496062992125984" footer="0.31496062992125984"/>
  <pageSetup paperSize="9" scale="16" orientation="portrait" r:id="rId1"/>
  <rowBreaks count="1" manualBreakCount="1">
    <brk id="159" max="16383" man="1"/>
  </rowBreaks>
  <drawing r:id="rId2"/>
</worksheet>
</file>

<file path=xl/worksheets/sheet3.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700-000000000000}">
  <sheetPr>
    <tabColor theme="4"/>
  </sheetPr>
  <dimension ref="A1:J54"/>
  <sheetViews>
    <sheetView view="pageBreakPreview" zoomScale="30" zoomScaleNormal="70" zoomScaleSheetLayoutView="30" zoomScalePageLayoutView="70" workbookViewId="0">
      <pane ySplit="2" topLeftCell="A3" activePane="bottomLeft" state="frozen"/>
      <selection activeCell="J385" sqref="J385"/>
      <selection pane="bottomLeft" activeCell="I13" sqref="I13:I14"/>
    </sheetView>
  </sheetViews>
  <sheetFormatPr defaultColWidth="45.44140625" defaultRowHeight="46.2" x14ac:dyDescent="0.65"/>
  <cols>
    <col min="1" max="2" width="55.6640625" style="33" customWidth="1"/>
    <col min="3" max="3" width="177.6640625" style="14" customWidth="1"/>
    <col min="4" max="4" width="38.88671875" style="15" customWidth="1"/>
    <col min="5" max="5" width="38.88671875" style="17" customWidth="1"/>
    <col min="6" max="6" width="38.88671875" style="98" customWidth="1"/>
    <col min="7" max="7" width="38.88671875" style="69" customWidth="1"/>
    <col min="8" max="8" width="51.109375" style="42" customWidth="1"/>
    <col min="9" max="9" width="42.5546875" style="127" customWidth="1"/>
    <col min="10" max="10" width="43.77734375" style="176" customWidth="1"/>
    <col min="11" max="85" width="10.6640625" style="2" customWidth="1"/>
    <col min="86" max="16384" width="45.44140625" style="2"/>
  </cols>
  <sheetData>
    <row r="1" spans="1:10" ht="1.5" customHeight="1" x14ac:dyDescent="0.25">
      <c r="A1" s="31"/>
      <c r="B1" s="31"/>
      <c r="E1" s="16">
        <v>1.23</v>
      </c>
      <c r="F1" s="91"/>
      <c r="G1" s="8"/>
    </row>
    <row r="2" spans="1:10" s="1" customFormat="1" ht="80.25" customHeight="1" x14ac:dyDescent="0.3">
      <c r="A2" s="70" t="s">
        <v>1</v>
      </c>
      <c r="B2" s="70" t="s">
        <v>53</v>
      </c>
      <c r="C2" s="70" t="s">
        <v>0</v>
      </c>
      <c r="D2" s="9" t="s">
        <v>33</v>
      </c>
      <c r="E2" s="9" t="s">
        <v>34</v>
      </c>
      <c r="F2" s="13" t="s">
        <v>32</v>
      </c>
      <c r="G2" s="13" t="s">
        <v>55</v>
      </c>
      <c r="H2" s="71" t="s">
        <v>41</v>
      </c>
      <c r="I2" s="34" t="s">
        <v>772</v>
      </c>
      <c r="J2" s="505" t="s">
        <v>773</v>
      </c>
    </row>
    <row r="3" spans="1:10" ht="56.25" customHeight="1" x14ac:dyDescent="0.25">
      <c r="A3" s="499" t="s">
        <v>21</v>
      </c>
      <c r="B3" s="499"/>
      <c r="C3" s="499"/>
      <c r="D3" s="499"/>
      <c r="E3" s="499"/>
      <c r="F3" s="88"/>
      <c r="G3" s="41"/>
      <c r="H3" s="123"/>
      <c r="I3" s="142"/>
      <c r="J3" s="541"/>
    </row>
    <row r="4" spans="1:10" ht="40.950000000000003" customHeight="1" x14ac:dyDescent="0.25">
      <c r="A4" s="498" t="s">
        <v>10</v>
      </c>
      <c r="B4" s="498"/>
      <c r="C4" s="498"/>
      <c r="D4" s="498"/>
      <c r="E4" s="498"/>
      <c r="F4" s="94"/>
      <c r="G4" s="63"/>
      <c r="H4" s="123"/>
      <c r="I4" s="142"/>
      <c r="J4" s="541"/>
    </row>
    <row r="5" spans="1:10" ht="26.25" customHeight="1" x14ac:dyDescent="0.25">
      <c r="A5" s="493" t="s">
        <v>9</v>
      </c>
      <c r="B5" s="493"/>
      <c r="C5" s="493"/>
      <c r="D5" s="493"/>
      <c r="E5" s="493"/>
      <c r="F5" s="95"/>
      <c r="G5" s="64"/>
      <c r="H5" s="123"/>
      <c r="I5" s="142"/>
      <c r="J5" s="541"/>
    </row>
    <row r="6" spans="1:10" ht="408.6" customHeight="1" x14ac:dyDescent="0.25">
      <c r="A6" s="37" t="s">
        <v>58</v>
      </c>
      <c r="B6" s="56"/>
      <c r="C6" s="124" t="s">
        <v>232</v>
      </c>
      <c r="D6" s="78">
        <v>10145</v>
      </c>
      <c r="E6" s="78">
        <f>D6*$E$1</f>
        <v>12478.35</v>
      </c>
      <c r="F6" s="90" t="s">
        <v>38</v>
      </c>
      <c r="G6" s="68" t="s">
        <v>309</v>
      </c>
      <c r="H6" s="57"/>
      <c r="I6" s="570">
        <v>10959</v>
      </c>
      <c r="J6" s="571">
        <f>(I6-D6)/D6</f>
        <v>8.023656973878758E-2</v>
      </c>
    </row>
    <row r="7" spans="1:10" ht="9" customHeight="1" x14ac:dyDescent="0.25">
      <c r="A7" s="495"/>
      <c r="B7" s="495"/>
      <c r="C7" s="495"/>
      <c r="D7" s="495"/>
      <c r="E7" s="495"/>
      <c r="F7" s="89"/>
      <c r="G7" s="66"/>
      <c r="H7" s="57"/>
      <c r="I7" s="142"/>
      <c r="J7" s="541"/>
    </row>
    <row r="8" spans="1:10" ht="26.25" customHeight="1" x14ac:dyDescent="0.25">
      <c r="A8" s="493" t="s">
        <v>8</v>
      </c>
      <c r="B8" s="493"/>
      <c r="C8" s="493"/>
      <c r="D8" s="493"/>
      <c r="E8" s="493"/>
      <c r="F8" s="95"/>
      <c r="G8" s="64"/>
      <c r="H8" s="123"/>
      <c r="I8" s="142"/>
      <c r="J8" s="541"/>
    </row>
    <row r="9" spans="1:10" ht="409.2" customHeight="1" x14ac:dyDescent="0.25">
      <c r="A9" s="116" t="s">
        <v>59</v>
      </c>
      <c r="B9" s="32"/>
      <c r="C9" s="79" t="s">
        <v>68</v>
      </c>
      <c r="D9" s="78">
        <v>6295</v>
      </c>
      <c r="E9" s="78">
        <f>D9*$E$1</f>
        <v>7742.8499999999995</v>
      </c>
      <c r="F9" s="90" t="s">
        <v>38</v>
      </c>
      <c r="G9" s="65">
        <v>10923</v>
      </c>
      <c r="H9" s="57"/>
      <c r="I9" s="570">
        <v>6795</v>
      </c>
      <c r="J9" s="571">
        <f>(I9-D9)/D9</f>
        <v>7.9428117553613981E-2</v>
      </c>
    </row>
    <row r="10" spans="1:10" ht="409.2" customHeight="1" x14ac:dyDescent="0.25">
      <c r="A10" s="116" t="s">
        <v>148</v>
      </c>
      <c r="B10" s="32"/>
      <c r="C10" s="81" t="s">
        <v>699</v>
      </c>
      <c r="D10" s="78">
        <v>3282</v>
      </c>
      <c r="E10" s="78">
        <f>D10*$E$1</f>
        <v>4036.86</v>
      </c>
      <c r="F10" s="90" t="s">
        <v>38</v>
      </c>
      <c r="G10" s="65">
        <v>12069</v>
      </c>
      <c r="H10" s="57" t="s">
        <v>123</v>
      </c>
      <c r="I10" s="569" t="s">
        <v>748</v>
      </c>
      <c r="J10" s="541"/>
    </row>
    <row r="11" spans="1:10" ht="401.4" customHeight="1" x14ac:dyDescent="0.25">
      <c r="A11" s="500" t="s">
        <v>659</v>
      </c>
      <c r="B11" s="496"/>
      <c r="C11" s="235" t="s">
        <v>660</v>
      </c>
      <c r="D11" s="494">
        <v>3485</v>
      </c>
      <c r="E11" s="420">
        <f>D11*$E$1</f>
        <v>4286.55</v>
      </c>
      <c r="F11" s="503" t="s">
        <v>38</v>
      </c>
      <c r="G11" s="418">
        <v>13339</v>
      </c>
      <c r="H11" s="566"/>
      <c r="I11" s="572">
        <v>3859</v>
      </c>
      <c r="J11" s="573">
        <f>(I11-D11)/D11</f>
        <v>0.10731707317073171</v>
      </c>
    </row>
    <row r="12" spans="1:10" ht="401.4" customHeight="1" x14ac:dyDescent="0.25">
      <c r="A12" s="501"/>
      <c r="B12" s="497"/>
      <c r="C12" s="236"/>
      <c r="D12" s="494"/>
      <c r="E12" s="421"/>
      <c r="F12" s="504"/>
      <c r="G12" s="487"/>
      <c r="H12" s="566"/>
      <c r="I12" s="572"/>
      <c r="J12" s="573"/>
    </row>
    <row r="13" spans="1:10" ht="409.6" customHeight="1" x14ac:dyDescent="0.25">
      <c r="A13" s="500" t="s">
        <v>430</v>
      </c>
      <c r="B13" s="496"/>
      <c r="C13" s="235" t="s">
        <v>700</v>
      </c>
      <c r="D13" s="420">
        <v>2902</v>
      </c>
      <c r="E13" s="420">
        <f>D13*$E$1</f>
        <v>3569.46</v>
      </c>
      <c r="F13" s="503" t="s">
        <v>38</v>
      </c>
      <c r="G13" s="486">
        <v>12141</v>
      </c>
      <c r="H13" s="566" t="s">
        <v>123</v>
      </c>
      <c r="I13" s="575" t="s">
        <v>748</v>
      </c>
      <c r="J13" s="567"/>
    </row>
    <row r="14" spans="1:10" ht="25.2" customHeight="1" x14ac:dyDescent="0.25">
      <c r="A14" s="501"/>
      <c r="B14" s="497"/>
      <c r="C14" s="502"/>
      <c r="D14" s="421"/>
      <c r="E14" s="421"/>
      <c r="F14" s="504"/>
      <c r="G14" s="487"/>
      <c r="H14" s="566"/>
      <c r="I14" s="575"/>
      <c r="J14" s="567"/>
    </row>
    <row r="15" spans="1:10" ht="409.2" customHeight="1" x14ac:dyDescent="0.25">
      <c r="A15" s="500" t="s">
        <v>658</v>
      </c>
      <c r="B15" s="496"/>
      <c r="C15" s="235" t="s">
        <v>657</v>
      </c>
      <c r="D15" s="494">
        <v>2999</v>
      </c>
      <c r="E15" s="420">
        <f>D15*$E$1</f>
        <v>3688.77</v>
      </c>
      <c r="F15" s="503" t="s">
        <v>38</v>
      </c>
      <c r="G15" s="418">
        <v>13338</v>
      </c>
      <c r="H15" s="566"/>
      <c r="I15" s="572">
        <v>3434</v>
      </c>
      <c r="J15" s="573">
        <f>(I15-D15)/D15</f>
        <v>0.14504834944981659</v>
      </c>
    </row>
    <row r="16" spans="1:10" ht="409.2" customHeight="1" x14ac:dyDescent="0.25">
      <c r="A16" s="501"/>
      <c r="B16" s="497"/>
      <c r="C16" s="236"/>
      <c r="D16" s="494"/>
      <c r="E16" s="421"/>
      <c r="F16" s="504"/>
      <c r="G16" s="487"/>
      <c r="H16" s="566"/>
      <c r="I16" s="572"/>
      <c r="J16" s="573"/>
    </row>
    <row r="17" spans="1:10" ht="9" customHeight="1" x14ac:dyDescent="0.25">
      <c r="A17" s="495"/>
      <c r="B17" s="495"/>
      <c r="C17" s="495"/>
      <c r="D17" s="495"/>
      <c r="E17" s="495"/>
      <c r="F17" s="158"/>
      <c r="G17" s="66"/>
      <c r="H17" s="123"/>
      <c r="I17" s="142"/>
      <c r="J17" s="541"/>
    </row>
    <row r="18" spans="1:10" ht="26.25" customHeight="1" x14ac:dyDescent="0.25">
      <c r="A18" s="493" t="s">
        <v>7</v>
      </c>
      <c r="B18" s="493"/>
      <c r="C18" s="493"/>
      <c r="D18" s="493"/>
      <c r="E18" s="493"/>
      <c r="F18" s="95"/>
      <c r="G18" s="64"/>
      <c r="H18" s="123"/>
      <c r="I18" s="142"/>
      <c r="J18" s="541"/>
    </row>
    <row r="19" spans="1:10" ht="409.2" customHeight="1" x14ac:dyDescent="0.25">
      <c r="A19" s="116" t="s">
        <v>259</v>
      </c>
      <c r="B19" s="32"/>
      <c r="C19" s="81" t="s">
        <v>701</v>
      </c>
      <c r="D19" s="78">
        <v>1626</v>
      </c>
      <c r="E19" s="78">
        <f>D19*$E$1</f>
        <v>1999.98</v>
      </c>
      <c r="F19" s="90" t="s">
        <v>38</v>
      </c>
      <c r="G19" s="65">
        <v>12140</v>
      </c>
      <c r="H19" s="57" t="s">
        <v>123</v>
      </c>
      <c r="I19" s="569" t="s">
        <v>748</v>
      </c>
      <c r="J19" s="541"/>
    </row>
    <row r="20" spans="1:10" ht="403.2" customHeight="1" x14ac:dyDescent="0.25">
      <c r="A20" s="500" t="s">
        <v>702</v>
      </c>
      <c r="B20" s="496"/>
      <c r="C20" s="235" t="s">
        <v>656</v>
      </c>
      <c r="D20" s="494">
        <v>1745</v>
      </c>
      <c r="E20" s="420">
        <f>D20*$E$1</f>
        <v>2146.35</v>
      </c>
      <c r="F20" s="503" t="s">
        <v>38</v>
      </c>
      <c r="G20" s="418">
        <v>13337</v>
      </c>
      <c r="H20" s="566"/>
      <c r="I20" s="572">
        <v>1885</v>
      </c>
      <c r="J20" s="573">
        <f>(I20-D20)/D20</f>
        <v>8.0229226361031525E-2</v>
      </c>
    </row>
    <row r="21" spans="1:10" ht="403.2" customHeight="1" x14ac:dyDescent="0.25">
      <c r="A21" s="501"/>
      <c r="B21" s="497"/>
      <c r="C21" s="236"/>
      <c r="D21" s="494"/>
      <c r="E21" s="421"/>
      <c r="F21" s="504"/>
      <c r="G21" s="487"/>
      <c r="H21" s="566"/>
      <c r="I21" s="572"/>
      <c r="J21" s="573"/>
    </row>
    <row r="22" spans="1:10" ht="9" customHeight="1" x14ac:dyDescent="0.25">
      <c r="A22" s="495"/>
      <c r="B22" s="495"/>
      <c r="C22" s="495"/>
      <c r="D22" s="495"/>
      <c r="E22" s="495"/>
      <c r="F22" s="89"/>
      <c r="G22" s="66"/>
      <c r="H22" s="123"/>
      <c r="I22" s="142"/>
      <c r="J22" s="541"/>
    </row>
    <row r="23" spans="1:10" ht="26.25" customHeight="1" x14ac:dyDescent="0.25">
      <c r="A23" s="493" t="s">
        <v>6</v>
      </c>
      <c r="B23" s="493"/>
      <c r="C23" s="493"/>
      <c r="D23" s="493"/>
      <c r="E23" s="493"/>
      <c r="F23" s="95"/>
      <c r="G23" s="64"/>
      <c r="H23" s="123"/>
      <c r="I23" s="142"/>
      <c r="J23" s="541"/>
    </row>
    <row r="24" spans="1:10" ht="409.2" customHeight="1" x14ac:dyDescent="0.25">
      <c r="A24" s="116" t="s">
        <v>260</v>
      </c>
      <c r="B24" s="32"/>
      <c r="C24" s="81" t="s">
        <v>703</v>
      </c>
      <c r="D24" s="78">
        <v>979</v>
      </c>
      <c r="E24" s="78">
        <f>D24*$E$1</f>
        <v>1204.17</v>
      </c>
      <c r="F24" s="90" t="s">
        <v>38</v>
      </c>
      <c r="G24" s="65">
        <v>12068</v>
      </c>
      <c r="H24" s="57" t="s">
        <v>123</v>
      </c>
      <c r="I24" s="569" t="s">
        <v>748</v>
      </c>
      <c r="J24" s="541"/>
    </row>
    <row r="25" spans="1:10" ht="403.2" customHeight="1" x14ac:dyDescent="0.25">
      <c r="A25" s="500" t="s">
        <v>704</v>
      </c>
      <c r="B25" s="496"/>
      <c r="C25" s="235" t="s">
        <v>655</v>
      </c>
      <c r="D25" s="494">
        <v>989</v>
      </c>
      <c r="E25" s="420">
        <f>D25*$E$1</f>
        <v>1216.47</v>
      </c>
      <c r="F25" s="503" t="s">
        <v>38</v>
      </c>
      <c r="G25" s="418">
        <v>13336</v>
      </c>
      <c r="H25" s="566"/>
      <c r="I25" s="572">
        <v>1069</v>
      </c>
      <c r="J25" s="573">
        <f>(I25-D25)/D25</f>
        <v>8.0889787664307378E-2</v>
      </c>
    </row>
    <row r="26" spans="1:10" ht="403.2" customHeight="1" x14ac:dyDescent="0.25">
      <c r="A26" s="501"/>
      <c r="B26" s="497"/>
      <c r="C26" s="236"/>
      <c r="D26" s="494"/>
      <c r="E26" s="421"/>
      <c r="F26" s="504"/>
      <c r="G26" s="487"/>
      <c r="H26" s="566"/>
      <c r="I26" s="572"/>
      <c r="J26" s="573"/>
    </row>
    <row r="27" spans="1:10" ht="9.75" customHeight="1" x14ac:dyDescent="0.25">
      <c r="A27" s="495"/>
      <c r="B27" s="495"/>
      <c r="C27" s="495"/>
      <c r="D27" s="495"/>
      <c r="E27" s="495"/>
      <c r="F27" s="90"/>
      <c r="G27" s="65"/>
      <c r="H27" s="123"/>
      <c r="I27" s="142"/>
      <c r="J27" s="541"/>
    </row>
    <row r="28" spans="1:10" ht="41.25" customHeight="1" x14ac:dyDescent="0.25">
      <c r="A28" s="498" t="s">
        <v>5</v>
      </c>
      <c r="B28" s="498"/>
      <c r="C28" s="498"/>
      <c r="D28" s="498"/>
      <c r="E28" s="498"/>
      <c r="F28" s="96"/>
      <c r="G28" s="67"/>
      <c r="H28" s="123"/>
      <c r="I28" s="142"/>
      <c r="J28" s="541"/>
    </row>
    <row r="29" spans="1:10" ht="26.25" customHeight="1" x14ac:dyDescent="0.25">
      <c r="A29" s="493" t="s">
        <v>9</v>
      </c>
      <c r="B29" s="493"/>
      <c r="C29" s="493"/>
      <c r="D29" s="493"/>
      <c r="E29" s="493"/>
      <c r="F29" s="95"/>
      <c r="G29" s="64"/>
      <c r="H29" s="123"/>
      <c r="I29" s="142"/>
      <c r="J29" s="541"/>
    </row>
    <row r="30" spans="1:10" ht="406.8" customHeight="1" x14ac:dyDescent="0.25">
      <c r="A30" s="500" t="s">
        <v>654</v>
      </c>
      <c r="B30" s="496"/>
      <c r="C30" s="235" t="s">
        <v>653</v>
      </c>
      <c r="D30" s="494">
        <v>3426</v>
      </c>
      <c r="E30" s="420">
        <f>D30*$E$1</f>
        <v>4213.9799999999996</v>
      </c>
      <c r="F30" s="503" t="s">
        <v>38</v>
      </c>
      <c r="G30" s="418">
        <v>13208</v>
      </c>
      <c r="H30" s="566"/>
      <c r="I30" s="572">
        <v>3455</v>
      </c>
      <c r="J30" s="573">
        <f>(I30-D30)/D30</f>
        <v>8.464681844716871E-3</v>
      </c>
    </row>
    <row r="31" spans="1:10" ht="406.8" customHeight="1" x14ac:dyDescent="0.25">
      <c r="A31" s="501"/>
      <c r="B31" s="497"/>
      <c r="C31" s="236"/>
      <c r="D31" s="494"/>
      <c r="E31" s="421"/>
      <c r="F31" s="504"/>
      <c r="G31" s="487"/>
      <c r="H31" s="566"/>
      <c r="I31" s="572"/>
      <c r="J31" s="573"/>
    </row>
    <row r="32" spans="1:10" ht="9" customHeight="1" x14ac:dyDescent="0.25">
      <c r="A32" s="495"/>
      <c r="B32" s="495"/>
      <c r="C32" s="495"/>
      <c r="D32" s="495"/>
      <c r="E32" s="495"/>
      <c r="F32" s="89"/>
      <c r="G32" s="66"/>
      <c r="H32" s="123"/>
      <c r="I32" s="142"/>
      <c r="J32" s="541"/>
    </row>
    <row r="33" spans="1:10" ht="26.25" customHeight="1" x14ac:dyDescent="0.25">
      <c r="A33" s="493" t="s">
        <v>8</v>
      </c>
      <c r="B33" s="493"/>
      <c r="C33" s="493"/>
      <c r="D33" s="493"/>
      <c r="E33" s="493"/>
      <c r="F33" s="95"/>
      <c r="G33" s="64"/>
      <c r="H33" s="123"/>
      <c r="I33" s="142"/>
      <c r="J33" s="541"/>
    </row>
    <row r="34" spans="1:10" ht="409.2" customHeight="1" x14ac:dyDescent="0.25">
      <c r="A34" s="197" t="s">
        <v>60</v>
      </c>
      <c r="B34" s="198"/>
      <c r="C34" s="199" t="s">
        <v>747</v>
      </c>
      <c r="D34" s="200">
        <v>2062</v>
      </c>
      <c r="E34" s="200">
        <f>D34*$E$1</f>
        <v>2536.2599999999998</v>
      </c>
      <c r="F34" s="201" t="s">
        <v>38</v>
      </c>
      <c r="G34" s="202">
        <v>10920</v>
      </c>
      <c r="H34" s="57" t="s">
        <v>770</v>
      </c>
      <c r="I34" s="104"/>
      <c r="J34" s="541"/>
    </row>
    <row r="35" spans="1:10" ht="409.2" customHeight="1" x14ac:dyDescent="0.25">
      <c r="A35" s="500" t="s">
        <v>705</v>
      </c>
      <c r="B35" s="496"/>
      <c r="C35" s="235" t="s">
        <v>652</v>
      </c>
      <c r="D35" s="494">
        <v>2099</v>
      </c>
      <c r="E35" s="420">
        <f>D35*$E$1</f>
        <v>2581.77</v>
      </c>
      <c r="F35" s="503" t="s">
        <v>38</v>
      </c>
      <c r="G35" s="418">
        <v>13207</v>
      </c>
      <c r="H35" s="566"/>
      <c r="I35" s="575">
        <v>2075</v>
      </c>
      <c r="J35" s="574">
        <f>(I35-D35)/D35</f>
        <v>-1.1434016198189614E-2</v>
      </c>
    </row>
    <row r="36" spans="1:10" ht="409.2" customHeight="1" x14ac:dyDescent="0.25">
      <c r="A36" s="501"/>
      <c r="B36" s="497"/>
      <c r="C36" s="236"/>
      <c r="D36" s="494"/>
      <c r="E36" s="421"/>
      <c r="F36" s="504"/>
      <c r="G36" s="487"/>
      <c r="H36" s="566"/>
      <c r="I36" s="575"/>
      <c r="J36" s="574"/>
    </row>
    <row r="37" spans="1:10" ht="409.2" customHeight="1" x14ac:dyDescent="0.25">
      <c r="A37" s="116" t="s">
        <v>61</v>
      </c>
      <c r="B37" s="32"/>
      <c r="C37" s="81" t="s">
        <v>706</v>
      </c>
      <c r="D37" s="78">
        <v>1749</v>
      </c>
      <c r="E37" s="78">
        <f>D37*$E$1</f>
        <v>2151.27</v>
      </c>
      <c r="F37" s="90" t="s">
        <v>38</v>
      </c>
      <c r="G37" s="65">
        <v>10919</v>
      </c>
      <c r="H37" s="57" t="s">
        <v>123</v>
      </c>
      <c r="I37" s="569" t="s">
        <v>748</v>
      </c>
      <c r="J37" s="541"/>
    </row>
    <row r="38" spans="1:10" ht="397.8" customHeight="1" x14ac:dyDescent="0.25">
      <c r="A38" s="500" t="s">
        <v>651</v>
      </c>
      <c r="B38" s="496"/>
      <c r="C38" s="235" t="s">
        <v>650</v>
      </c>
      <c r="D38" s="494">
        <v>1799</v>
      </c>
      <c r="E38" s="420">
        <f>D38*$E$1</f>
        <v>2212.77</v>
      </c>
      <c r="F38" s="503" t="s">
        <v>38</v>
      </c>
      <c r="G38" s="418">
        <v>13206</v>
      </c>
      <c r="H38" s="566"/>
      <c r="I38" s="575" t="s">
        <v>748</v>
      </c>
      <c r="J38" s="574"/>
    </row>
    <row r="39" spans="1:10" ht="397.8" customHeight="1" x14ac:dyDescent="0.25">
      <c r="A39" s="501"/>
      <c r="B39" s="497"/>
      <c r="C39" s="236"/>
      <c r="D39" s="494"/>
      <c r="E39" s="421"/>
      <c r="F39" s="504"/>
      <c r="G39" s="487"/>
      <c r="H39" s="566"/>
      <c r="I39" s="575"/>
      <c r="J39" s="574"/>
    </row>
    <row r="40" spans="1:10" ht="9" customHeight="1" x14ac:dyDescent="0.25">
      <c r="A40" s="495"/>
      <c r="B40" s="495"/>
      <c r="C40" s="495"/>
      <c r="D40" s="495"/>
      <c r="E40" s="495"/>
      <c r="F40" s="89"/>
      <c r="G40" s="66"/>
      <c r="H40" s="123"/>
      <c r="I40" s="142"/>
      <c r="J40" s="541"/>
    </row>
    <row r="41" spans="1:10" ht="26.25" customHeight="1" x14ac:dyDescent="0.25">
      <c r="A41" s="493" t="s">
        <v>7</v>
      </c>
      <c r="B41" s="493"/>
      <c r="C41" s="493"/>
      <c r="D41" s="493"/>
      <c r="E41" s="493"/>
      <c r="F41" s="95"/>
      <c r="G41" s="64"/>
      <c r="H41" s="123"/>
      <c r="I41" s="142"/>
      <c r="J41" s="541"/>
    </row>
    <row r="42" spans="1:10" ht="409.2" customHeight="1" x14ac:dyDescent="0.25">
      <c r="A42" s="197" t="s">
        <v>159</v>
      </c>
      <c r="B42" s="198"/>
      <c r="C42" s="199" t="s">
        <v>746</v>
      </c>
      <c r="D42" s="200">
        <v>962</v>
      </c>
      <c r="E42" s="200">
        <f>D42*$E$1</f>
        <v>1183.26</v>
      </c>
      <c r="F42" s="201" t="s">
        <v>38</v>
      </c>
      <c r="G42" s="202">
        <v>11878</v>
      </c>
      <c r="H42" s="57" t="s">
        <v>770</v>
      </c>
      <c r="I42" s="570"/>
      <c r="J42" s="541"/>
    </row>
    <row r="43" spans="1:10" ht="406.8" customHeight="1" x14ac:dyDescent="0.25">
      <c r="A43" s="500" t="s">
        <v>649</v>
      </c>
      <c r="B43" s="496"/>
      <c r="C43" s="235" t="s">
        <v>648</v>
      </c>
      <c r="D43" s="420">
        <v>1165</v>
      </c>
      <c r="E43" s="420">
        <f>D43*$E$1</f>
        <v>1432.95</v>
      </c>
      <c r="F43" s="503" t="s">
        <v>38</v>
      </c>
      <c r="G43" s="418">
        <v>13205</v>
      </c>
      <c r="H43" s="566"/>
      <c r="I43" s="572">
        <v>1259</v>
      </c>
      <c r="J43" s="573">
        <f>(I43-D43)/D43</f>
        <v>8.0686695278969961E-2</v>
      </c>
    </row>
    <row r="44" spans="1:10" ht="406.8" customHeight="1" x14ac:dyDescent="0.25">
      <c r="A44" s="501"/>
      <c r="B44" s="497"/>
      <c r="C44" s="236"/>
      <c r="D44" s="421"/>
      <c r="E44" s="421"/>
      <c r="F44" s="504"/>
      <c r="G44" s="487"/>
      <c r="H44" s="566"/>
      <c r="I44" s="572"/>
      <c r="J44" s="573"/>
    </row>
    <row r="45" spans="1:10" s="3" customFormat="1" ht="9" customHeight="1" x14ac:dyDescent="0.3">
      <c r="A45" s="488"/>
      <c r="B45" s="488"/>
      <c r="C45" s="488"/>
      <c r="D45" s="488"/>
      <c r="E45" s="488"/>
      <c r="F45" s="90"/>
      <c r="G45" s="65"/>
      <c r="H45" s="568"/>
      <c r="I45" s="142"/>
      <c r="J45" s="541"/>
    </row>
    <row r="46" spans="1:10" s="3" customFormat="1" ht="26.25" customHeight="1" x14ac:dyDescent="0.3">
      <c r="A46" s="493" t="s">
        <v>6</v>
      </c>
      <c r="B46" s="493"/>
      <c r="C46" s="493"/>
      <c r="D46" s="493"/>
      <c r="E46" s="493"/>
      <c r="F46" s="95"/>
      <c r="G46" s="64"/>
      <c r="H46" s="123"/>
      <c r="I46" s="142"/>
      <c r="J46" s="541"/>
    </row>
    <row r="47" spans="1:10" ht="409.2" customHeight="1" x14ac:dyDescent="0.25">
      <c r="A47" s="116" t="s">
        <v>149</v>
      </c>
      <c r="B47" s="32"/>
      <c r="C47" s="81" t="s">
        <v>707</v>
      </c>
      <c r="D47" s="78">
        <v>632</v>
      </c>
      <c r="E47" s="78">
        <f>D47*$E$1</f>
        <v>777.36</v>
      </c>
      <c r="F47" s="90" t="s">
        <v>38</v>
      </c>
      <c r="G47" s="65">
        <v>11924</v>
      </c>
      <c r="H47" s="57" t="s">
        <v>123</v>
      </c>
      <c r="I47" s="569" t="s">
        <v>748</v>
      </c>
      <c r="J47" s="541"/>
    </row>
    <row r="48" spans="1:10" ht="409.2" customHeight="1" x14ac:dyDescent="0.25">
      <c r="A48" s="500" t="s">
        <v>647</v>
      </c>
      <c r="B48" s="496"/>
      <c r="C48" s="235" t="s">
        <v>646</v>
      </c>
      <c r="D48" s="420">
        <v>785</v>
      </c>
      <c r="E48" s="420">
        <f>D48*$E$1</f>
        <v>965.55</v>
      </c>
      <c r="F48" s="503" t="s">
        <v>38</v>
      </c>
      <c r="G48" s="418">
        <v>13204</v>
      </c>
      <c r="H48" s="566"/>
      <c r="I48" s="572">
        <v>845</v>
      </c>
      <c r="J48" s="573">
        <f>(I48-D48)/D48</f>
        <v>7.6433121019108277E-2</v>
      </c>
    </row>
    <row r="49" spans="1:10" ht="399.6" customHeight="1" x14ac:dyDescent="0.25">
      <c r="A49" s="501"/>
      <c r="B49" s="497"/>
      <c r="C49" s="236"/>
      <c r="D49" s="421"/>
      <c r="E49" s="421"/>
      <c r="F49" s="504"/>
      <c r="G49" s="487"/>
      <c r="H49" s="566"/>
      <c r="I49" s="572"/>
      <c r="J49" s="573"/>
    </row>
    <row r="50" spans="1:10" s="3" customFormat="1" ht="9" customHeight="1" x14ac:dyDescent="0.3">
      <c r="A50" s="489"/>
      <c r="B50" s="490"/>
      <c r="C50" s="490"/>
      <c r="D50" s="490"/>
      <c r="E50" s="491"/>
      <c r="F50" s="89"/>
      <c r="G50" s="66"/>
      <c r="H50" s="123"/>
      <c r="I50" s="142"/>
      <c r="J50" s="541"/>
    </row>
    <row r="51" spans="1:10" s="3" customFormat="1" ht="56.25" customHeight="1" x14ac:dyDescent="0.3">
      <c r="A51" s="492" t="s">
        <v>4</v>
      </c>
      <c r="B51" s="492"/>
      <c r="C51" s="492"/>
      <c r="D51" s="492"/>
      <c r="E51" s="492"/>
      <c r="F51" s="97"/>
      <c r="G51" s="41"/>
      <c r="H51" s="123"/>
      <c r="I51" s="142"/>
      <c r="J51" s="541"/>
    </row>
    <row r="52" spans="1:10" s="3" customFormat="1" ht="40.950000000000003" customHeight="1" x14ac:dyDescent="0.3">
      <c r="A52" s="498" t="s">
        <v>3</v>
      </c>
      <c r="B52" s="498"/>
      <c r="C52" s="498"/>
      <c r="D52" s="498"/>
      <c r="E52" s="498"/>
      <c r="F52" s="96"/>
      <c r="G52" s="67"/>
      <c r="H52" s="123"/>
      <c r="I52" s="142"/>
      <c r="J52" s="541"/>
    </row>
    <row r="53" spans="1:10" ht="259.95" customHeight="1" x14ac:dyDescent="0.25">
      <c r="A53" s="60" t="s">
        <v>160</v>
      </c>
      <c r="B53" s="60"/>
      <c r="C53" s="81" t="s">
        <v>145</v>
      </c>
      <c r="D53" s="78">
        <v>3779</v>
      </c>
      <c r="E53" s="78">
        <f>D53*$E$1</f>
        <v>4648.17</v>
      </c>
      <c r="F53" s="90" t="s">
        <v>38</v>
      </c>
      <c r="G53" s="65">
        <v>12070</v>
      </c>
      <c r="H53" s="57"/>
      <c r="I53" s="569" t="s">
        <v>748</v>
      </c>
      <c r="J53" s="541"/>
    </row>
    <row r="54" spans="1:10" s="3" customFormat="1" ht="9" customHeight="1" x14ac:dyDescent="0.3">
      <c r="A54" s="488"/>
      <c r="B54" s="488"/>
      <c r="C54" s="488"/>
      <c r="D54" s="488"/>
      <c r="E54" s="488"/>
      <c r="F54" s="90"/>
      <c r="G54" s="65"/>
      <c r="H54" s="565"/>
      <c r="I54" s="59"/>
      <c r="J54" s="176"/>
    </row>
  </sheetData>
  <mergeCells count="122">
    <mergeCell ref="J43:J44"/>
    <mergeCell ref="A48:A49"/>
    <mergeCell ref="B48:B49"/>
    <mergeCell ref="C48:C49"/>
    <mergeCell ref="D48:D49"/>
    <mergeCell ref="E48:E49"/>
    <mergeCell ref="F48:F49"/>
    <mergeCell ref="G48:G49"/>
    <mergeCell ref="H48:H49"/>
    <mergeCell ref="I48:I49"/>
    <mergeCell ref="J48:J49"/>
    <mergeCell ref="A43:A44"/>
    <mergeCell ref="B43:B44"/>
    <mergeCell ref="C43:C44"/>
    <mergeCell ref="D43:D44"/>
    <mergeCell ref="E43:E44"/>
    <mergeCell ref="F43:F44"/>
    <mergeCell ref="G43:G44"/>
    <mergeCell ref="J35:J36"/>
    <mergeCell ref="A38:A39"/>
    <mergeCell ref="B38:B39"/>
    <mergeCell ref="C38:C39"/>
    <mergeCell ref="F38:F39"/>
    <mergeCell ref="G38:G39"/>
    <mergeCell ref="H38:H39"/>
    <mergeCell ref="I38:I39"/>
    <mergeCell ref="J38:J39"/>
    <mergeCell ref="A35:A36"/>
    <mergeCell ref="B35:B36"/>
    <mergeCell ref="C35:C36"/>
    <mergeCell ref="F35:F36"/>
    <mergeCell ref="G35:G36"/>
    <mergeCell ref="H35:H36"/>
    <mergeCell ref="I35:I36"/>
    <mergeCell ref="H43:H44"/>
    <mergeCell ref="D38:D39"/>
    <mergeCell ref="E38:E39"/>
    <mergeCell ref="A40:E40"/>
    <mergeCell ref="A41:E41"/>
    <mergeCell ref="I43:I44"/>
    <mergeCell ref="F11:F12"/>
    <mergeCell ref="G11:G12"/>
    <mergeCell ref="A28:E28"/>
    <mergeCell ref="I13:I14"/>
    <mergeCell ref="F13:F14"/>
    <mergeCell ref="H11:H12"/>
    <mergeCell ref="I11:I12"/>
    <mergeCell ref="J25:J26"/>
    <mergeCell ref="A30:A31"/>
    <mergeCell ref="B30:B31"/>
    <mergeCell ref="C30:C31"/>
    <mergeCell ref="F30:F31"/>
    <mergeCell ref="G30:G31"/>
    <mergeCell ref="H30:H31"/>
    <mergeCell ref="I30:I31"/>
    <mergeCell ref="J30:J31"/>
    <mergeCell ref="A25:A26"/>
    <mergeCell ref="B25:B26"/>
    <mergeCell ref="C25:C26"/>
    <mergeCell ref="F25:F26"/>
    <mergeCell ref="G25:G26"/>
    <mergeCell ref="H25:H26"/>
    <mergeCell ref="A29:E29"/>
    <mergeCell ref="I25:I26"/>
    <mergeCell ref="J11:J12"/>
    <mergeCell ref="A20:A21"/>
    <mergeCell ref="B20:B21"/>
    <mergeCell ref="C20:C21"/>
    <mergeCell ref="F20:F21"/>
    <mergeCell ref="G20:G21"/>
    <mergeCell ref="H20:H21"/>
    <mergeCell ref="I20:I21"/>
    <mergeCell ref="J20:J21"/>
    <mergeCell ref="J13:J14"/>
    <mergeCell ref="F15:F16"/>
    <mergeCell ref="A15:A16"/>
    <mergeCell ref="B15:B16"/>
    <mergeCell ref="C15:C16"/>
    <mergeCell ref="G15:G16"/>
    <mergeCell ref="H15:H16"/>
    <mergeCell ref="I15:I16"/>
    <mergeCell ref="J15:J16"/>
    <mergeCell ref="G13:G14"/>
    <mergeCell ref="H13:H14"/>
    <mergeCell ref="D15:D16"/>
    <mergeCell ref="E15:E16"/>
    <mergeCell ref="E11:E12"/>
    <mergeCell ref="A52:E52"/>
    <mergeCell ref="A54:E54"/>
    <mergeCell ref="A3:E3"/>
    <mergeCell ref="A4:E4"/>
    <mergeCell ref="A8:E8"/>
    <mergeCell ref="A17:E17"/>
    <mergeCell ref="A18:E18"/>
    <mergeCell ref="A22:E22"/>
    <mergeCell ref="A23:E23"/>
    <mergeCell ref="A27:E27"/>
    <mergeCell ref="A5:E5"/>
    <mergeCell ref="A7:E7"/>
    <mergeCell ref="A13:A14"/>
    <mergeCell ref="B13:B14"/>
    <mergeCell ref="C13:C14"/>
    <mergeCell ref="D13:D14"/>
    <mergeCell ref="E13:E14"/>
    <mergeCell ref="A11:A12"/>
    <mergeCell ref="B11:B12"/>
    <mergeCell ref="C11:C12"/>
    <mergeCell ref="D11:D12"/>
    <mergeCell ref="A45:E45"/>
    <mergeCell ref="A50:E50"/>
    <mergeCell ref="A51:E51"/>
    <mergeCell ref="A46:E46"/>
    <mergeCell ref="D20:D21"/>
    <mergeCell ref="E20:E21"/>
    <mergeCell ref="D25:D26"/>
    <mergeCell ref="E25:E26"/>
    <mergeCell ref="D30:D31"/>
    <mergeCell ref="E30:E31"/>
    <mergeCell ref="D35:D36"/>
    <mergeCell ref="E35:E36"/>
    <mergeCell ref="A32:E32"/>
    <mergeCell ref="A33:E33"/>
  </mergeCells>
  <printOptions horizontalCentered="1"/>
  <pageMargins left="0.74803149606299213" right="0.19685039370078741" top="0.59055118110236227" bottom="0.39370078740157483" header="0.51181102362204722" footer="0.51181102362204722"/>
  <pageSetup paperSize="9" scale="15" orientation="portrait" r:id="rId1"/>
  <headerFooter alignWithMargins="0">
    <oddFooter>Strona &amp;P</oddFooter>
  </headerFooter>
  <rowBreaks count="2" manualBreakCount="2">
    <brk id="45" max="16383" man="1"/>
    <brk id="50" max="16383" man="1"/>
  </rowBreaks>
  <drawing r:id="rId2"/>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item1.xml>�� 
</file>

<file path=customXml/itemProps1.xml><?xml version="1.0" encoding="utf-8"?>
<ds:datastoreItem xmlns:ds="http://schemas.openxmlformats.org/officeDocument/2006/customXml" ds:itemID="{22F9F8BF-15B0-4940-8834-F4403FAF8324}">
  <ds:schemaRefs>
    <ds:schemaRef ds:uri="http://schemas.microsoft.com/DataMashup"/>
  </ds:schemaRefs>
</ds:datastoreItem>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4" baseType="variant">
      <vt:variant>
        <vt:lpstr>Arkusze</vt:lpstr>
      </vt:variant>
      <vt:variant>
        <vt:i4>3</vt:i4>
      </vt:variant>
      <vt:variant>
        <vt:lpstr>Nazwane zakresy</vt:lpstr>
      </vt:variant>
      <vt:variant>
        <vt:i4>3</vt:i4>
      </vt:variant>
    </vt:vector>
  </HeadingPairs>
  <TitlesOfParts>
    <vt:vector size="6" baseType="lpstr">
      <vt:lpstr>NVR BCS LINE</vt:lpstr>
      <vt:lpstr>KAMERY IP BCS LINE</vt:lpstr>
      <vt:lpstr>CVI BCS LINE</vt:lpstr>
      <vt:lpstr>'CVI BCS LINE'!Obszar_wydruku</vt:lpstr>
      <vt:lpstr>'KAMERY IP BCS LINE'!Obszar_wydruku</vt:lpstr>
      <vt:lpstr>'NVR BCS LINE'!Obszar_wydruku</vt:lpstr>
    </vt:vector>
  </TitlesOfParts>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creator/>
  <cp:lastModifiedBy/>
  <dcterms:created xsi:type="dcterms:W3CDTF">2015-06-05T18:19:34Z</dcterms:created>
  <dcterms:modified xsi:type="dcterms:W3CDTF">2026-07-30T10:21:25Z</dcterms:modified>
</cp:coreProperties>
</file>